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YAZILIM\ML\Proje\"/>
    </mc:Choice>
  </mc:AlternateContent>
  <xr:revisionPtr revIDLastSave="0" documentId="13_ncr:1_{A6F4B475-EFD8-42A3-8EFA-EF4A76EE8AC0}" xr6:coauthVersionLast="47" xr6:coauthVersionMax="47" xr10:uidLastSave="{00000000-0000-0000-0000-000000000000}"/>
  <bookViews>
    <workbookView xWindow="-120" yWindow="-120" windowWidth="29040" windowHeight="15720" tabRatio="644" activeTab="7" xr2:uid="{00000000-000D-0000-FFFF-FFFF00000000}"/>
  </bookViews>
  <sheets>
    <sheet name="KAPAK" sheetId="15" r:id="rId1"/>
    <sheet name="FOOD" sheetId="5" r:id="rId2"/>
    <sheet name="Sayfa4" sheetId="33" state="hidden" r:id="rId3"/>
    <sheet name="Sheet1" sheetId="29" state="hidden" r:id="rId4"/>
    <sheet name="HC" sheetId="6" r:id="rId5"/>
    <sheet name="Sayfa5" sheetId="34" state="hidden" r:id="rId6"/>
    <sheet name="Sayfa1" sheetId="30" state="hidden" r:id="rId7"/>
    <sheet name="PC" sheetId="7" r:id="rId8"/>
    <sheet name="Sayfa3" sheetId="32" state="hidden" r:id="rId9"/>
    <sheet name="Sayfa2" sheetId="31" state="hidden" r:id="rId10"/>
    <sheet name="KC " sheetId="22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l">#REF!</definedName>
    <definedName name="_\L">#REF!</definedName>
    <definedName name="_Dist_Values" hidden="1">#REF!</definedName>
    <definedName name="_MailOriginal">#REF!</definedName>
    <definedName name="_RD1">'[1]IS FORECAST'!$A$8:$DS$93</definedName>
    <definedName name="_xlnm._FilterDatabase" localSheetId="1" hidden="1">FOOD!$A$2:$M$163</definedName>
    <definedName name="_xlnm._FilterDatabase" localSheetId="4" hidden="1">HC!$A$2:$M$129</definedName>
    <definedName name="_xlnm._FilterDatabase" localSheetId="7" hidden="1">PC!$A$2:$M$216</definedName>
    <definedName name="aaa">#REF!</definedName>
    <definedName name="Acc_L">'[2]Trial Balance'!$J$49</definedName>
    <definedName name="ACT">[1]ACT!$A$5:$J$3283</definedName>
    <definedName name="AKS">[3]NAMES!$D$2:$D$13</definedName>
    <definedName name="APPLIC">[4]Month!#REF!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BS_Date">'[2]Trial Balance'!$F$3</definedName>
    <definedName name="BS_USD_Rate">'[2]Trial Balance'!$N$1</definedName>
    <definedName name="bu_üründen_istenmemiş">'[5]Depo skuları'!#REF!</definedName>
    <definedName name="calve">#REF!</definedName>
    <definedName name="chf">#REF!</definedName>
    <definedName name="d" hidden="1">{"june_ytd",#N/A,TRUE,"Q2_97";"june_only",#N/A,TRUE,"JUN97"}</definedName>
    <definedName name="DD">#N/A</definedName>
    <definedName name="dec" hidden="1">{"june_ytd",#N/A,TRUE,"Q2_97";"june_only",#N/A,TRUE,"JUN97"}</definedName>
    <definedName name="Deferred_Tax">'[2]Trial Balance'!$K$147</definedName>
    <definedName name="DISTMAL">[1]ACT!$R$5:$V$92</definedName>
    <definedName name="DON">[3]NAMES!$C$2:$C$4</definedName>
    <definedName name="eur">#REF!</definedName>
    <definedName name="Fee">[2]Calculation!$P$323</definedName>
    <definedName name="Fee_Classic">'[2]Distribution Expense'!$J$5</definedName>
    <definedName name="Fee_HLS">'[2]Distribution Expense'!$J$14</definedName>
    <definedName name="Fee_Huggies">'[2]Distribution Expense'!$J$7</definedName>
    <definedName name="Fee_Huggies_T2">'[2]Distribution Expense'!$J$8</definedName>
    <definedName name="Fee_Huggies_T4">'[2]Distribution Expense'!$J$9</definedName>
    <definedName name="Fee_Liner">'[2]Distribution Expense'!$J$12</definedName>
    <definedName name="Fee_Ped">'[2]Distribution Expense'!$J$11</definedName>
    <definedName name="Fee_PL">'[2]Distribution Expense'!$J$6</definedName>
    <definedName name="Fee_Vitality">'[2]Distribution Expense'!$J$13</definedName>
    <definedName name="Fee_WW">'[2]Distribution Expense'!$J$10</definedName>
    <definedName name="Firm">'[2]Trial Balance'!$F$9</definedName>
    <definedName name="H_NSV">'[2]&lt;Segmented P&amp;L CP USD&gt;'!$H$29</definedName>
    <definedName name="HCCAT">[3]NAMES!$A$24:$A$30</definedName>
    <definedName name="Huggies">[2]Calculation!$V$15</definedName>
    <definedName name="Inventory">'[2]Acc 320'!$L$8</definedName>
    <definedName name="KNORM">#REF!</definedName>
    <definedName name="Kotex">[2]Calculation!$W$19</definedName>
    <definedName name="milyon">'[6]Ocak-Aralık Tablo'!$C$128</definedName>
    <definedName name="Month">'[2]Trial Balance'!$N$4</definedName>
    <definedName name="MUSTERI">[3]NAMES!$A$2:$A$14</definedName>
    <definedName name="nknskdşwojkcowj">#REF!</definedName>
    <definedName name="Ontex">'[2]Acc 320'!$H$7</definedName>
    <definedName name="Other_Assets">'[2]Trial Balance'!$L$148</definedName>
    <definedName name="Other_COS">[2]Calculation!$P$475</definedName>
    <definedName name="Other_Deductions">[2]Calculation!$P$474</definedName>
    <definedName name="Other_GA_Expense">[2]Calculation!$P$457</definedName>
    <definedName name="Other_GM_Expense">[2]Calculation!$P$449</definedName>
    <definedName name="Other_TR">[2]Calculation!$N$29</definedName>
    <definedName name="PERIOD">[4]Month!#REF!</definedName>
    <definedName name="Prepaid_Expenses">'[2]Acc 320'!$H$12</definedName>
    <definedName name="Print_Area_MI">#REF!</definedName>
    <definedName name="RD">'[1]IS ACT'!$A$7:$BD$94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howRiskWindowAtEndOfSimulation">TRUE</definedName>
    <definedName name="RiskStandardRecalc">1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s">#REF!</definedName>
    <definedName name="SAPBEXrevision" hidden="1">4</definedName>
    <definedName name="SAPBEXsysID" hidden="1">"BWP"</definedName>
    <definedName name="SAPBEXwbID" hidden="1">"3MOZB96DOV82T2G1TDCDQWKDY"</definedName>
    <definedName name="Selling_Expense">[2]Calculation!$P$471</definedName>
    <definedName name="SISTEM">'[1]RD Sistem'!$A$5:$AK$109</definedName>
    <definedName name="slaal">#REF!</definedName>
    <definedName name="Slow_Moving">[2]Calculation!$Y$13</definedName>
    <definedName name="summary">#REF!</definedName>
    <definedName name="Temp_Tax">'[2]Trial Balance'!$J$53</definedName>
    <definedName name="TextRefCopy1">#REF!</definedName>
    <definedName name="TextRefCopy10">#REF!</definedName>
    <definedName name="TextRefCopy11">#REF!</definedName>
    <definedName name="TextRefCopy12">#REF!</definedName>
    <definedName name="TextRefCopy13">#REF!</definedName>
    <definedName name="TextRefCopy14">#REF!</definedName>
    <definedName name="TextRefCopy15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0">#REF!</definedName>
    <definedName name="TextRefCopy21">#REF!</definedName>
    <definedName name="TextRefCopy22">#REF!</definedName>
    <definedName name="TextRefCopy23">#REF!</definedName>
    <definedName name="TextRefCopy24">#REF!</definedName>
    <definedName name="TextRefCopy25">#REF!</definedName>
    <definedName name="TextRefCopy26">#REF!</definedName>
    <definedName name="TextRefCopy27">#REF!</definedName>
    <definedName name="TextRefCopy28">#REF!</definedName>
    <definedName name="TextRefCopy29">#REF!</definedName>
    <definedName name="TextRefCopy3">#REF!</definedName>
    <definedName name="TextRefCopy30">#REF!</definedName>
    <definedName name="TextRefCopy31">#REF!</definedName>
    <definedName name="TextRefCopy32">#REF!</definedName>
    <definedName name="TextRefCopy33">#REF!</definedName>
    <definedName name="TextRefCopy34">#REF!</definedName>
    <definedName name="TextRefCopy35">#REF!</definedName>
    <definedName name="TextRefCopy36">#REF!</definedName>
    <definedName name="TextRefCopy37">#REF!</definedName>
    <definedName name="TextRefCopy38">#REF!</definedName>
    <definedName name="TextRefCopy39">#REF!</definedName>
    <definedName name="TextRefCopy4">#REF!</definedName>
    <definedName name="TextRefCopy5">#REF!</definedName>
    <definedName name="TextRefCopy54">#REF!</definedName>
    <definedName name="TextRefCopy6">#REF!</definedName>
    <definedName name="TextRefCopy7">#REF!</definedName>
    <definedName name="TextRefCopy8">#REF!</definedName>
    <definedName name="TextRefCopy9">#REF!</definedName>
    <definedName name="TextRefCopy93">#REF!</definedName>
    <definedName name="TextRefCopyRangeCount" hidden="1">1</definedName>
    <definedName name="TranRatb">[7]INPUT!$E$8</definedName>
    <definedName name="TranRate">[8]INPUT!$E$8</definedName>
    <definedName name="U_Firm">'[2]Trial Balance'!$G$9</definedName>
    <definedName name="UCO">#REF!</definedName>
    <definedName name="usd">#REF!</definedName>
    <definedName name="USD_Rate">'[2]&lt;P&amp;L Report USD&gt;'!$B$2</definedName>
    <definedName name="_xlnm.Database">#REF!</definedName>
    <definedName name="VOLUME">[1]Volume!$A$6:$AH$91</definedName>
    <definedName name="Volume_Huggies">#REF!</definedName>
    <definedName name="Volume_Kotex">#REF!</definedName>
    <definedName name="wrn.avitest." hidden="1">{"june_ytd",#N/A,TRUE,"Q2_97";"june_only",#N/A,TRUE,"JUN97"}</definedName>
    <definedName name="wrn.test1." hidden="1">{"pce qp1_97",#N/A,TRUE,"PCE";"spending",#N/A,TRUE,"SPENDING";"pce vs previous",#N/A,TRUE,"PCE"}</definedName>
    <definedName name="_xlnm.Print_Area" localSheetId="1">FOOD!$A$1:$K$163</definedName>
    <definedName name="_xlnm.Print_Area" localSheetId="4">HC!$A$1:$F$13</definedName>
    <definedName name="_xlnm.Print_Area" localSheetId="0">KAPAK!$B$2:$L$46</definedName>
    <definedName name="_xlnm.Print_Area" localSheetId="10">'KC '!$A$1:$L$62</definedName>
    <definedName name="_xlnm.Print_Area" localSheetId="7">PC!$A$1:$K$197</definedName>
    <definedName name="_xlnm.Print_Titles" localSheetId="1">FOOD!$1:$1</definedName>
    <definedName name="_xlnm.Print_Titles" localSheetId="4">HC!$1:$1</definedName>
    <definedName name="_xlnm.Print_Titles" localSheetId="10">'KC '!$1:$1</definedName>
    <definedName name="_xlnm.Print_Titles" localSheetId="7">PC!$1:$1</definedName>
    <definedName name="Year">'[2]Trial Balance'!$N$5</definedName>
    <definedName name="הוצ_אחזקה">'[9]הוצ ייצור_חדש'!$BB$34:$BM$62</definedName>
    <definedName name="הוצ_ייצור">'[9]הוצ ייצור_חדש'!$AO$3:$BM$62</definedName>
    <definedName name="הוצ_פחת">'[9]הוצ ייצור_חדש'!$AO$34:$AZ$62</definedName>
    <definedName name="הוצ_שכר">'[9]הוצ ייצור_חדש'!$BB$3:$BM$32</definedName>
    <definedName name="עלות_טון">'[9]הוצ ייצור_חדש'!$AO$3:$AZ$32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4" i="7" l="1"/>
  <c r="J84" i="7" s="1"/>
  <c r="K84" i="7" s="1"/>
  <c r="H85" i="7"/>
  <c r="J85" i="7" s="1"/>
  <c r="K85" i="7" s="1"/>
  <c r="H119" i="6"/>
  <c r="H50" i="6"/>
  <c r="H102" i="7"/>
  <c r="H52" i="7"/>
  <c r="H43" i="7"/>
  <c r="N121" i="5"/>
  <c r="N109" i="5"/>
  <c r="N100" i="5"/>
  <c r="N102" i="5"/>
  <c r="N104" i="5"/>
  <c r="N105" i="5"/>
  <c r="N106" i="5"/>
  <c r="N112" i="5"/>
  <c r="N113" i="5"/>
  <c r="N115" i="5"/>
  <c r="N118" i="5"/>
  <c r="N119" i="5"/>
  <c r="N120" i="5"/>
  <c r="N122" i="5"/>
  <c r="N123" i="5"/>
  <c r="N124" i="5"/>
  <c r="N125" i="5"/>
  <c r="N127" i="5"/>
  <c r="N128" i="5"/>
  <c r="N129" i="5"/>
  <c r="N130" i="5"/>
  <c r="N132" i="5"/>
  <c r="N133" i="5"/>
  <c r="N134" i="5"/>
  <c r="N136" i="5"/>
  <c r="N137" i="5"/>
  <c r="N138" i="5"/>
  <c r="N139" i="5"/>
  <c r="N140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9" i="5"/>
  <c r="N160" i="5"/>
  <c r="N161" i="5"/>
  <c r="N162" i="5"/>
  <c r="N163" i="5"/>
  <c r="N99" i="5"/>
  <c r="L85" i="7" l="1"/>
  <c r="H11" i="7"/>
  <c r="J11" i="7" s="1"/>
  <c r="H12" i="7"/>
  <c r="J12" i="7" s="1"/>
  <c r="H116" i="6"/>
  <c r="J116" i="6" s="1"/>
  <c r="L116" i="6" s="1"/>
  <c r="H117" i="6"/>
  <c r="J117" i="6" s="1"/>
  <c r="L117" i="6" s="1"/>
  <c r="H49" i="6"/>
  <c r="J49" i="6" s="1"/>
  <c r="H48" i="6"/>
  <c r="J48" i="6" s="1"/>
  <c r="K116" i="6" l="1"/>
  <c r="K117" i="6"/>
  <c r="L48" i="6"/>
  <c r="K48" i="6"/>
  <c r="L49" i="6"/>
  <c r="K49" i="6"/>
  <c r="H60" i="5" l="1"/>
  <c r="J60" i="5" s="1"/>
  <c r="H22" i="5"/>
  <c r="J22" i="5" s="1"/>
  <c r="K60" i="5" l="1"/>
  <c r="L60" i="5"/>
  <c r="K22" i="5"/>
  <c r="L22" i="5"/>
  <c r="I337" i="34"/>
  <c r="K337" i="34" s="1"/>
  <c r="L337" i="34" s="1"/>
  <c r="I336" i="34"/>
  <c r="K336" i="34" s="1"/>
  <c r="L336" i="34" s="1"/>
  <c r="I335" i="34"/>
  <c r="K335" i="34" s="1"/>
  <c r="L335" i="34" s="1"/>
  <c r="I334" i="34"/>
  <c r="K334" i="34" s="1"/>
  <c r="L334" i="34" s="1"/>
  <c r="K333" i="34"/>
  <c r="L333" i="34" s="1"/>
  <c r="I333" i="34"/>
  <c r="I332" i="34"/>
  <c r="K332" i="34" s="1"/>
  <c r="L332" i="34" s="1"/>
  <c r="I331" i="34"/>
  <c r="K331" i="34" s="1"/>
  <c r="L331" i="34" s="1"/>
  <c r="I330" i="34"/>
  <c r="K330" i="34" s="1"/>
  <c r="L330" i="34" s="1"/>
  <c r="I329" i="34"/>
  <c r="K329" i="34" s="1"/>
  <c r="L329" i="34" s="1"/>
  <c r="I328" i="34"/>
  <c r="K328" i="34" s="1"/>
  <c r="L328" i="34" s="1"/>
  <c r="I327" i="34"/>
  <c r="K327" i="34" s="1"/>
  <c r="L327" i="34" s="1"/>
  <c r="I326" i="34"/>
  <c r="K326" i="34" s="1"/>
  <c r="L326" i="34" s="1"/>
  <c r="I325" i="34"/>
  <c r="K325" i="34" s="1"/>
  <c r="L325" i="34" s="1"/>
  <c r="I324" i="34"/>
  <c r="K324" i="34" s="1"/>
  <c r="L324" i="34" s="1"/>
  <c r="I323" i="34"/>
  <c r="K323" i="34" s="1"/>
  <c r="L323" i="34" s="1"/>
  <c r="I322" i="34"/>
  <c r="K322" i="34" s="1"/>
  <c r="L322" i="34" s="1"/>
  <c r="I321" i="34"/>
  <c r="K321" i="34" s="1"/>
  <c r="L321" i="34" s="1"/>
  <c r="I320" i="34"/>
  <c r="K320" i="34" s="1"/>
  <c r="L320" i="34" s="1"/>
  <c r="I319" i="34"/>
  <c r="K319" i="34" s="1"/>
  <c r="L319" i="34" s="1"/>
  <c r="I318" i="34"/>
  <c r="K318" i="34" s="1"/>
  <c r="L318" i="34" s="1"/>
  <c r="I317" i="34"/>
  <c r="K317" i="34" s="1"/>
  <c r="L317" i="34" s="1"/>
  <c r="I316" i="34"/>
  <c r="K316" i="34" s="1"/>
  <c r="L316" i="34" s="1"/>
  <c r="I315" i="34"/>
  <c r="K315" i="34" s="1"/>
  <c r="L315" i="34" s="1"/>
  <c r="I314" i="34"/>
  <c r="K314" i="34" s="1"/>
  <c r="L314" i="34" s="1"/>
  <c r="I313" i="34"/>
  <c r="K313" i="34" s="1"/>
  <c r="L313" i="34" s="1"/>
  <c r="I312" i="34"/>
  <c r="K312" i="34" s="1"/>
  <c r="L312" i="34" s="1"/>
  <c r="I311" i="34"/>
  <c r="K311" i="34" s="1"/>
  <c r="L311" i="34" s="1"/>
  <c r="I310" i="34"/>
  <c r="K310" i="34" s="1"/>
  <c r="L310" i="34" s="1"/>
  <c r="K309" i="34"/>
  <c r="L309" i="34" s="1"/>
  <c r="I309" i="34"/>
  <c r="I308" i="34"/>
  <c r="K308" i="34" s="1"/>
  <c r="L308" i="34" s="1"/>
  <c r="I307" i="34"/>
  <c r="K307" i="34" s="1"/>
  <c r="L307" i="34" s="1"/>
  <c r="I306" i="34"/>
  <c r="K306" i="34" s="1"/>
  <c r="L306" i="34" s="1"/>
  <c r="I305" i="34"/>
  <c r="K305" i="34" s="1"/>
  <c r="L305" i="34" s="1"/>
  <c r="I304" i="34"/>
  <c r="K304" i="34" s="1"/>
  <c r="L304" i="34" s="1"/>
  <c r="I303" i="34"/>
  <c r="K303" i="34" s="1"/>
  <c r="L303" i="34" s="1"/>
  <c r="I302" i="34"/>
  <c r="K302" i="34" s="1"/>
  <c r="L302" i="34" s="1"/>
  <c r="I301" i="34"/>
  <c r="K301" i="34" s="1"/>
  <c r="L301" i="34" s="1"/>
  <c r="I300" i="34"/>
  <c r="K300" i="34" s="1"/>
  <c r="L300" i="34" s="1"/>
  <c r="I299" i="34"/>
  <c r="K299" i="34" s="1"/>
  <c r="L299" i="34" s="1"/>
  <c r="I298" i="34"/>
  <c r="K298" i="34" s="1"/>
  <c r="L298" i="34" s="1"/>
  <c r="I297" i="34"/>
  <c r="K297" i="34" s="1"/>
  <c r="L297" i="34" s="1"/>
  <c r="I296" i="34"/>
  <c r="K296" i="34" s="1"/>
  <c r="L296" i="34" s="1"/>
  <c r="I295" i="34"/>
  <c r="K295" i="34" s="1"/>
  <c r="L295" i="34" s="1"/>
  <c r="I294" i="34"/>
  <c r="K294" i="34" s="1"/>
  <c r="L294" i="34" s="1"/>
  <c r="I293" i="34"/>
  <c r="K293" i="34" s="1"/>
  <c r="L293" i="34" s="1"/>
  <c r="I292" i="34"/>
  <c r="K292" i="34" s="1"/>
  <c r="L292" i="34" s="1"/>
  <c r="I291" i="34"/>
  <c r="K291" i="34" s="1"/>
  <c r="L291" i="34" s="1"/>
  <c r="I290" i="34"/>
  <c r="K290" i="34" s="1"/>
  <c r="L290" i="34" s="1"/>
  <c r="I289" i="34"/>
  <c r="K289" i="34" s="1"/>
  <c r="L289" i="34" s="1"/>
  <c r="I288" i="34"/>
  <c r="K288" i="34" s="1"/>
  <c r="L288" i="34" s="1"/>
  <c r="I287" i="34"/>
  <c r="K287" i="34" s="1"/>
  <c r="L287" i="34" s="1"/>
  <c r="I286" i="34"/>
  <c r="K286" i="34" s="1"/>
  <c r="L286" i="34" s="1"/>
  <c r="I285" i="34"/>
  <c r="K285" i="34" s="1"/>
  <c r="L285" i="34" s="1"/>
  <c r="I284" i="34"/>
  <c r="K284" i="34" s="1"/>
  <c r="L284" i="34" s="1"/>
  <c r="I283" i="34"/>
  <c r="K283" i="34" s="1"/>
  <c r="L283" i="34" s="1"/>
  <c r="I282" i="34"/>
  <c r="K282" i="34" s="1"/>
  <c r="L282" i="34" s="1"/>
  <c r="I281" i="34"/>
  <c r="K281" i="34" s="1"/>
  <c r="L281" i="34" s="1"/>
  <c r="I280" i="34"/>
  <c r="K280" i="34" s="1"/>
  <c r="L280" i="34" s="1"/>
  <c r="I279" i="34"/>
  <c r="K279" i="34" s="1"/>
  <c r="L279" i="34" s="1"/>
  <c r="I278" i="34"/>
  <c r="K278" i="34" s="1"/>
  <c r="L278" i="34" s="1"/>
  <c r="I277" i="34"/>
  <c r="K277" i="34" s="1"/>
  <c r="L277" i="34" s="1"/>
  <c r="I276" i="34"/>
  <c r="K276" i="34" s="1"/>
  <c r="L276" i="34" s="1"/>
  <c r="I275" i="34"/>
  <c r="K275" i="34" s="1"/>
  <c r="L275" i="34" s="1"/>
  <c r="I274" i="34"/>
  <c r="K274" i="34" s="1"/>
  <c r="L274" i="34" s="1"/>
  <c r="I273" i="34"/>
  <c r="K273" i="34" s="1"/>
  <c r="L273" i="34" s="1"/>
  <c r="I272" i="34"/>
  <c r="K272" i="34" s="1"/>
  <c r="L272" i="34" s="1"/>
  <c r="I271" i="34"/>
  <c r="K271" i="34" s="1"/>
  <c r="L271" i="34" s="1"/>
  <c r="I270" i="34"/>
  <c r="K270" i="34" s="1"/>
  <c r="L270" i="34" s="1"/>
  <c r="I269" i="34"/>
  <c r="K269" i="34" s="1"/>
  <c r="L269" i="34" s="1"/>
  <c r="I268" i="34"/>
  <c r="K268" i="34" s="1"/>
  <c r="L268" i="34" s="1"/>
  <c r="I267" i="34"/>
  <c r="K267" i="34" s="1"/>
  <c r="L267" i="34" s="1"/>
  <c r="I266" i="34"/>
  <c r="K266" i="34" s="1"/>
  <c r="L266" i="34" s="1"/>
  <c r="I265" i="34"/>
  <c r="K265" i="34" s="1"/>
  <c r="L265" i="34" s="1"/>
  <c r="I264" i="34"/>
  <c r="K264" i="34" s="1"/>
  <c r="L264" i="34" s="1"/>
  <c r="I263" i="34"/>
  <c r="K263" i="34" s="1"/>
  <c r="L263" i="34" s="1"/>
  <c r="I262" i="34"/>
  <c r="K262" i="34" s="1"/>
  <c r="L262" i="34" s="1"/>
  <c r="I261" i="34"/>
  <c r="K261" i="34" s="1"/>
  <c r="L261" i="34" s="1"/>
  <c r="I260" i="34"/>
  <c r="K260" i="34" s="1"/>
  <c r="L260" i="34" s="1"/>
  <c r="I259" i="34"/>
  <c r="K259" i="34" s="1"/>
  <c r="L259" i="34" s="1"/>
  <c r="I258" i="34"/>
  <c r="K258" i="34" s="1"/>
  <c r="L258" i="34" s="1"/>
  <c r="I257" i="34"/>
  <c r="K257" i="34" s="1"/>
  <c r="L257" i="34" s="1"/>
  <c r="I256" i="34"/>
  <c r="K256" i="34" s="1"/>
  <c r="L256" i="34" s="1"/>
  <c r="I255" i="34"/>
  <c r="K255" i="34" s="1"/>
  <c r="L255" i="34" s="1"/>
  <c r="I254" i="34"/>
  <c r="K254" i="34" s="1"/>
  <c r="L254" i="34" s="1"/>
  <c r="I253" i="34"/>
  <c r="K253" i="34" s="1"/>
  <c r="L253" i="34" s="1"/>
  <c r="I252" i="34"/>
  <c r="K252" i="34" s="1"/>
  <c r="L252" i="34" s="1"/>
  <c r="I251" i="34"/>
  <c r="K251" i="34" s="1"/>
  <c r="L251" i="34" s="1"/>
  <c r="I250" i="34"/>
  <c r="K250" i="34" s="1"/>
  <c r="L250" i="34" s="1"/>
  <c r="I249" i="34"/>
  <c r="K249" i="34" s="1"/>
  <c r="L249" i="34" s="1"/>
  <c r="I248" i="34"/>
  <c r="K248" i="34" s="1"/>
  <c r="L248" i="34" s="1"/>
  <c r="I247" i="34"/>
  <c r="K247" i="34" s="1"/>
  <c r="L247" i="34" s="1"/>
  <c r="I246" i="34"/>
  <c r="K246" i="34" s="1"/>
  <c r="L246" i="34" s="1"/>
  <c r="I245" i="34"/>
  <c r="K245" i="34" s="1"/>
  <c r="L245" i="34" s="1"/>
  <c r="I244" i="34"/>
  <c r="K244" i="34" s="1"/>
  <c r="L244" i="34" s="1"/>
  <c r="I243" i="34"/>
  <c r="K243" i="34" s="1"/>
  <c r="L243" i="34" s="1"/>
  <c r="I242" i="34"/>
  <c r="K242" i="34" s="1"/>
  <c r="L242" i="34" s="1"/>
  <c r="I241" i="34"/>
  <c r="K241" i="34" s="1"/>
  <c r="L241" i="34" s="1"/>
  <c r="I240" i="34"/>
  <c r="K240" i="34" s="1"/>
  <c r="L240" i="34" s="1"/>
  <c r="I239" i="34"/>
  <c r="K239" i="34" s="1"/>
  <c r="L239" i="34" s="1"/>
  <c r="I238" i="34"/>
  <c r="K238" i="34" s="1"/>
  <c r="L238" i="34" s="1"/>
  <c r="I237" i="34"/>
  <c r="K237" i="34" s="1"/>
  <c r="L237" i="34" s="1"/>
  <c r="I236" i="34"/>
  <c r="K236" i="34" s="1"/>
  <c r="L236" i="34" s="1"/>
  <c r="I235" i="34"/>
  <c r="K235" i="34" s="1"/>
  <c r="L235" i="34" s="1"/>
  <c r="I234" i="34"/>
  <c r="K234" i="34" s="1"/>
  <c r="L234" i="34" s="1"/>
  <c r="I233" i="34"/>
  <c r="K233" i="34" s="1"/>
  <c r="L233" i="34" s="1"/>
  <c r="I232" i="34"/>
  <c r="K232" i="34" s="1"/>
  <c r="L232" i="34" s="1"/>
  <c r="I231" i="34"/>
  <c r="K231" i="34" s="1"/>
  <c r="L231" i="34" s="1"/>
  <c r="I230" i="34"/>
  <c r="K230" i="34" s="1"/>
  <c r="L230" i="34" s="1"/>
  <c r="I229" i="34"/>
  <c r="K229" i="34" s="1"/>
  <c r="L229" i="34" s="1"/>
  <c r="I228" i="34"/>
  <c r="K228" i="34" s="1"/>
  <c r="L228" i="34" s="1"/>
  <c r="I227" i="34"/>
  <c r="K227" i="34" s="1"/>
  <c r="L227" i="34" s="1"/>
  <c r="I226" i="34"/>
  <c r="K226" i="34" s="1"/>
  <c r="L226" i="34" s="1"/>
  <c r="I225" i="34"/>
  <c r="K225" i="34" s="1"/>
  <c r="L225" i="34" s="1"/>
  <c r="I224" i="34"/>
  <c r="K224" i="34" s="1"/>
  <c r="L224" i="34" s="1"/>
  <c r="I223" i="34"/>
  <c r="K223" i="34" s="1"/>
  <c r="L223" i="34" s="1"/>
  <c r="I222" i="34"/>
  <c r="K222" i="34" s="1"/>
  <c r="L222" i="34" s="1"/>
  <c r="I221" i="34"/>
  <c r="K221" i="34" s="1"/>
  <c r="L221" i="34" s="1"/>
  <c r="I220" i="34"/>
  <c r="K220" i="34" s="1"/>
  <c r="L220" i="34" s="1"/>
  <c r="I219" i="34"/>
  <c r="K219" i="34" s="1"/>
  <c r="L219" i="34" s="1"/>
  <c r="I218" i="34"/>
  <c r="K218" i="34" s="1"/>
  <c r="L218" i="34" s="1"/>
  <c r="I217" i="34"/>
  <c r="K217" i="34" s="1"/>
  <c r="L217" i="34" s="1"/>
  <c r="I216" i="34"/>
  <c r="K216" i="34" s="1"/>
  <c r="L216" i="34" s="1"/>
  <c r="I215" i="34"/>
  <c r="K215" i="34" s="1"/>
  <c r="L215" i="34" s="1"/>
  <c r="I214" i="34"/>
  <c r="K214" i="34" s="1"/>
  <c r="L214" i="34" s="1"/>
  <c r="I213" i="34"/>
  <c r="K213" i="34" s="1"/>
  <c r="L213" i="34" s="1"/>
  <c r="I212" i="34"/>
  <c r="K212" i="34" s="1"/>
  <c r="L212" i="34" s="1"/>
  <c r="I211" i="34"/>
  <c r="K211" i="34" s="1"/>
  <c r="L211" i="34" s="1"/>
  <c r="I210" i="34"/>
  <c r="K210" i="34" s="1"/>
  <c r="L210" i="34" s="1"/>
  <c r="I209" i="34"/>
  <c r="K209" i="34" s="1"/>
  <c r="L209" i="34" s="1"/>
  <c r="I208" i="34"/>
  <c r="K208" i="34" s="1"/>
  <c r="L208" i="34" s="1"/>
  <c r="I207" i="34"/>
  <c r="K207" i="34" s="1"/>
  <c r="L207" i="34" s="1"/>
  <c r="I206" i="34"/>
  <c r="K206" i="34" s="1"/>
  <c r="L206" i="34" s="1"/>
  <c r="I205" i="34"/>
  <c r="K205" i="34" s="1"/>
  <c r="L205" i="34" s="1"/>
  <c r="I204" i="34"/>
  <c r="K204" i="34" s="1"/>
  <c r="L204" i="34" s="1"/>
  <c r="I203" i="34"/>
  <c r="K203" i="34" s="1"/>
  <c r="L203" i="34" s="1"/>
  <c r="I202" i="34"/>
  <c r="K202" i="34" s="1"/>
  <c r="L202" i="34" s="1"/>
  <c r="I201" i="34"/>
  <c r="K201" i="34" s="1"/>
  <c r="L201" i="34" s="1"/>
  <c r="I200" i="34"/>
  <c r="K200" i="34" s="1"/>
  <c r="L200" i="34" s="1"/>
  <c r="I199" i="34"/>
  <c r="K199" i="34" s="1"/>
  <c r="L199" i="34" s="1"/>
  <c r="I198" i="34"/>
  <c r="K198" i="34" s="1"/>
  <c r="L198" i="34" s="1"/>
  <c r="I197" i="34"/>
  <c r="K197" i="34" s="1"/>
  <c r="L197" i="34" s="1"/>
  <c r="I196" i="34"/>
  <c r="K196" i="34" s="1"/>
  <c r="L196" i="34" s="1"/>
  <c r="I195" i="34"/>
  <c r="K195" i="34" s="1"/>
  <c r="L195" i="34" s="1"/>
  <c r="I194" i="34"/>
  <c r="K194" i="34" s="1"/>
  <c r="L194" i="34" s="1"/>
  <c r="I193" i="34"/>
  <c r="K193" i="34" s="1"/>
  <c r="L193" i="34" s="1"/>
  <c r="I192" i="34"/>
  <c r="K192" i="34" s="1"/>
  <c r="L192" i="34" s="1"/>
  <c r="I191" i="34"/>
  <c r="K191" i="34" s="1"/>
  <c r="L191" i="34" s="1"/>
  <c r="I190" i="34"/>
  <c r="K190" i="34" s="1"/>
  <c r="L190" i="34" s="1"/>
  <c r="I189" i="34"/>
  <c r="K189" i="34" s="1"/>
  <c r="L189" i="34" s="1"/>
  <c r="I188" i="34"/>
  <c r="K188" i="34" s="1"/>
  <c r="L188" i="34" s="1"/>
  <c r="I187" i="34"/>
  <c r="K187" i="34" s="1"/>
  <c r="L187" i="34" s="1"/>
  <c r="I186" i="34"/>
  <c r="K186" i="34" s="1"/>
  <c r="L186" i="34" s="1"/>
  <c r="I185" i="34"/>
  <c r="K185" i="34" s="1"/>
  <c r="L185" i="34" s="1"/>
  <c r="I184" i="34"/>
  <c r="K184" i="34" s="1"/>
  <c r="L184" i="34" s="1"/>
  <c r="I183" i="34"/>
  <c r="K183" i="34" s="1"/>
  <c r="L183" i="34" s="1"/>
  <c r="I182" i="34"/>
  <c r="K182" i="34" s="1"/>
  <c r="L182" i="34" s="1"/>
  <c r="I181" i="34"/>
  <c r="K181" i="34" s="1"/>
  <c r="L181" i="34" s="1"/>
  <c r="I180" i="34"/>
  <c r="K180" i="34" s="1"/>
  <c r="L180" i="34" s="1"/>
  <c r="I179" i="34"/>
  <c r="K179" i="34" s="1"/>
  <c r="L179" i="34" s="1"/>
  <c r="I178" i="34"/>
  <c r="K178" i="34" s="1"/>
  <c r="L178" i="34" s="1"/>
  <c r="I177" i="34"/>
  <c r="K177" i="34" s="1"/>
  <c r="L177" i="34" s="1"/>
  <c r="I176" i="34"/>
  <c r="K176" i="34" s="1"/>
  <c r="L176" i="34" s="1"/>
  <c r="I175" i="34"/>
  <c r="K175" i="34" s="1"/>
  <c r="L175" i="34" s="1"/>
  <c r="I174" i="34"/>
  <c r="K174" i="34" s="1"/>
  <c r="L174" i="34" s="1"/>
  <c r="I173" i="34"/>
  <c r="K173" i="34" s="1"/>
  <c r="L173" i="34" s="1"/>
  <c r="I172" i="34"/>
  <c r="K172" i="34" s="1"/>
  <c r="L172" i="34" s="1"/>
  <c r="I171" i="34"/>
  <c r="K171" i="34" s="1"/>
  <c r="L171" i="34" s="1"/>
  <c r="I170" i="34"/>
  <c r="K170" i="34" s="1"/>
  <c r="L170" i="34" s="1"/>
  <c r="I169" i="34"/>
  <c r="K169" i="34" s="1"/>
  <c r="L169" i="34" s="1"/>
  <c r="I168" i="34"/>
  <c r="K168" i="34" s="1"/>
  <c r="L168" i="34" s="1"/>
  <c r="I167" i="34"/>
  <c r="K167" i="34" s="1"/>
  <c r="L167" i="34" s="1"/>
  <c r="I166" i="34"/>
  <c r="K166" i="34" s="1"/>
  <c r="L166" i="34" s="1"/>
  <c r="I165" i="34"/>
  <c r="K165" i="34" s="1"/>
  <c r="L165" i="34" s="1"/>
  <c r="I164" i="34"/>
  <c r="K164" i="34" s="1"/>
  <c r="L164" i="34" s="1"/>
  <c r="I163" i="34"/>
  <c r="K163" i="34" s="1"/>
  <c r="L163" i="34" s="1"/>
  <c r="I162" i="34"/>
  <c r="K162" i="34" s="1"/>
  <c r="L162" i="34" s="1"/>
  <c r="I161" i="34"/>
  <c r="K161" i="34" s="1"/>
  <c r="L161" i="34" s="1"/>
  <c r="I160" i="34"/>
  <c r="K160" i="34" s="1"/>
  <c r="L160" i="34" s="1"/>
  <c r="I159" i="34"/>
  <c r="K159" i="34" s="1"/>
  <c r="L159" i="34" s="1"/>
  <c r="I158" i="34"/>
  <c r="K158" i="34" s="1"/>
  <c r="L158" i="34" s="1"/>
  <c r="I157" i="34"/>
  <c r="K157" i="34" s="1"/>
  <c r="L157" i="34" s="1"/>
  <c r="I156" i="34"/>
  <c r="K156" i="34" s="1"/>
  <c r="L156" i="34" s="1"/>
  <c r="I155" i="34"/>
  <c r="K155" i="34" s="1"/>
  <c r="L155" i="34" s="1"/>
  <c r="I154" i="34"/>
  <c r="K154" i="34" s="1"/>
  <c r="L154" i="34" s="1"/>
  <c r="I153" i="34"/>
  <c r="K153" i="34" s="1"/>
  <c r="L153" i="34" s="1"/>
  <c r="I152" i="34"/>
  <c r="K152" i="34" s="1"/>
  <c r="L152" i="34" s="1"/>
  <c r="I151" i="34"/>
  <c r="K151" i="34" s="1"/>
  <c r="L151" i="34" s="1"/>
  <c r="I150" i="34"/>
  <c r="K150" i="34" s="1"/>
  <c r="L150" i="34" s="1"/>
  <c r="I149" i="34"/>
  <c r="K149" i="34" s="1"/>
  <c r="L149" i="34" s="1"/>
  <c r="I148" i="34"/>
  <c r="K148" i="34" s="1"/>
  <c r="L148" i="34" s="1"/>
  <c r="I147" i="34"/>
  <c r="K147" i="34" s="1"/>
  <c r="L147" i="34" s="1"/>
  <c r="I146" i="34"/>
  <c r="K146" i="34" s="1"/>
  <c r="L146" i="34" s="1"/>
  <c r="I145" i="34"/>
  <c r="K145" i="34" s="1"/>
  <c r="L145" i="34" s="1"/>
  <c r="I144" i="34"/>
  <c r="K144" i="34" s="1"/>
  <c r="L144" i="34" s="1"/>
  <c r="I143" i="34"/>
  <c r="K143" i="34" s="1"/>
  <c r="L143" i="34" s="1"/>
  <c r="I142" i="34"/>
  <c r="K142" i="34" s="1"/>
  <c r="L142" i="34" s="1"/>
  <c r="I141" i="34"/>
  <c r="K141" i="34" s="1"/>
  <c r="L141" i="34" s="1"/>
  <c r="I140" i="34"/>
  <c r="K140" i="34" s="1"/>
  <c r="L140" i="34" s="1"/>
  <c r="I139" i="34"/>
  <c r="K139" i="34" s="1"/>
  <c r="L139" i="34" s="1"/>
  <c r="I138" i="34"/>
  <c r="K138" i="34" s="1"/>
  <c r="L138" i="34" s="1"/>
  <c r="I137" i="34"/>
  <c r="K137" i="34" s="1"/>
  <c r="L137" i="34" s="1"/>
  <c r="I136" i="34"/>
  <c r="K136" i="34" s="1"/>
  <c r="L136" i="34" s="1"/>
  <c r="I133" i="34"/>
  <c r="K133" i="34" s="1"/>
  <c r="L133" i="34" s="1"/>
  <c r="I132" i="34"/>
  <c r="K132" i="34" s="1"/>
  <c r="L132" i="34" s="1"/>
  <c r="I131" i="34"/>
  <c r="K131" i="34" s="1"/>
  <c r="L131" i="34" s="1"/>
  <c r="I130" i="34"/>
  <c r="K130" i="34" s="1"/>
  <c r="L130" i="34" s="1"/>
  <c r="I129" i="34"/>
  <c r="K129" i="34" s="1"/>
  <c r="L129" i="34" s="1"/>
  <c r="I128" i="34"/>
  <c r="K128" i="34" s="1"/>
  <c r="L128" i="34" s="1"/>
  <c r="I127" i="34"/>
  <c r="K127" i="34" s="1"/>
  <c r="L127" i="34" s="1"/>
  <c r="I126" i="34"/>
  <c r="K126" i="34" s="1"/>
  <c r="L126" i="34" s="1"/>
  <c r="I125" i="34"/>
  <c r="K125" i="34" s="1"/>
  <c r="I124" i="34"/>
  <c r="K124" i="34" s="1"/>
  <c r="I123" i="34"/>
  <c r="K123" i="34" s="1"/>
  <c r="I122" i="34"/>
  <c r="K122" i="34" s="1"/>
  <c r="I121" i="34"/>
  <c r="K121" i="34" s="1"/>
  <c r="I120" i="34"/>
  <c r="K120" i="34" s="1"/>
  <c r="I119" i="34"/>
  <c r="K119" i="34" s="1"/>
  <c r="I118" i="34"/>
  <c r="K118" i="34" s="1"/>
  <c r="I117" i="34"/>
  <c r="K117" i="34" s="1"/>
  <c r="I116" i="34"/>
  <c r="K116" i="34" s="1"/>
  <c r="I115" i="34"/>
  <c r="K115" i="34" s="1"/>
  <c r="I114" i="34"/>
  <c r="K114" i="34" s="1"/>
  <c r="I113" i="34"/>
  <c r="K113" i="34" s="1"/>
  <c r="I112" i="34"/>
  <c r="K112" i="34" s="1"/>
  <c r="I111" i="34"/>
  <c r="K111" i="34" s="1"/>
  <c r="I110" i="34"/>
  <c r="K110" i="34" s="1"/>
  <c r="I109" i="34"/>
  <c r="K109" i="34" s="1"/>
  <c r="I108" i="34"/>
  <c r="K108" i="34" s="1"/>
  <c r="I107" i="34"/>
  <c r="K107" i="34" s="1"/>
  <c r="I106" i="34"/>
  <c r="K106" i="34" s="1"/>
  <c r="I105" i="34"/>
  <c r="K105" i="34" s="1"/>
  <c r="I104" i="34"/>
  <c r="K104" i="34" s="1"/>
  <c r="I103" i="34"/>
  <c r="K103" i="34" s="1"/>
  <c r="I102" i="34"/>
  <c r="K102" i="34" s="1"/>
  <c r="I101" i="34"/>
  <c r="K101" i="34" s="1"/>
  <c r="I100" i="34"/>
  <c r="K100" i="34" s="1"/>
  <c r="I99" i="34"/>
  <c r="K99" i="34" s="1"/>
  <c r="I98" i="34"/>
  <c r="K98" i="34" s="1"/>
  <c r="I97" i="34"/>
  <c r="K97" i="34" s="1"/>
  <c r="I96" i="34"/>
  <c r="K96" i="34" s="1"/>
  <c r="I95" i="34"/>
  <c r="K95" i="34" s="1"/>
  <c r="I94" i="34"/>
  <c r="K94" i="34" s="1"/>
  <c r="L94" i="34" s="1"/>
  <c r="I93" i="34"/>
  <c r="K93" i="34" s="1"/>
  <c r="L93" i="34" s="1"/>
  <c r="I92" i="34"/>
  <c r="K92" i="34" s="1"/>
  <c r="L92" i="34" s="1"/>
  <c r="I91" i="34"/>
  <c r="K91" i="34" s="1"/>
  <c r="L91" i="34" s="1"/>
  <c r="I90" i="34"/>
  <c r="K90" i="34" s="1"/>
  <c r="I89" i="34"/>
  <c r="K89" i="34" s="1"/>
  <c r="I88" i="34"/>
  <c r="K88" i="34" s="1"/>
  <c r="I87" i="34"/>
  <c r="K87" i="34" s="1"/>
  <c r="I86" i="34"/>
  <c r="K86" i="34" s="1"/>
  <c r="I85" i="34"/>
  <c r="K85" i="34" s="1"/>
  <c r="I84" i="34"/>
  <c r="K84" i="34" s="1"/>
  <c r="I83" i="34"/>
  <c r="K83" i="34" s="1"/>
  <c r="I82" i="34"/>
  <c r="K82" i="34" s="1"/>
  <c r="I81" i="34"/>
  <c r="K81" i="34" s="1"/>
  <c r="I80" i="34"/>
  <c r="K80" i="34" s="1"/>
  <c r="I79" i="34"/>
  <c r="K79" i="34" s="1"/>
  <c r="I78" i="34"/>
  <c r="K78" i="34" s="1"/>
  <c r="I77" i="34"/>
  <c r="K77" i="34" s="1"/>
  <c r="I76" i="34"/>
  <c r="K76" i="34" s="1"/>
  <c r="I75" i="34"/>
  <c r="K75" i="34" s="1"/>
  <c r="I74" i="34"/>
  <c r="K74" i="34" s="1"/>
  <c r="I73" i="34"/>
  <c r="K73" i="34" s="1"/>
  <c r="I72" i="34"/>
  <c r="K72" i="34" s="1"/>
  <c r="I71" i="34"/>
  <c r="K71" i="34" s="1"/>
  <c r="I70" i="34"/>
  <c r="K70" i="34" s="1"/>
  <c r="I69" i="34"/>
  <c r="K69" i="34" s="1"/>
  <c r="I68" i="34"/>
  <c r="K68" i="34" s="1"/>
  <c r="I67" i="34"/>
  <c r="K67" i="34" s="1"/>
  <c r="I66" i="34"/>
  <c r="K66" i="34" s="1"/>
  <c r="I65" i="34"/>
  <c r="K65" i="34" s="1"/>
  <c r="I64" i="34"/>
  <c r="K64" i="34" s="1"/>
  <c r="I63" i="34"/>
  <c r="K63" i="34" s="1"/>
  <c r="I62" i="34"/>
  <c r="K62" i="34" s="1"/>
  <c r="I61" i="34"/>
  <c r="K61" i="34" s="1"/>
  <c r="I60" i="34"/>
  <c r="K60" i="34" s="1"/>
  <c r="I59" i="34"/>
  <c r="K59" i="34" s="1"/>
  <c r="I58" i="34"/>
  <c r="K58" i="34" s="1"/>
  <c r="I57" i="34"/>
  <c r="K57" i="34" s="1"/>
  <c r="I56" i="34"/>
  <c r="K56" i="34" s="1"/>
  <c r="I55" i="34"/>
  <c r="K55" i="34" s="1"/>
  <c r="I54" i="34"/>
  <c r="K54" i="34" s="1"/>
  <c r="I53" i="34"/>
  <c r="K53" i="34" s="1"/>
  <c r="I52" i="34"/>
  <c r="K52" i="34" s="1"/>
  <c r="L52" i="34" s="1"/>
  <c r="I51" i="34"/>
  <c r="K51" i="34" s="1"/>
  <c r="L51" i="34" s="1"/>
  <c r="I50" i="34"/>
  <c r="K50" i="34" s="1"/>
  <c r="L50" i="34" s="1"/>
  <c r="I49" i="34"/>
  <c r="K49" i="34" s="1"/>
  <c r="M49" i="34" s="1"/>
  <c r="I48" i="34"/>
  <c r="K48" i="34" s="1"/>
  <c r="M48" i="34" s="1"/>
  <c r="I47" i="34"/>
  <c r="K47" i="34" s="1"/>
  <c r="M47" i="34" s="1"/>
  <c r="I46" i="34"/>
  <c r="K46" i="34" s="1"/>
  <c r="M46" i="34" s="1"/>
  <c r="I45" i="34"/>
  <c r="K45" i="34" s="1"/>
  <c r="M45" i="34" s="1"/>
  <c r="I44" i="34"/>
  <c r="K44" i="34" s="1"/>
  <c r="M44" i="34" s="1"/>
  <c r="I43" i="34"/>
  <c r="K43" i="34" s="1"/>
  <c r="M43" i="34" s="1"/>
  <c r="I42" i="34"/>
  <c r="K42" i="34" s="1"/>
  <c r="I41" i="34"/>
  <c r="K41" i="34" s="1"/>
  <c r="M41" i="34" s="1"/>
  <c r="I40" i="34"/>
  <c r="K40" i="34" s="1"/>
  <c r="M40" i="34" s="1"/>
  <c r="I39" i="34"/>
  <c r="K39" i="34" s="1"/>
  <c r="M39" i="34" s="1"/>
  <c r="I38" i="34"/>
  <c r="K38" i="34" s="1"/>
  <c r="M38" i="34" s="1"/>
  <c r="I37" i="34"/>
  <c r="K37" i="34" s="1"/>
  <c r="M37" i="34" s="1"/>
  <c r="I36" i="34"/>
  <c r="K36" i="34" s="1"/>
  <c r="M36" i="34" s="1"/>
  <c r="I35" i="34"/>
  <c r="K35" i="34" s="1"/>
  <c r="M35" i="34" s="1"/>
  <c r="I34" i="34"/>
  <c r="K34" i="34" s="1"/>
  <c r="I33" i="34"/>
  <c r="K33" i="34" s="1"/>
  <c r="M33" i="34" s="1"/>
  <c r="I32" i="34"/>
  <c r="K32" i="34" s="1"/>
  <c r="M32" i="34" s="1"/>
  <c r="I31" i="34"/>
  <c r="K31" i="34" s="1"/>
  <c r="M31" i="34" s="1"/>
  <c r="I30" i="34"/>
  <c r="K30" i="34" s="1"/>
  <c r="M30" i="34" s="1"/>
  <c r="I29" i="34"/>
  <c r="K29" i="34" s="1"/>
  <c r="M29" i="34" s="1"/>
  <c r="I28" i="34"/>
  <c r="K28" i="34" s="1"/>
  <c r="M28" i="34" s="1"/>
  <c r="I27" i="34"/>
  <c r="K27" i="34" s="1"/>
  <c r="M27" i="34" s="1"/>
  <c r="I26" i="34"/>
  <c r="K26" i="34" s="1"/>
  <c r="M26" i="34" s="1"/>
  <c r="I25" i="34"/>
  <c r="K25" i="34" s="1"/>
  <c r="M25" i="34" s="1"/>
  <c r="I24" i="34"/>
  <c r="K24" i="34" s="1"/>
  <c r="M24" i="34" s="1"/>
  <c r="I23" i="34"/>
  <c r="K23" i="34" s="1"/>
  <c r="M23" i="34" s="1"/>
  <c r="I22" i="34"/>
  <c r="K22" i="34" s="1"/>
  <c r="I21" i="34"/>
  <c r="K21" i="34" s="1"/>
  <c r="M21" i="34" s="1"/>
  <c r="I20" i="34"/>
  <c r="K20" i="34" s="1"/>
  <c r="M20" i="34" s="1"/>
  <c r="I19" i="34"/>
  <c r="K19" i="34" s="1"/>
  <c r="M19" i="34" s="1"/>
  <c r="I18" i="34"/>
  <c r="K18" i="34" s="1"/>
  <c r="M18" i="34" s="1"/>
  <c r="I17" i="34"/>
  <c r="K17" i="34" s="1"/>
  <c r="M17" i="34" s="1"/>
  <c r="I16" i="34"/>
  <c r="K16" i="34" s="1"/>
  <c r="L16" i="34" s="1"/>
  <c r="I15" i="34"/>
  <c r="K15" i="34" s="1"/>
  <c r="M15" i="34" s="1"/>
  <c r="I14" i="34"/>
  <c r="K14" i="34" s="1"/>
  <c r="L14" i="34" s="1"/>
  <c r="I13" i="34"/>
  <c r="K13" i="34" s="1"/>
  <c r="M13" i="34" s="1"/>
  <c r="I12" i="34"/>
  <c r="K12" i="34" s="1"/>
  <c r="M12" i="34" s="1"/>
  <c r="I11" i="34"/>
  <c r="K11" i="34" s="1"/>
  <c r="M11" i="34" s="1"/>
  <c r="I10" i="34"/>
  <c r="K10" i="34" s="1"/>
  <c r="M10" i="34" s="1"/>
  <c r="I9" i="34"/>
  <c r="K9" i="34" s="1"/>
  <c r="M9" i="34" s="1"/>
  <c r="I8" i="34"/>
  <c r="K8" i="34" s="1"/>
  <c r="I7" i="34"/>
  <c r="K7" i="34" s="1"/>
  <c r="I6" i="34"/>
  <c r="K6" i="34" s="1"/>
  <c r="I5" i="34"/>
  <c r="K5" i="34" s="1"/>
  <c r="I4" i="34"/>
  <c r="K4" i="34" s="1"/>
  <c r="M4" i="34" s="1"/>
  <c r="I3" i="34"/>
  <c r="K3" i="34" s="1"/>
  <c r="D1" i="34"/>
  <c r="H4" i="32"/>
  <c r="J4" i="32" s="1"/>
  <c r="K4" i="32" s="1"/>
  <c r="H3" i="32"/>
  <c r="J3" i="32" s="1"/>
  <c r="K3" i="32" s="1"/>
  <c r="H196" i="7"/>
  <c r="J196" i="7" s="1"/>
  <c r="L8" i="34" l="1"/>
  <c r="M8" i="34"/>
  <c r="M42" i="34"/>
  <c r="L42" i="34"/>
  <c r="L38" i="34"/>
  <c r="M14" i="34"/>
  <c r="L26" i="34"/>
  <c r="L6" i="34"/>
  <c r="M6" i="34"/>
  <c r="L22" i="34"/>
  <c r="M22" i="34"/>
  <c r="M34" i="34"/>
  <c r="L34" i="34"/>
  <c r="M16" i="34"/>
  <c r="L28" i="34"/>
  <c r="M81" i="34"/>
  <c r="L81" i="34"/>
  <c r="M106" i="34"/>
  <c r="L106" i="34"/>
  <c r="M55" i="34"/>
  <c r="L55" i="34"/>
  <c r="M89" i="34"/>
  <c r="L89" i="34"/>
  <c r="M108" i="34"/>
  <c r="L108" i="34"/>
  <c r="M57" i="34"/>
  <c r="L57" i="34"/>
  <c r="M71" i="34"/>
  <c r="L71" i="34"/>
  <c r="M110" i="34"/>
  <c r="L110" i="34"/>
  <c r="M122" i="34"/>
  <c r="L122" i="34"/>
  <c r="M59" i="34"/>
  <c r="L59" i="34"/>
  <c r="M65" i="34"/>
  <c r="L65" i="34"/>
  <c r="M85" i="34"/>
  <c r="L85" i="34"/>
  <c r="M75" i="34"/>
  <c r="L75" i="34"/>
  <c r="M69" i="34"/>
  <c r="L69" i="34"/>
  <c r="M112" i="34"/>
  <c r="L112" i="34"/>
  <c r="M124" i="34"/>
  <c r="L124" i="34"/>
  <c r="M96" i="34"/>
  <c r="L96" i="34"/>
  <c r="M73" i="34"/>
  <c r="L73" i="34"/>
  <c r="M53" i="34"/>
  <c r="L53" i="34"/>
  <c r="M87" i="34"/>
  <c r="L87" i="34"/>
  <c r="M78" i="34"/>
  <c r="L78" i="34"/>
  <c r="M104" i="34"/>
  <c r="L104" i="34"/>
  <c r="M115" i="34"/>
  <c r="L115" i="34"/>
  <c r="M120" i="34"/>
  <c r="L120" i="34"/>
  <c r="L4" i="34"/>
  <c r="L12" i="34"/>
  <c r="L20" i="34"/>
  <c r="L32" i="34"/>
  <c r="L48" i="34"/>
  <c r="M68" i="34"/>
  <c r="L68" i="34"/>
  <c r="M84" i="34"/>
  <c r="L84" i="34"/>
  <c r="M105" i="34"/>
  <c r="L105" i="34"/>
  <c r="M121" i="34"/>
  <c r="L121" i="34"/>
  <c r="M62" i="34"/>
  <c r="L62" i="34"/>
  <c r="M79" i="34"/>
  <c r="L79" i="34"/>
  <c r="M100" i="34"/>
  <c r="L100" i="34"/>
  <c r="M116" i="34"/>
  <c r="L116" i="34"/>
  <c r="L10" i="34"/>
  <c r="L18" i="34"/>
  <c r="L36" i="34"/>
  <c r="M64" i="34"/>
  <c r="L64" i="34"/>
  <c r="M80" i="34"/>
  <c r="L80" i="34"/>
  <c r="M101" i="34"/>
  <c r="L101" i="34"/>
  <c r="M117" i="34"/>
  <c r="L117" i="34"/>
  <c r="M63" i="34"/>
  <c r="L63" i="34"/>
  <c r="M90" i="34"/>
  <c r="L90" i="34"/>
  <c r="M111" i="34"/>
  <c r="L111" i="34"/>
  <c r="M5" i="34"/>
  <c r="L5" i="34"/>
  <c r="L30" i="34"/>
  <c r="L46" i="34"/>
  <c r="M54" i="34"/>
  <c r="L54" i="34"/>
  <c r="M70" i="34"/>
  <c r="L70" i="34"/>
  <c r="M86" i="34"/>
  <c r="L86" i="34"/>
  <c r="M107" i="34"/>
  <c r="L107" i="34"/>
  <c r="M123" i="34"/>
  <c r="L123" i="34"/>
  <c r="M99" i="34"/>
  <c r="L99" i="34"/>
  <c r="M74" i="34"/>
  <c r="L74" i="34"/>
  <c r="M95" i="34"/>
  <c r="L95" i="34"/>
  <c r="L24" i="34"/>
  <c r="L40" i="34"/>
  <c r="M60" i="34"/>
  <c r="L60" i="34"/>
  <c r="M76" i="34"/>
  <c r="L76" i="34"/>
  <c r="M97" i="34"/>
  <c r="L97" i="34"/>
  <c r="M102" i="34"/>
  <c r="L102" i="34"/>
  <c r="M113" i="34"/>
  <c r="L113" i="34"/>
  <c r="M118" i="34"/>
  <c r="L118" i="34"/>
  <c r="M67" i="34"/>
  <c r="L67" i="34"/>
  <c r="M7" i="34"/>
  <c r="L7" i="34"/>
  <c r="M66" i="34"/>
  <c r="L66" i="34"/>
  <c r="M82" i="34"/>
  <c r="L82" i="34"/>
  <c r="M103" i="34"/>
  <c r="L103" i="34"/>
  <c r="M119" i="34"/>
  <c r="L119" i="34"/>
  <c r="M83" i="34"/>
  <c r="L83" i="34"/>
  <c r="M58" i="34"/>
  <c r="L58" i="34"/>
  <c r="M3" i="34"/>
  <c r="L3" i="34"/>
  <c r="L44" i="34"/>
  <c r="M56" i="34"/>
  <c r="L56" i="34"/>
  <c r="M61" i="34"/>
  <c r="L61" i="34"/>
  <c r="M72" i="34"/>
  <c r="L72" i="34"/>
  <c r="M77" i="34"/>
  <c r="L77" i="34"/>
  <c r="M88" i="34"/>
  <c r="L88" i="34"/>
  <c r="M98" i="34"/>
  <c r="L98" i="34"/>
  <c r="M109" i="34"/>
  <c r="L109" i="34"/>
  <c r="M114" i="34"/>
  <c r="L114" i="34"/>
  <c r="M125" i="34"/>
  <c r="L125" i="34"/>
  <c r="L9" i="34"/>
  <c r="L11" i="34"/>
  <c r="L13" i="34"/>
  <c r="L15" i="34"/>
  <c r="L17" i="34"/>
  <c r="L19" i="34"/>
  <c r="L21" i="34"/>
  <c r="L23" i="34"/>
  <c r="L25" i="34"/>
  <c r="L27" i="34"/>
  <c r="L29" i="34"/>
  <c r="L31" i="34"/>
  <c r="L33" i="34"/>
  <c r="L35" i="34"/>
  <c r="L37" i="34"/>
  <c r="L39" i="34"/>
  <c r="L41" i="34"/>
  <c r="L43" i="34"/>
  <c r="L45" i="34"/>
  <c r="L47" i="34"/>
  <c r="L49" i="34"/>
  <c r="K196" i="7"/>
  <c r="H6" i="7"/>
  <c r="J6" i="7" s="1"/>
  <c r="H5" i="7"/>
  <c r="J5" i="7" s="1"/>
  <c r="I334" i="31"/>
  <c r="K334" i="31" s="1"/>
  <c r="I333" i="31"/>
  <c r="K333" i="31" s="1"/>
  <c r="I332" i="31"/>
  <c r="K332" i="31" s="1"/>
  <c r="I331" i="31"/>
  <c r="K331" i="31" s="1"/>
  <c r="I330" i="31"/>
  <c r="K330" i="31" s="1"/>
  <c r="I329" i="31"/>
  <c r="K329" i="31" s="1"/>
  <c r="I328" i="31"/>
  <c r="K328" i="31" s="1"/>
  <c r="I327" i="31"/>
  <c r="K327" i="31" s="1"/>
  <c r="I326" i="31"/>
  <c r="K326" i="31" s="1"/>
  <c r="I325" i="31"/>
  <c r="K325" i="31" s="1"/>
  <c r="I324" i="31"/>
  <c r="K324" i="31" s="1"/>
  <c r="I323" i="31"/>
  <c r="K323" i="31" s="1"/>
  <c r="I322" i="31"/>
  <c r="K322" i="31" s="1"/>
  <c r="I321" i="31"/>
  <c r="K321" i="31" s="1"/>
  <c r="I320" i="31"/>
  <c r="K320" i="31" s="1"/>
  <c r="I319" i="31"/>
  <c r="K319" i="31" s="1"/>
  <c r="I318" i="31"/>
  <c r="K318" i="31" s="1"/>
  <c r="I317" i="31"/>
  <c r="K317" i="31" s="1"/>
  <c r="I316" i="31"/>
  <c r="K316" i="31" s="1"/>
  <c r="I315" i="31"/>
  <c r="K315" i="31" s="1"/>
  <c r="I314" i="31"/>
  <c r="K314" i="31" s="1"/>
  <c r="I313" i="31"/>
  <c r="K313" i="31" s="1"/>
  <c r="I312" i="31"/>
  <c r="K312" i="31" s="1"/>
  <c r="I311" i="31"/>
  <c r="K311" i="31" s="1"/>
  <c r="I310" i="31"/>
  <c r="K310" i="31" s="1"/>
  <c r="I309" i="31"/>
  <c r="K309" i="31" s="1"/>
  <c r="I308" i="31"/>
  <c r="K308" i="31" s="1"/>
  <c r="I307" i="31"/>
  <c r="K307" i="31" s="1"/>
  <c r="I306" i="31"/>
  <c r="K306" i="31" s="1"/>
  <c r="I305" i="31"/>
  <c r="K305" i="31" s="1"/>
  <c r="I304" i="31"/>
  <c r="K304" i="31" s="1"/>
  <c r="I303" i="31"/>
  <c r="K303" i="31" s="1"/>
  <c r="I302" i="31"/>
  <c r="K302" i="31" s="1"/>
  <c r="I301" i="31"/>
  <c r="K301" i="31" s="1"/>
  <c r="I300" i="31"/>
  <c r="K300" i="31" s="1"/>
  <c r="I299" i="31"/>
  <c r="K299" i="31" s="1"/>
  <c r="I298" i="31"/>
  <c r="K298" i="31" s="1"/>
  <c r="I297" i="31"/>
  <c r="K297" i="31" s="1"/>
  <c r="I296" i="31"/>
  <c r="K296" i="31" s="1"/>
  <c r="I295" i="31"/>
  <c r="K295" i="31" s="1"/>
  <c r="I294" i="31"/>
  <c r="K294" i="31" s="1"/>
  <c r="I293" i="31"/>
  <c r="K293" i="31" s="1"/>
  <c r="I292" i="31"/>
  <c r="K292" i="31" s="1"/>
  <c r="I291" i="31"/>
  <c r="K291" i="31" s="1"/>
  <c r="I290" i="31"/>
  <c r="K290" i="31" s="1"/>
  <c r="I289" i="31"/>
  <c r="K289" i="31" s="1"/>
  <c r="I288" i="31"/>
  <c r="K288" i="31" s="1"/>
  <c r="I287" i="31"/>
  <c r="K287" i="31" s="1"/>
  <c r="I286" i="31"/>
  <c r="K286" i="31" s="1"/>
  <c r="I285" i="31"/>
  <c r="K285" i="31" s="1"/>
  <c r="I284" i="31"/>
  <c r="K284" i="31" s="1"/>
  <c r="I283" i="31"/>
  <c r="K283" i="31" s="1"/>
  <c r="I282" i="31"/>
  <c r="K282" i="31" s="1"/>
  <c r="I281" i="31"/>
  <c r="K281" i="31" s="1"/>
  <c r="I280" i="31"/>
  <c r="K280" i="31" s="1"/>
  <c r="I279" i="31"/>
  <c r="K279" i="31" s="1"/>
  <c r="I278" i="31"/>
  <c r="K278" i="31" s="1"/>
  <c r="I277" i="31"/>
  <c r="K277" i="31" s="1"/>
  <c r="I276" i="31"/>
  <c r="K276" i="31" s="1"/>
  <c r="I275" i="31"/>
  <c r="K275" i="31" s="1"/>
  <c r="I274" i="31"/>
  <c r="K274" i="31" s="1"/>
  <c r="I273" i="31"/>
  <c r="K273" i="31" s="1"/>
  <c r="I272" i="31"/>
  <c r="K272" i="31" s="1"/>
  <c r="I271" i="31"/>
  <c r="K271" i="31" s="1"/>
  <c r="I270" i="31"/>
  <c r="K270" i="31" s="1"/>
  <c r="I269" i="31"/>
  <c r="K269" i="31" s="1"/>
  <c r="I268" i="31"/>
  <c r="K268" i="31" s="1"/>
  <c r="I267" i="31"/>
  <c r="K267" i="31" s="1"/>
  <c r="I266" i="31"/>
  <c r="K266" i="31" s="1"/>
  <c r="I265" i="31"/>
  <c r="K265" i="31" s="1"/>
  <c r="I264" i="31"/>
  <c r="K264" i="31" s="1"/>
  <c r="I263" i="31"/>
  <c r="K263" i="31" s="1"/>
  <c r="I262" i="31"/>
  <c r="K262" i="31" s="1"/>
  <c r="I261" i="31"/>
  <c r="K261" i="31" s="1"/>
  <c r="I260" i="31"/>
  <c r="K260" i="31" s="1"/>
  <c r="I259" i="31"/>
  <c r="K259" i="31" s="1"/>
  <c r="I258" i="31"/>
  <c r="K258" i="31" s="1"/>
  <c r="I257" i="31"/>
  <c r="K257" i="31" s="1"/>
  <c r="I256" i="31"/>
  <c r="K256" i="31" s="1"/>
  <c r="I255" i="31"/>
  <c r="K255" i="31" s="1"/>
  <c r="I254" i="31"/>
  <c r="K254" i="31" s="1"/>
  <c r="I253" i="31"/>
  <c r="K253" i="31" s="1"/>
  <c r="I252" i="31"/>
  <c r="K252" i="31" s="1"/>
  <c r="I251" i="31"/>
  <c r="K251" i="31" s="1"/>
  <c r="I250" i="31"/>
  <c r="K250" i="31" s="1"/>
  <c r="I249" i="31"/>
  <c r="K249" i="31" s="1"/>
  <c r="I248" i="31"/>
  <c r="K248" i="31" s="1"/>
  <c r="I247" i="31"/>
  <c r="K247" i="31" s="1"/>
  <c r="I246" i="31"/>
  <c r="K246" i="31" s="1"/>
  <c r="I245" i="31"/>
  <c r="K245" i="31" s="1"/>
  <c r="I244" i="31"/>
  <c r="K244" i="31" s="1"/>
  <c r="I243" i="31"/>
  <c r="K243" i="31" s="1"/>
  <c r="I242" i="31"/>
  <c r="K242" i="31" s="1"/>
  <c r="I241" i="31"/>
  <c r="K241" i="31" s="1"/>
  <c r="I240" i="31"/>
  <c r="K240" i="31" s="1"/>
  <c r="I239" i="31"/>
  <c r="K239" i="31" s="1"/>
  <c r="I238" i="31"/>
  <c r="K238" i="31" s="1"/>
  <c r="I237" i="31"/>
  <c r="K237" i="31" s="1"/>
  <c r="I236" i="31"/>
  <c r="K236" i="31" s="1"/>
  <c r="I235" i="31"/>
  <c r="K235" i="31" s="1"/>
  <c r="I234" i="31"/>
  <c r="K234" i="31" s="1"/>
  <c r="I233" i="31"/>
  <c r="K233" i="31" s="1"/>
  <c r="I232" i="31"/>
  <c r="K232" i="31" s="1"/>
  <c r="I231" i="31"/>
  <c r="K231" i="31" s="1"/>
  <c r="I230" i="31"/>
  <c r="K230" i="31" s="1"/>
  <c r="I229" i="31"/>
  <c r="K229" i="31" s="1"/>
  <c r="I228" i="31"/>
  <c r="K228" i="31" s="1"/>
  <c r="I227" i="31"/>
  <c r="K227" i="31" s="1"/>
  <c r="I226" i="31"/>
  <c r="K226" i="31" s="1"/>
  <c r="I225" i="31"/>
  <c r="K225" i="31" s="1"/>
  <c r="I224" i="31"/>
  <c r="K224" i="31" s="1"/>
  <c r="I223" i="31"/>
  <c r="K223" i="31" s="1"/>
  <c r="I222" i="31"/>
  <c r="K222" i="31" s="1"/>
  <c r="I221" i="31"/>
  <c r="K221" i="31" s="1"/>
  <c r="I220" i="31"/>
  <c r="K220" i="31" s="1"/>
  <c r="I219" i="31"/>
  <c r="K219" i="31" s="1"/>
  <c r="I218" i="31"/>
  <c r="K218" i="31" s="1"/>
  <c r="I217" i="31"/>
  <c r="K217" i="31" s="1"/>
  <c r="I216" i="31"/>
  <c r="K216" i="31" s="1"/>
  <c r="I215" i="31"/>
  <c r="K215" i="31" s="1"/>
  <c r="I214" i="31"/>
  <c r="K214" i="31" s="1"/>
  <c r="I213" i="31"/>
  <c r="K213" i="31" s="1"/>
  <c r="I212" i="31"/>
  <c r="K212" i="31" s="1"/>
  <c r="I211" i="31"/>
  <c r="K211" i="31" s="1"/>
  <c r="I210" i="31"/>
  <c r="K210" i="31" s="1"/>
  <c r="I209" i="31"/>
  <c r="K209" i="31" s="1"/>
  <c r="I208" i="31"/>
  <c r="K208" i="31" s="1"/>
  <c r="I207" i="31"/>
  <c r="K207" i="31" s="1"/>
  <c r="I206" i="31"/>
  <c r="K206" i="31" s="1"/>
  <c r="I205" i="31"/>
  <c r="K205" i="31" s="1"/>
  <c r="I204" i="31"/>
  <c r="K204" i="31" s="1"/>
  <c r="I203" i="31"/>
  <c r="K203" i="31" s="1"/>
  <c r="I202" i="31"/>
  <c r="K202" i="31" s="1"/>
  <c r="I201" i="31"/>
  <c r="K201" i="31" s="1"/>
  <c r="I200" i="31"/>
  <c r="K200" i="31" s="1"/>
  <c r="I199" i="31"/>
  <c r="K199" i="31" s="1"/>
  <c r="I198" i="31"/>
  <c r="K198" i="31" s="1"/>
  <c r="I197" i="31"/>
  <c r="K197" i="31" s="1"/>
  <c r="I196" i="31"/>
  <c r="K196" i="31" s="1"/>
  <c r="I195" i="31"/>
  <c r="K195" i="31" s="1"/>
  <c r="I194" i="31"/>
  <c r="K194" i="31" s="1"/>
  <c r="I193" i="31"/>
  <c r="K193" i="31" s="1"/>
  <c r="I192" i="31"/>
  <c r="K192" i="31" s="1"/>
  <c r="I191" i="31"/>
  <c r="K191" i="31" s="1"/>
  <c r="I190" i="31"/>
  <c r="K190" i="31" s="1"/>
  <c r="I189" i="31"/>
  <c r="K189" i="31" s="1"/>
  <c r="I188" i="31"/>
  <c r="K188" i="31" s="1"/>
  <c r="I187" i="31"/>
  <c r="K187" i="31" s="1"/>
  <c r="I186" i="31"/>
  <c r="K186" i="31" s="1"/>
  <c r="I185" i="31"/>
  <c r="K185" i="31" s="1"/>
  <c r="I184" i="31"/>
  <c r="K184" i="31" s="1"/>
  <c r="I183" i="31"/>
  <c r="K183" i="31" s="1"/>
  <c r="I182" i="31"/>
  <c r="K182" i="31" s="1"/>
  <c r="I181" i="31"/>
  <c r="K181" i="31" s="1"/>
  <c r="I180" i="31"/>
  <c r="K180" i="31" s="1"/>
  <c r="I179" i="31"/>
  <c r="K179" i="31" s="1"/>
  <c r="I178" i="31"/>
  <c r="K178" i="31" s="1"/>
  <c r="I177" i="31"/>
  <c r="K177" i="31" s="1"/>
  <c r="I176" i="31"/>
  <c r="K176" i="31" s="1"/>
  <c r="I175" i="31"/>
  <c r="K175" i="31" s="1"/>
  <c r="I174" i="31"/>
  <c r="K174" i="31" s="1"/>
  <c r="I173" i="31"/>
  <c r="K173" i="31" s="1"/>
  <c r="I172" i="31"/>
  <c r="K172" i="31" s="1"/>
  <c r="I171" i="31"/>
  <c r="K171" i="31" s="1"/>
  <c r="I170" i="31"/>
  <c r="K170" i="31" s="1"/>
  <c r="I169" i="31"/>
  <c r="K169" i="31" s="1"/>
  <c r="I168" i="31"/>
  <c r="K168" i="31" s="1"/>
  <c r="I167" i="31"/>
  <c r="K167" i="31" s="1"/>
  <c r="I166" i="31"/>
  <c r="K166" i="31" s="1"/>
  <c r="I165" i="31"/>
  <c r="K165" i="31" s="1"/>
  <c r="I164" i="31"/>
  <c r="K164" i="31" s="1"/>
  <c r="I163" i="31"/>
  <c r="K163" i="31" s="1"/>
  <c r="I162" i="31"/>
  <c r="K162" i="31" s="1"/>
  <c r="I161" i="31"/>
  <c r="K161" i="31" s="1"/>
  <c r="I160" i="31"/>
  <c r="K160" i="31" s="1"/>
  <c r="I159" i="31"/>
  <c r="K159" i="31" s="1"/>
  <c r="I158" i="31"/>
  <c r="K158" i="31" s="1"/>
  <c r="I157" i="31"/>
  <c r="K157" i="31" s="1"/>
  <c r="I156" i="31"/>
  <c r="K156" i="31" s="1"/>
  <c r="I155" i="31"/>
  <c r="K155" i="31" s="1"/>
  <c r="I154" i="31"/>
  <c r="K154" i="31" s="1"/>
  <c r="I153" i="31"/>
  <c r="K153" i="31" s="1"/>
  <c r="I152" i="31"/>
  <c r="K152" i="31" s="1"/>
  <c r="I151" i="31"/>
  <c r="K151" i="31" s="1"/>
  <c r="I150" i="31"/>
  <c r="K150" i="31" s="1"/>
  <c r="I149" i="31"/>
  <c r="K149" i="31" s="1"/>
  <c r="I148" i="31"/>
  <c r="K148" i="31" s="1"/>
  <c r="I147" i="31"/>
  <c r="K147" i="31" s="1"/>
  <c r="I146" i="31"/>
  <c r="K146" i="31" s="1"/>
  <c r="I145" i="31"/>
  <c r="K145" i="31" s="1"/>
  <c r="I144" i="31"/>
  <c r="K144" i="31" s="1"/>
  <c r="I143" i="31"/>
  <c r="K143" i="31" s="1"/>
  <c r="I142" i="31"/>
  <c r="K142" i="31" s="1"/>
  <c r="I141" i="31"/>
  <c r="K141" i="31" s="1"/>
  <c r="I140" i="31"/>
  <c r="K140" i="31" s="1"/>
  <c r="I139" i="31"/>
  <c r="K139" i="31" s="1"/>
  <c r="I138" i="31"/>
  <c r="K138" i="31" s="1"/>
  <c r="I137" i="31"/>
  <c r="K137" i="31" s="1"/>
  <c r="I136" i="31"/>
  <c r="K136" i="31" s="1"/>
  <c r="I135" i="31"/>
  <c r="K135" i="31" s="1"/>
  <c r="I134" i="31"/>
  <c r="K134" i="31" s="1"/>
  <c r="I131" i="31"/>
  <c r="K131" i="31" s="1"/>
  <c r="I130" i="31"/>
  <c r="K130" i="31" s="1"/>
  <c r="I129" i="31"/>
  <c r="K129" i="31" s="1"/>
  <c r="I128" i="31"/>
  <c r="K128" i="31" s="1"/>
  <c r="I127" i="31"/>
  <c r="K127" i="31" s="1"/>
  <c r="I126" i="31"/>
  <c r="K126" i="31" s="1"/>
  <c r="I125" i="31"/>
  <c r="K125" i="31" s="1"/>
  <c r="I124" i="31"/>
  <c r="K124" i="31" s="1"/>
  <c r="I123" i="31"/>
  <c r="K123" i="31" s="1"/>
  <c r="I122" i="31"/>
  <c r="K122" i="31" s="1"/>
  <c r="I121" i="31"/>
  <c r="K121" i="31" s="1"/>
  <c r="I120" i="31"/>
  <c r="K120" i="31" s="1"/>
  <c r="I119" i="31"/>
  <c r="K119" i="31" s="1"/>
  <c r="I118" i="31"/>
  <c r="K118" i="31" s="1"/>
  <c r="I117" i="31"/>
  <c r="K117" i="31" s="1"/>
  <c r="I116" i="31"/>
  <c r="K116" i="31" s="1"/>
  <c r="I115" i="31"/>
  <c r="K115" i="31" s="1"/>
  <c r="I114" i="31"/>
  <c r="K114" i="31" s="1"/>
  <c r="I113" i="31"/>
  <c r="K113" i="31" s="1"/>
  <c r="I112" i="31"/>
  <c r="K112" i="31" s="1"/>
  <c r="I111" i="31"/>
  <c r="K111" i="31" s="1"/>
  <c r="I110" i="31"/>
  <c r="K110" i="31" s="1"/>
  <c r="I109" i="31"/>
  <c r="K109" i="31" s="1"/>
  <c r="I108" i="31"/>
  <c r="K108" i="31" s="1"/>
  <c r="I107" i="31"/>
  <c r="K107" i="31" s="1"/>
  <c r="I106" i="31"/>
  <c r="K106" i="31" s="1"/>
  <c r="I105" i="31"/>
  <c r="K105" i="31" s="1"/>
  <c r="I104" i="31"/>
  <c r="K104" i="31" s="1"/>
  <c r="I103" i="31"/>
  <c r="K103" i="31" s="1"/>
  <c r="I102" i="31"/>
  <c r="K102" i="31" s="1"/>
  <c r="I101" i="31"/>
  <c r="K101" i="31" s="1"/>
  <c r="I100" i="31"/>
  <c r="K100" i="31" s="1"/>
  <c r="I99" i="31"/>
  <c r="K99" i="31" s="1"/>
  <c r="I98" i="31"/>
  <c r="K98" i="31" s="1"/>
  <c r="I97" i="31"/>
  <c r="K97" i="31" s="1"/>
  <c r="I96" i="31"/>
  <c r="K96" i="31" s="1"/>
  <c r="I95" i="31"/>
  <c r="K95" i="31" s="1"/>
  <c r="I94" i="31"/>
  <c r="K94" i="31" s="1"/>
  <c r="I93" i="31"/>
  <c r="K93" i="31" s="1"/>
  <c r="I92" i="31"/>
  <c r="K92" i="31" s="1"/>
  <c r="I91" i="31"/>
  <c r="K91" i="31" s="1"/>
  <c r="I90" i="31"/>
  <c r="K90" i="31" s="1"/>
  <c r="I89" i="31"/>
  <c r="K89" i="31" s="1"/>
  <c r="I88" i="31"/>
  <c r="K88" i="31" s="1"/>
  <c r="I87" i="31"/>
  <c r="K87" i="31" s="1"/>
  <c r="I86" i="31"/>
  <c r="K86" i="31" s="1"/>
  <c r="I85" i="31"/>
  <c r="K85" i="31" s="1"/>
  <c r="I84" i="31"/>
  <c r="K84" i="31" s="1"/>
  <c r="I83" i="31"/>
  <c r="K83" i="31" s="1"/>
  <c r="I82" i="31"/>
  <c r="K82" i="31" s="1"/>
  <c r="I81" i="31"/>
  <c r="K81" i="31" s="1"/>
  <c r="I80" i="31"/>
  <c r="K80" i="31" s="1"/>
  <c r="I79" i="31"/>
  <c r="K79" i="31" s="1"/>
  <c r="I78" i="31"/>
  <c r="K78" i="31" s="1"/>
  <c r="I77" i="31"/>
  <c r="K77" i="31" s="1"/>
  <c r="I76" i="31"/>
  <c r="K76" i="31" s="1"/>
  <c r="I75" i="31"/>
  <c r="K75" i="31" s="1"/>
  <c r="I74" i="31"/>
  <c r="K74" i="31" s="1"/>
  <c r="I73" i="31"/>
  <c r="K73" i="31" s="1"/>
  <c r="I72" i="31"/>
  <c r="K72" i="31" s="1"/>
  <c r="I71" i="31"/>
  <c r="K71" i="31" s="1"/>
  <c r="I70" i="31"/>
  <c r="K70" i="31" s="1"/>
  <c r="I69" i="31"/>
  <c r="K69" i="31" s="1"/>
  <c r="I68" i="31"/>
  <c r="K68" i="31" s="1"/>
  <c r="I67" i="31"/>
  <c r="K67" i="31" s="1"/>
  <c r="I66" i="31"/>
  <c r="K66" i="31" s="1"/>
  <c r="I65" i="31"/>
  <c r="K65" i="31" s="1"/>
  <c r="I64" i="31"/>
  <c r="K64" i="31" s="1"/>
  <c r="I63" i="31"/>
  <c r="K63" i="31" s="1"/>
  <c r="I62" i="31"/>
  <c r="K62" i="31" s="1"/>
  <c r="I61" i="31"/>
  <c r="K61" i="31" s="1"/>
  <c r="I60" i="31"/>
  <c r="K60" i="31" s="1"/>
  <c r="I59" i="31"/>
  <c r="K59" i="31" s="1"/>
  <c r="I58" i="31"/>
  <c r="K58" i="31" s="1"/>
  <c r="I57" i="31"/>
  <c r="K57" i="31" s="1"/>
  <c r="I56" i="31"/>
  <c r="K56" i="31" s="1"/>
  <c r="I55" i="31"/>
  <c r="K55" i="31" s="1"/>
  <c r="I54" i="31"/>
  <c r="K54" i="31" s="1"/>
  <c r="I53" i="31"/>
  <c r="K53" i="31" s="1"/>
  <c r="I52" i="31"/>
  <c r="K52" i="31" s="1"/>
  <c r="I51" i="31"/>
  <c r="K51" i="31" s="1"/>
  <c r="I50" i="31"/>
  <c r="K50" i="31" s="1"/>
  <c r="I49" i="31"/>
  <c r="K49" i="31" s="1"/>
  <c r="I48" i="31"/>
  <c r="K48" i="31" s="1"/>
  <c r="I47" i="31"/>
  <c r="K47" i="31" s="1"/>
  <c r="I46" i="31"/>
  <c r="K46" i="31" s="1"/>
  <c r="I45" i="31"/>
  <c r="K45" i="31" s="1"/>
  <c r="I44" i="31"/>
  <c r="K44" i="31" s="1"/>
  <c r="I43" i="31"/>
  <c r="K43" i="31" s="1"/>
  <c r="I42" i="31"/>
  <c r="K42" i="31" s="1"/>
  <c r="I41" i="31"/>
  <c r="K41" i="31" s="1"/>
  <c r="I40" i="31"/>
  <c r="K40" i="31" s="1"/>
  <c r="I39" i="31"/>
  <c r="K39" i="31" s="1"/>
  <c r="I38" i="31"/>
  <c r="K38" i="31" s="1"/>
  <c r="I37" i="31"/>
  <c r="K37" i="31" s="1"/>
  <c r="I36" i="31"/>
  <c r="K36" i="31" s="1"/>
  <c r="I35" i="31"/>
  <c r="K35" i="31" s="1"/>
  <c r="I34" i="31"/>
  <c r="K34" i="31" s="1"/>
  <c r="I33" i="31"/>
  <c r="K33" i="31" s="1"/>
  <c r="I32" i="31"/>
  <c r="K32" i="31" s="1"/>
  <c r="I31" i="31"/>
  <c r="K31" i="31" s="1"/>
  <c r="I30" i="31"/>
  <c r="K30" i="31" s="1"/>
  <c r="I29" i="31"/>
  <c r="K29" i="31" s="1"/>
  <c r="I28" i="31"/>
  <c r="K28" i="31" s="1"/>
  <c r="I27" i="31"/>
  <c r="K27" i="31" s="1"/>
  <c r="I26" i="31"/>
  <c r="K26" i="31" s="1"/>
  <c r="I25" i="31"/>
  <c r="K25" i="31" s="1"/>
  <c r="I24" i="31"/>
  <c r="K24" i="31" s="1"/>
  <c r="I23" i="31"/>
  <c r="K23" i="31" s="1"/>
  <c r="I22" i="31"/>
  <c r="K22" i="31" s="1"/>
  <c r="I21" i="31"/>
  <c r="K21" i="31" s="1"/>
  <c r="I20" i="31"/>
  <c r="K20" i="31" s="1"/>
  <c r="I19" i="31"/>
  <c r="K19" i="31" s="1"/>
  <c r="I18" i="31"/>
  <c r="K18" i="31" s="1"/>
  <c r="I17" i="31"/>
  <c r="K17" i="31" s="1"/>
  <c r="I16" i="31"/>
  <c r="K16" i="31" s="1"/>
  <c r="I15" i="31"/>
  <c r="K15" i="31" s="1"/>
  <c r="I14" i="31"/>
  <c r="K14" i="31" s="1"/>
  <c r="I13" i="31"/>
  <c r="K13" i="31" s="1"/>
  <c r="I12" i="31"/>
  <c r="K12" i="31" s="1"/>
  <c r="I11" i="31"/>
  <c r="K11" i="31" s="1"/>
  <c r="I10" i="31"/>
  <c r="K10" i="31" s="1"/>
  <c r="I9" i="31"/>
  <c r="K9" i="31" s="1"/>
  <c r="I8" i="31"/>
  <c r="K8" i="31" s="1"/>
  <c r="I7" i="31"/>
  <c r="K7" i="31" s="1"/>
  <c r="I6" i="31"/>
  <c r="K6" i="31" s="1"/>
  <c r="I5" i="31"/>
  <c r="K5" i="31" s="1"/>
  <c r="I4" i="31"/>
  <c r="K4" i="31" s="1"/>
  <c r="I3" i="31"/>
  <c r="K3" i="31" s="1"/>
  <c r="D1" i="31"/>
  <c r="H150" i="7"/>
  <c r="H149" i="7"/>
  <c r="H148" i="7"/>
  <c r="H147" i="7"/>
  <c r="H146" i="7"/>
  <c r="H145" i="7"/>
  <c r="H144" i="7"/>
  <c r="J150" i="7" l="1"/>
  <c r="K150" i="7" s="1"/>
  <c r="J144" i="7"/>
  <c r="K144" i="7" s="1"/>
  <c r="J146" i="7"/>
  <c r="K146" i="7" s="1"/>
  <c r="J145" i="7"/>
  <c r="K145" i="7" s="1"/>
  <c r="J147" i="7"/>
  <c r="K147" i="7" s="1"/>
  <c r="J148" i="7"/>
  <c r="K148" i="7" s="1"/>
  <c r="J149" i="7"/>
  <c r="K149" i="7" s="1"/>
  <c r="L5" i="7"/>
  <c r="K5" i="7"/>
  <c r="L6" i="7"/>
  <c r="K6" i="7"/>
  <c r="H87" i="7"/>
  <c r="H42" i="7"/>
  <c r="J42" i="7" s="1"/>
  <c r="H41" i="7"/>
  <c r="J41" i="7" s="1"/>
  <c r="H40" i="7"/>
  <c r="H39" i="7"/>
  <c r="J39" i="7" s="1"/>
  <c r="H38" i="7"/>
  <c r="J38" i="7" s="1"/>
  <c r="H37" i="7"/>
  <c r="J37" i="7" s="1"/>
  <c r="H36" i="7"/>
  <c r="H35" i="7"/>
  <c r="J35" i="7" s="1"/>
  <c r="H34" i="7"/>
  <c r="J34" i="7" s="1"/>
  <c r="H105" i="6"/>
  <c r="J105" i="6" s="1"/>
  <c r="L105" i="6" s="1"/>
  <c r="H87" i="6"/>
  <c r="J87" i="6" s="1"/>
  <c r="H79" i="6"/>
  <c r="J79" i="6" s="1"/>
  <c r="H10" i="7"/>
  <c r="J10" i="7" s="1"/>
  <c r="H14" i="7"/>
  <c r="J14" i="7" s="1"/>
  <c r="H3" i="7"/>
  <c r="J3" i="7" s="1"/>
  <c r="H81" i="6"/>
  <c r="J81" i="6" s="1"/>
  <c r="K81" i="6" s="1"/>
  <c r="H80" i="6"/>
  <c r="J80" i="6" s="1"/>
  <c r="H75" i="6"/>
  <c r="J75" i="6" s="1"/>
  <c r="H116" i="5"/>
  <c r="J116" i="5" s="1"/>
  <c r="H74" i="6"/>
  <c r="J74" i="6" s="1"/>
  <c r="H73" i="6"/>
  <c r="J73" i="6" s="1"/>
  <c r="H76" i="6"/>
  <c r="J76" i="6" s="1"/>
  <c r="H77" i="6"/>
  <c r="J77" i="6" s="1"/>
  <c r="J87" i="7" l="1"/>
  <c r="K87" i="7" s="1"/>
  <c r="J36" i="7"/>
  <c r="K36" i="7" s="1"/>
  <c r="L76" i="6"/>
  <c r="K74" i="6"/>
  <c r="J40" i="7"/>
  <c r="L40" i="7" s="1"/>
  <c r="K105" i="6"/>
  <c r="L38" i="7"/>
  <c r="K38" i="7"/>
  <c r="K34" i="7"/>
  <c r="L34" i="7"/>
  <c r="L42" i="7"/>
  <c r="K42" i="7"/>
  <c r="L41" i="7"/>
  <c r="K41" i="7"/>
  <c r="L37" i="7"/>
  <c r="K37" i="7"/>
  <c r="L35" i="7"/>
  <c r="K35" i="7"/>
  <c r="L39" i="7"/>
  <c r="K39" i="7"/>
  <c r="L87" i="6"/>
  <c r="K87" i="6"/>
  <c r="L79" i="6"/>
  <c r="K79" i="6"/>
  <c r="L10" i="7"/>
  <c r="K10" i="7"/>
  <c r="L14" i="7"/>
  <c r="K14" i="7"/>
  <c r="K3" i="7"/>
  <c r="L3" i="7"/>
  <c r="L81" i="6"/>
  <c r="L80" i="6"/>
  <c r="K80" i="6"/>
  <c r="K75" i="6"/>
  <c r="L75" i="6"/>
  <c r="K116" i="5"/>
  <c r="L116" i="5"/>
  <c r="L77" i="6"/>
  <c r="K77" i="6"/>
  <c r="L73" i="6"/>
  <c r="K73" i="6"/>
  <c r="L74" i="6"/>
  <c r="K76" i="6"/>
  <c r="L87" i="7" l="1"/>
  <c r="K40" i="7"/>
  <c r="L36" i="7"/>
  <c r="H62" i="6"/>
  <c r="J62" i="6" s="1"/>
  <c r="H9" i="6"/>
  <c r="J9" i="6" s="1"/>
  <c r="D948" i="30"/>
  <c r="D947" i="30"/>
  <c r="D946" i="30"/>
  <c r="D945" i="30"/>
  <c r="D944" i="30"/>
  <c r="D943" i="30"/>
  <c r="D942" i="30"/>
  <c r="D941" i="30"/>
  <c r="D940" i="30"/>
  <c r="D939" i="30"/>
  <c r="D938" i="30"/>
  <c r="D937" i="30"/>
  <c r="D936" i="30"/>
  <c r="D935" i="30"/>
  <c r="D934" i="30"/>
  <c r="D933" i="30"/>
  <c r="D932" i="30"/>
  <c r="D931" i="30"/>
  <c r="D930" i="30"/>
  <c r="D929" i="30"/>
  <c r="D928" i="30"/>
  <c r="D927" i="30"/>
  <c r="D926" i="30"/>
  <c r="D925" i="30"/>
  <c r="D924" i="30"/>
  <c r="D923" i="30"/>
  <c r="D922" i="30"/>
  <c r="D921" i="30"/>
  <c r="D920" i="30"/>
  <c r="D919" i="30"/>
  <c r="D918" i="30"/>
  <c r="D917" i="30"/>
  <c r="D916" i="30"/>
  <c r="D915" i="30"/>
  <c r="D914" i="30"/>
  <c r="D913" i="30"/>
  <c r="D912" i="30"/>
  <c r="D911" i="30"/>
  <c r="D910" i="30"/>
  <c r="D909" i="30"/>
  <c r="D908" i="30"/>
  <c r="D907" i="30"/>
  <c r="D906" i="30"/>
  <c r="D905" i="30"/>
  <c r="D904" i="30"/>
  <c r="D903" i="30"/>
  <c r="D902" i="30"/>
  <c r="D901" i="30"/>
  <c r="D900" i="30"/>
  <c r="D899" i="30"/>
  <c r="D898" i="30"/>
  <c r="D897" i="30"/>
  <c r="D896" i="30"/>
  <c r="D895" i="30"/>
  <c r="D894" i="30"/>
  <c r="D893" i="30"/>
  <c r="D892" i="30"/>
  <c r="D891" i="30"/>
  <c r="D890" i="30"/>
  <c r="D889" i="30"/>
  <c r="D888" i="30"/>
  <c r="D887" i="30"/>
  <c r="D886" i="30"/>
  <c r="D885" i="30"/>
  <c r="D884" i="30"/>
  <c r="D883" i="30"/>
  <c r="D882" i="30"/>
  <c r="D881" i="30"/>
  <c r="D880" i="30"/>
  <c r="D879" i="30"/>
  <c r="D878" i="30"/>
  <c r="D877" i="30"/>
  <c r="D876" i="30"/>
  <c r="L62" i="6" l="1"/>
  <c r="K62" i="6"/>
  <c r="L9" i="6"/>
  <c r="K9" i="6"/>
  <c r="H79" i="7"/>
  <c r="J79" i="7" s="1"/>
  <c r="H78" i="7"/>
  <c r="J78" i="7" s="1"/>
  <c r="H77" i="7"/>
  <c r="J77" i="7" s="1"/>
  <c r="H125" i="7"/>
  <c r="J125" i="7" s="1"/>
  <c r="H56" i="7"/>
  <c r="J56" i="7" s="1"/>
  <c r="H55" i="7"/>
  <c r="J55" i="7" s="1"/>
  <c r="H54" i="7"/>
  <c r="J54" i="7" s="1"/>
  <c r="H53" i="7"/>
  <c r="J53" i="7" s="1"/>
  <c r="J52" i="7"/>
  <c r="L77" i="7" l="1"/>
  <c r="K77" i="7"/>
  <c r="K78" i="7"/>
  <c r="L78" i="7"/>
  <c r="L79" i="7"/>
  <c r="K79" i="7"/>
  <c r="L125" i="7"/>
  <c r="K125" i="7"/>
  <c r="L52" i="7"/>
  <c r="K52" i="7"/>
  <c r="L53" i="7"/>
  <c r="K53" i="7"/>
  <c r="L54" i="7"/>
  <c r="K54" i="7"/>
  <c r="L55" i="7"/>
  <c r="K55" i="7"/>
  <c r="L56" i="7"/>
  <c r="K56" i="7"/>
  <c r="H206" i="7"/>
  <c r="J206" i="7" s="1"/>
  <c r="H19" i="7"/>
  <c r="J19" i="7" s="1"/>
  <c r="H16" i="7"/>
  <c r="J16" i="7" s="1"/>
  <c r="H97" i="7"/>
  <c r="H96" i="7"/>
  <c r="H122" i="6"/>
  <c r="J122" i="6" s="1"/>
  <c r="H121" i="6"/>
  <c r="J121" i="6" s="1"/>
  <c r="J97" i="7" l="1"/>
  <c r="L97" i="7" s="1"/>
  <c r="J96" i="7"/>
  <c r="K96" i="7" s="1"/>
  <c r="L206" i="7"/>
  <c r="K206" i="7"/>
  <c r="L19" i="7"/>
  <c r="K19" i="7"/>
  <c r="L16" i="7"/>
  <c r="K16" i="7"/>
  <c r="L121" i="6"/>
  <c r="K121" i="6"/>
  <c r="L122" i="6"/>
  <c r="K122" i="6"/>
  <c r="K97" i="7" l="1"/>
  <c r="L96" i="7"/>
  <c r="H57" i="6"/>
  <c r="J57" i="6" s="1"/>
  <c r="H119" i="5"/>
  <c r="H120" i="5"/>
  <c r="J120" i="5" s="1"/>
  <c r="L57" i="6" l="1"/>
  <c r="K57" i="6"/>
  <c r="K120" i="5"/>
  <c r="L120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3" i="5"/>
  <c r="H24" i="5"/>
  <c r="H27" i="5"/>
  <c r="H26" i="5"/>
  <c r="H28" i="5"/>
  <c r="H29" i="5"/>
  <c r="H30" i="5"/>
  <c r="H31" i="5"/>
  <c r="H32" i="5"/>
  <c r="H33" i="5"/>
  <c r="H34" i="5"/>
  <c r="H35" i="5"/>
  <c r="H2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J99" i="5" s="1"/>
  <c r="H100" i="5"/>
  <c r="J100" i="5" s="1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7" i="5"/>
  <c r="H118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4" i="6"/>
  <c r="H5" i="6"/>
  <c r="H6" i="6"/>
  <c r="H7" i="6"/>
  <c r="H8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51" i="6"/>
  <c r="H52" i="6"/>
  <c r="H53" i="6"/>
  <c r="H54" i="6"/>
  <c r="H55" i="6"/>
  <c r="H56" i="6"/>
  <c r="H58" i="6"/>
  <c r="H59" i="6"/>
  <c r="H60" i="6"/>
  <c r="H61" i="6"/>
  <c r="H65" i="6"/>
  <c r="H63" i="6"/>
  <c r="H64" i="6"/>
  <c r="H66" i="6"/>
  <c r="H67" i="6"/>
  <c r="H68" i="6"/>
  <c r="H69" i="6"/>
  <c r="H70" i="6"/>
  <c r="H71" i="6"/>
  <c r="H72" i="6"/>
  <c r="H78" i="6"/>
  <c r="H82" i="6"/>
  <c r="H83" i="6"/>
  <c r="H84" i="6"/>
  <c r="H85" i="6"/>
  <c r="H86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6" i="6"/>
  <c r="H107" i="6"/>
  <c r="H108" i="6"/>
  <c r="H109" i="6"/>
  <c r="H110" i="6"/>
  <c r="H111" i="6"/>
  <c r="H112" i="6"/>
  <c r="H113" i="6"/>
  <c r="H114" i="6"/>
  <c r="H115" i="6"/>
  <c r="H118" i="6"/>
  <c r="H120" i="6"/>
  <c r="H123" i="6"/>
  <c r="H124" i="6"/>
  <c r="H125" i="6"/>
  <c r="H126" i="6"/>
  <c r="H127" i="6"/>
  <c r="H128" i="6"/>
  <c r="H129" i="6"/>
  <c r="I62" i="22"/>
  <c r="K62" i="22" s="1"/>
  <c r="I61" i="22"/>
  <c r="K61" i="22" s="1"/>
  <c r="I60" i="22"/>
  <c r="K60" i="22" s="1"/>
  <c r="I59" i="22"/>
  <c r="K59" i="22" s="1"/>
  <c r="I58" i="22"/>
  <c r="K58" i="22" s="1"/>
  <c r="I57" i="22"/>
  <c r="K57" i="22" s="1"/>
  <c r="I56" i="22"/>
  <c r="K56" i="22" s="1"/>
  <c r="I55" i="22"/>
  <c r="K55" i="22" s="1"/>
  <c r="I54" i="22"/>
  <c r="K54" i="22" s="1"/>
  <c r="I53" i="22"/>
  <c r="K53" i="22" s="1"/>
  <c r="I52" i="22"/>
  <c r="K52" i="22" s="1"/>
  <c r="I51" i="22"/>
  <c r="K51" i="22" s="1"/>
  <c r="I50" i="22"/>
  <c r="K50" i="22" s="1"/>
  <c r="I49" i="22"/>
  <c r="K49" i="22" s="1"/>
  <c r="I48" i="22"/>
  <c r="K48" i="22" s="1"/>
  <c r="I47" i="22"/>
  <c r="K47" i="22" s="1"/>
  <c r="I46" i="22"/>
  <c r="K46" i="22" s="1"/>
  <c r="I45" i="22"/>
  <c r="K45" i="22" s="1"/>
  <c r="I44" i="22"/>
  <c r="K44" i="22" s="1"/>
  <c r="I43" i="22"/>
  <c r="K43" i="22" s="1"/>
  <c r="I42" i="22"/>
  <c r="K42" i="22" s="1"/>
  <c r="I41" i="22"/>
  <c r="K41" i="22" s="1"/>
  <c r="I40" i="22"/>
  <c r="K40" i="22" s="1"/>
  <c r="I39" i="22"/>
  <c r="K39" i="22" s="1"/>
  <c r="I38" i="22"/>
  <c r="K38" i="22" s="1"/>
  <c r="I37" i="22"/>
  <c r="K37" i="22" s="1"/>
  <c r="I36" i="22"/>
  <c r="K36" i="22" s="1"/>
  <c r="I35" i="22"/>
  <c r="K35" i="22" s="1"/>
  <c r="I34" i="22"/>
  <c r="K34" i="22" s="1"/>
  <c r="I33" i="22"/>
  <c r="K33" i="22" s="1"/>
  <c r="I32" i="22"/>
  <c r="K32" i="22" s="1"/>
  <c r="I31" i="22"/>
  <c r="K31" i="22" s="1"/>
  <c r="I30" i="22"/>
  <c r="K30" i="22" s="1"/>
  <c r="I29" i="22"/>
  <c r="K29" i="22" s="1"/>
  <c r="I28" i="22"/>
  <c r="K28" i="22" s="1"/>
  <c r="I27" i="22"/>
  <c r="K27" i="22" s="1"/>
  <c r="I26" i="22"/>
  <c r="K26" i="22" s="1"/>
  <c r="I25" i="22"/>
  <c r="K25" i="22" s="1"/>
  <c r="I24" i="22"/>
  <c r="K24" i="22" s="1"/>
  <c r="I23" i="22"/>
  <c r="K23" i="22" s="1"/>
  <c r="I22" i="22"/>
  <c r="K22" i="22" s="1"/>
  <c r="I21" i="22"/>
  <c r="K21" i="22" s="1"/>
  <c r="I20" i="22"/>
  <c r="K20" i="22" s="1"/>
  <c r="I19" i="22"/>
  <c r="K19" i="22" s="1"/>
  <c r="I18" i="22"/>
  <c r="K18" i="22" s="1"/>
  <c r="I17" i="22"/>
  <c r="K17" i="22" s="1"/>
  <c r="I16" i="22"/>
  <c r="K16" i="22" s="1"/>
  <c r="I15" i="22"/>
  <c r="K15" i="22" s="1"/>
  <c r="I14" i="22"/>
  <c r="K14" i="22" s="1"/>
  <c r="I13" i="22"/>
  <c r="K13" i="22" s="1"/>
  <c r="I12" i="22"/>
  <c r="K12" i="22" s="1"/>
  <c r="I11" i="22"/>
  <c r="K11" i="22" s="1"/>
  <c r="I10" i="22"/>
  <c r="K10" i="22" s="1"/>
  <c r="I9" i="22"/>
  <c r="K9" i="22" s="1"/>
  <c r="I8" i="22"/>
  <c r="K8" i="22" s="1"/>
  <c r="I7" i="22"/>
  <c r="K7" i="22" s="1"/>
  <c r="I6" i="22"/>
  <c r="K6" i="22" s="1"/>
  <c r="I5" i="22"/>
  <c r="K5" i="22" s="1"/>
  <c r="I4" i="22"/>
  <c r="K4" i="22" s="1"/>
  <c r="H4" i="7"/>
  <c r="J4" i="7" s="1"/>
  <c r="H7" i="7"/>
  <c r="J7" i="7" s="1"/>
  <c r="H8" i="7"/>
  <c r="J8" i="7" s="1"/>
  <c r="H9" i="7"/>
  <c r="J9" i="7" s="1"/>
  <c r="H13" i="7"/>
  <c r="J13" i="7" s="1"/>
  <c r="H15" i="7"/>
  <c r="J15" i="7" s="1"/>
  <c r="H17" i="7"/>
  <c r="J17" i="7" s="1"/>
  <c r="H18" i="7"/>
  <c r="J18" i="7" s="1"/>
  <c r="H20" i="7"/>
  <c r="J20" i="7" s="1"/>
  <c r="H21" i="7"/>
  <c r="J21" i="7" s="1"/>
  <c r="H22" i="7"/>
  <c r="J22" i="7" s="1"/>
  <c r="H23" i="7"/>
  <c r="J23" i="7" s="1"/>
  <c r="H24" i="7"/>
  <c r="J24" i="7" s="1"/>
  <c r="H25" i="7"/>
  <c r="J25" i="7" s="1"/>
  <c r="H26" i="7"/>
  <c r="J26" i="7" s="1"/>
  <c r="H27" i="7"/>
  <c r="J27" i="7" s="1"/>
  <c r="H28" i="7"/>
  <c r="J28" i="7" s="1"/>
  <c r="H29" i="7"/>
  <c r="J29" i="7" s="1"/>
  <c r="H30" i="7"/>
  <c r="J30" i="7" s="1"/>
  <c r="H31" i="7"/>
  <c r="J31" i="7" s="1"/>
  <c r="H32" i="7"/>
  <c r="J32" i="7" s="1"/>
  <c r="H33" i="7"/>
  <c r="J33" i="7" s="1"/>
  <c r="J43" i="7"/>
  <c r="H44" i="7"/>
  <c r="J44" i="7" s="1"/>
  <c r="H45" i="7"/>
  <c r="J45" i="7" s="1"/>
  <c r="H46" i="7"/>
  <c r="J46" i="7" s="1"/>
  <c r="H47" i="7"/>
  <c r="J47" i="7" s="1"/>
  <c r="H48" i="7"/>
  <c r="J48" i="7" s="1"/>
  <c r="H49" i="7"/>
  <c r="J49" i="7" s="1"/>
  <c r="H50" i="7"/>
  <c r="J50" i="7" s="1"/>
  <c r="H51" i="7"/>
  <c r="J51" i="7" s="1"/>
  <c r="H57" i="7"/>
  <c r="J57" i="7" s="1"/>
  <c r="H58" i="7"/>
  <c r="J58" i="7" s="1"/>
  <c r="H59" i="7"/>
  <c r="J59" i="7" s="1"/>
  <c r="H60" i="7"/>
  <c r="J60" i="7" s="1"/>
  <c r="H61" i="7"/>
  <c r="J61" i="7" s="1"/>
  <c r="H62" i="7"/>
  <c r="J62" i="7" s="1"/>
  <c r="H63" i="7"/>
  <c r="J63" i="7" s="1"/>
  <c r="H64" i="7"/>
  <c r="J64" i="7" s="1"/>
  <c r="H65" i="7"/>
  <c r="J65" i="7" s="1"/>
  <c r="H66" i="7"/>
  <c r="J66" i="7" s="1"/>
  <c r="H67" i="7"/>
  <c r="J67" i="7" s="1"/>
  <c r="H68" i="7"/>
  <c r="J68" i="7" s="1"/>
  <c r="H69" i="7"/>
  <c r="J69" i="7" s="1"/>
  <c r="H70" i="7"/>
  <c r="J70" i="7" s="1"/>
  <c r="H71" i="7"/>
  <c r="J71" i="7" s="1"/>
  <c r="H72" i="7"/>
  <c r="J72" i="7" s="1"/>
  <c r="H73" i="7"/>
  <c r="J73" i="7" s="1"/>
  <c r="H75" i="7"/>
  <c r="J75" i="7" s="1"/>
  <c r="H76" i="7"/>
  <c r="J76" i="7" s="1"/>
  <c r="H74" i="7"/>
  <c r="J74" i="7" s="1"/>
  <c r="H80" i="7"/>
  <c r="J80" i="7" s="1"/>
  <c r="H81" i="7"/>
  <c r="J81" i="7" s="1"/>
  <c r="H82" i="7"/>
  <c r="J82" i="7" s="1"/>
  <c r="H83" i="7"/>
  <c r="J83" i="7" s="1"/>
  <c r="H86" i="7"/>
  <c r="J86" i="7" s="1"/>
  <c r="H88" i="7"/>
  <c r="J88" i="7" s="1"/>
  <c r="H89" i="7"/>
  <c r="J89" i="7" s="1"/>
  <c r="H90" i="7"/>
  <c r="J90" i="7" s="1"/>
  <c r="H91" i="7"/>
  <c r="J91" i="7" s="1"/>
  <c r="H92" i="7"/>
  <c r="J92" i="7" s="1"/>
  <c r="H93" i="7"/>
  <c r="J93" i="7" s="1"/>
  <c r="H94" i="7"/>
  <c r="J94" i="7" s="1"/>
  <c r="H95" i="7"/>
  <c r="J95" i="7" s="1"/>
  <c r="H98" i="7"/>
  <c r="J98" i="7" s="1"/>
  <c r="H99" i="7"/>
  <c r="J99" i="7" s="1"/>
  <c r="H100" i="7"/>
  <c r="J100" i="7" s="1"/>
  <c r="H101" i="7"/>
  <c r="J101" i="7" s="1"/>
  <c r="J102" i="7"/>
  <c r="H103" i="7"/>
  <c r="J103" i="7" s="1"/>
  <c r="H104" i="7"/>
  <c r="J104" i="7" s="1"/>
  <c r="H105" i="7"/>
  <c r="J105" i="7" s="1"/>
  <c r="H106" i="7"/>
  <c r="J106" i="7" s="1"/>
  <c r="H107" i="7"/>
  <c r="J107" i="7" s="1"/>
  <c r="H108" i="7"/>
  <c r="J108" i="7" s="1"/>
  <c r="H109" i="7"/>
  <c r="J109" i="7" s="1"/>
  <c r="H110" i="7"/>
  <c r="J110" i="7" s="1"/>
  <c r="H111" i="7"/>
  <c r="J111" i="7" s="1"/>
  <c r="H112" i="7"/>
  <c r="J112" i="7" s="1"/>
  <c r="H113" i="7"/>
  <c r="J113" i="7" s="1"/>
  <c r="H114" i="7"/>
  <c r="J114" i="7" s="1"/>
  <c r="H115" i="7"/>
  <c r="J115" i="7" s="1"/>
  <c r="H116" i="7"/>
  <c r="J116" i="7" s="1"/>
  <c r="H117" i="7"/>
  <c r="J117" i="7" s="1"/>
  <c r="H118" i="7"/>
  <c r="J118" i="7" s="1"/>
  <c r="H119" i="7"/>
  <c r="J119" i="7" s="1"/>
  <c r="H120" i="7"/>
  <c r="J120" i="7" s="1"/>
  <c r="H121" i="7"/>
  <c r="J121" i="7" s="1"/>
  <c r="H122" i="7"/>
  <c r="J122" i="7" s="1"/>
  <c r="H123" i="7"/>
  <c r="J123" i="7" s="1"/>
  <c r="H124" i="7"/>
  <c r="J124" i="7" s="1"/>
  <c r="H126" i="7"/>
  <c r="J126" i="7" s="1"/>
  <c r="H127" i="7"/>
  <c r="J127" i="7" s="1"/>
  <c r="H128" i="7"/>
  <c r="J128" i="7" s="1"/>
  <c r="H129" i="7"/>
  <c r="J129" i="7" s="1"/>
  <c r="H130" i="7"/>
  <c r="J130" i="7" s="1"/>
  <c r="H131" i="7"/>
  <c r="J131" i="7" s="1"/>
  <c r="H132" i="7"/>
  <c r="J132" i="7" s="1"/>
  <c r="H133" i="7"/>
  <c r="J133" i="7" s="1"/>
  <c r="H134" i="7"/>
  <c r="J134" i="7" s="1"/>
  <c r="H135" i="7"/>
  <c r="J135" i="7" s="1"/>
  <c r="H136" i="7"/>
  <c r="J136" i="7" s="1"/>
  <c r="H137" i="7"/>
  <c r="J137" i="7" s="1"/>
  <c r="H138" i="7"/>
  <c r="J138" i="7" s="1"/>
  <c r="H139" i="7"/>
  <c r="J139" i="7" s="1"/>
  <c r="H140" i="7"/>
  <c r="J140" i="7" s="1"/>
  <c r="H141" i="7"/>
  <c r="J141" i="7" s="1"/>
  <c r="H142" i="7"/>
  <c r="J142" i="7" s="1"/>
  <c r="H143" i="7"/>
  <c r="J143" i="7" s="1"/>
  <c r="H151" i="7"/>
  <c r="J151" i="7" s="1"/>
  <c r="H152" i="7"/>
  <c r="J152" i="7" s="1"/>
  <c r="H153" i="7"/>
  <c r="J153" i="7" s="1"/>
  <c r="H154" i="7"/>
  <c r="J154" i="7" s="1"/>
  <c r="H155" i="7"/>
  <c r="J155" i="7" s="1"/>
  <c r="H156" i="7"/>
  <c r="J156" i="7" s="1"/>
  <c r="H157" i="7"/>
  <c r="J157" i="7" s="1"/>
  <c r="H158" i="7"/>
  <c r="J158" i="7" s="1"/>
  <c r="H159" i="7"/>
  <c r="J159" i="7" s="1"/>
  <c r="H160" i="7"/>
  <c r="J160" i="7" s="1"/>
  <c r="H161" i="7"/>
  <c r="J161" i="7" s="1"/>
  <c r="H162" i="7"/>
  <c r="J162" i="7" s="1"/>
  <c r="H163" i="7"/>
  <c r="J163" i="7" s="1"/>
  <c r="H164" i="7"/>
  <c r="J164" i="7" s="1"/>
  <c r="H165" i="7"/>
  <c r="J165" i="7" s="1"/>
  <c r="H166" i="7"/>
  <c r="J166" i="7" s="1"/>
  <c r="H167" i="7"/>
  <c r="J167" i="7" s="1"/>
  <c r="H168" i="7"/>
  <c r="J168" i="7" s="1"/>
  <c r="H169" i="7"/>
  <c r="J169" i="7" s="1"/>
  <c r="H170" i="7"/>
  <c r="J170" i="7" s="1"/>
  <c r="H171" i="7"/>
  <c r="J171" i="7" s="1"/>
  <c r="H172" i="7"/>
  <c r="J172" i="7" s="1"/>
  <c r="H173" i="7"/>
  <c r="J173" i="7" s="1"/>
  <c r="H174" i="7"/>
  <c r="J174" i="7" s="1"/>
  <c r="H175" i="7"/>
  <c r="J175" i="7" s="1"/>
  <c r="H176" i="7"/>
  <c r="J176" i="7" s="1"/>
  <c r="H177" i="7"/>
  <c r="J177" i="7" s="1"/>
  <c r="H178" i="7"/>
  <c r="J178" i="7" s="1"/>
  <c r="H179" i="7"/>
  <c r="J179" i="7" s="1"/>
  <c r="H180" i="7"/>
  <c r="J180" i="7" s="1"/>
  <c r="H181" i="7"/>
  <c r="J181" i="7" s="1"/>
  <c r="H182" i="7"/>
  <c r="J182" i="7" s="1"/>
  <c r="H183" i="7"/>
  <c r="J183" i="7" s="1"/>
  <c r="H186" i="7"/>
  <c r="J186" i="7" s="1"/>
  <c r="H187" i="7"/>
  <c r="J187" i="7" s="1"/>
  <c r="H184" i="7"/>
  <c r="J184" i="7" s="1"/>
  <c r="H188" i="7"/>
  <c r="J188" i="7" s="1"/>
  <c r="H189" i="7"/>
  <c r="J189" i="7" s="1"/>
  <c r="H190" i="7"/>
  <c r="J190" i="7" s="1"/>
  <c r="H185" i="7"/>
  <c r="J185" i="7" s="1"/>
  <c r="H191" i="7"/>
  <c r="J191" i="7" s="1"/>
  <c r="H192" i="7"/>
  <c r="J192" i="7" s="1"/>
  <c r="H193" i="7"/>
  <c r="J193" i="7" s="1"/>
  <c r="H194" i="7"/>
  <c r="J194" i="7" s="1"/>
  <c r="H195" i="7"/>
  <c r="J195" i="7" s="1"/>
  <c r="H197" i="7"/>
  <c r="J197" i="7" s="1"/>
  <c r="H198" i="7"/>
  <c r="J198" i="7" s="1"/>
  <c r="H199" i="7"/>
  <c r="J199" i="7" s="1"/>
  <c r="H200" i="7"/>
  <c r="J200" i="7" s="1"/>
  <c r="H201" i="7"/>
  <c r="J201" i="7" s="1"/>
  <c r="H202" i="7"/>
  <c r="J202" i="7" s="1"/>
  <c r="H203" i="7"/>
  <c r="J203" i="7" s="1"/>
  <c r="H207" i="7"/>
  <c r="J207" i="7" s="1"/>
  <c r="H204" i="7"/>
  <c r="J204" i="7" s="1"/>
  <c r="H205" i="7"/>
  <c r="J205" i="7" s="1"/>
  <c r="H208" i="7"/>
  <c r="J208" i="7" s="1"/>
  <c r="H209" i="7"/>
  <c r="J209" i="7" s="1"/>
  <c r="H210" i="7"/>
  <c r="J210" i="7" s="1"/>
  <c r="H211" i="7"/>
  <c r="J211" i="7" s="1"/>
  <c r="H212" i="7"/>
  <c r="J212" i="7" s="1"/>
  <c r="J37" i="6" l="1"/>
  <c r="J47" i="6"/>
  <c r="J46" i="6"/>
  <c r="J45" i="6"/>
  <c r="J119" i="6"/>
  <c r="L37" i="6" l="1"/>
  <c r="K37" i="6"/>
  <c r="L45" i="6"/>
  <c r="K45" i="6"/>
  <c r="K46" i="6"/>
  <c r="L46" i="6"/>
  <c r="L47" i="6"/>
  <c r="K47" i="6"/>
  <c r="L119" i="6"/>
  <c r="K119" i="6"/>
  <c r="L175" i="7" l="1"/>
  <c r="K184" i="7"/>
  <c r="L169" i="7"/>
  <c r="K170" i="7"/>
  <c r="L142" i="7"/>
  <c r="K152" i="7"/>
  <c r="K151" i="7"/>
  <c r="L127" i="7"/>
  <c r="K175" i="7" l="1"/>
  <c r="L184" i="7"/>
  <c r="L170" i="7"/>
  <c r="K169" i="7"/>
  <c r="K142" i="7"/>
  <c r="K127" i="7"/>
  <c r="B4" i="22" l="1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3" i="22"/>
  <c r="L4" i="7" l="1"/>
  <c r="K4" i="7"/>
  <c r="K7" i="7"/>
  <c r="L7" i="7"/>
  <c r="L109" i="7"/>
  <c r="L108" i="7"/>
  <c r="L107" i="7"/>
  <c r="L106" i="7"/>
  <c r="L105" i="7"/>
  <c r="L104" i="7"/>
  <c r="L103" i="7"/>
  <c r="L102" i="7"/>
  <c r="L101" i="7"/>
  <c r="L100" i="7"/>
  <c r="L99" i="7"/>
  <c r="K99" i="7" l="1"/>
  <c r="K103" i="7"/>
  <c r="K107" i="7"/>
  <c r="K101" i="7"/>
  <c r="K109" i="7"/>
  <c r="K105" i="7"/>
  <c r="K100" i="7"/>
  <c r="K102" i="7"/>
  <c r="K104" i="7"/>
  <c r="K106" i="7"/>
  <c r="K108" i="7"/>
  <c r="J24" i="5"/>
  <c r="L24" i="5" l="1"/>
  <c r="K24" i="5"/>
  <c r="K172" i="7" l="1"/>
  <c r="J118" i="6" l="1"/>
  <c r="J5" i="6"/>
  <c r="J119" i="5"/>
  <c r="L42" i="22"/>
  <c r="L41" i="22"/>
  <c r="L40" i="22"/>
  <c r="J54" i="6"/>
  <c r="J53" i="6"/>
  <c r="J52" i="6"/>
  <c r="K53" i="6" l="1"/>
  <c r="L5" i="6"/>
  <c r="K52" i="6"/>
  <c r="K54" i="6"/>
  <c r="L118" i="6"/>
  <c r="K118" i="6"/>
  <c r="K5" i="6"/>
  <c r="L119" i="5"/>
  <c r="K119" i="5"/>
  <c r="J112" i="5"/>
  <c r="K112" i="5" s="1"/>
  <c r="J101" i="5" l="1"/>
  <c r="K101" i="5" s="1"/>
  <c r="L119" i="7" l="1"/>
  <c r="L118" i="7"/>
  <c r="K117" i="7"/>
  <c r="L111" i="7"/>
  <c r="L110" i="7"/>
  <c r="M38" i="22" l="1"/>
  <c r="M43" i="22"/>
  <c r="L43" i="22"/>
  <c r="M44" i="22"/>
  <c r="L44" i="22"/>
  <c r="M39" i="22"/>
  <c r="L39" i="22"/>
  <c r="M45" i="22"/>
  <c r="L45" i="22"/>
  <c r="K113" i="7"/>
  <c r="K98" i="7"/>
  <c r="L98" i="7"/>
  <c r="K114" i="7"/>
  <c r="L117" i="7"/>
  <c r="L112" i="7"/>
  <c r="K116" i="7"/>
  <c r="L115" i="7"/>
  <c r="K115" i="7"/>
  <c r="L120" i="7"/>
  <c r="K120" i="7"/>
  <c r="K111" i="7"/>
  <c r="K119" i="7"/>
  <c r="K110" i="7"/>
  <c r="K118" i="7"/>
  <c r="L38" i="22" l="1"/>
  <c r="L113" i="7"/>
  <c r="K112" i="7"/>
  <c r="L114" i="7"/>
  <c r="L116" i="7"/>
  <c r="J35" i="6" l="1"/>
  <c r="J88" i="5"/>
  <c r="K88" i="5" s="1"/>
  <c r="J87" i="5"/>
  <c r="K87" i="5" s="1"/>
  <c r="J86" i="5"/>
  <c r="K86" i="5" s="1"/>
  <c r="J89" i="5"/>
  <c r="K89" i="5" s="1"/>
  <c r="J90" i="5"/>
  <c r="K90" i="5" s="1"/>
  <c r="J91" i="5"/>
  <c r="K91" i="5" s="1"/>
  <c r="K35" i="6" l="1"/>
  <c r="L35" i="6"/>
  <c r="J17" i="6"/>
  <c r="J140" i="5"/>
  <c r="J141" i="5"/>
  <c r="K141" i="5" s="1"/>
  <c r="J65" i="5"/>
  <c r="K65" i="5" s="1"/>
  <c r="L17" i="6" l="1"/>
  <c r="J139" i="5"/>
  <c r="L139" i="5" s="1"/>
  <c r="J138" i="5"/>
  <c r="L138" i="5" s="1"/>
  <c r="K17" i="6"/>
  <c r="K140" i="5"/>
  <c r="L140" i="5"/>
  <c r="L141" i="5"/>
  <c r="K138" i="5" l="1"/>
  <c r="K139" i="5"/>
  <c r="K199" i="7" l="1"/>
  <c r="K88" i="7"/>
  <c r="K86" i="7"/>
  <c r="K90" i="7"/>
  <c r="K91" i="7"/>
  <c r="L15" i="22"/>
  <c r="L14" i="22"/>
  <c r="L19" i="22"/>
  <c r="K197" i="7"/>
  <c r="K73" i="7"/>
  <c r="K157" i="7" l="1"/>
  <c r="K153" i="7"/>
  <c r="K154" i="7"/>
  <c r="K171" i="7"/>
  <c r="K156" i="7"/>
  <c r="K155" i="7"/>
  <c r="K75" i="7"/>
  <c r="K76" i="7"/>
  <c r="K66" i="7"/>
  <c r="K65" i="7"/>
  <c r="K64" i="7"/>
  <c r="K63" i="7"/>
  <c r="K62" i="7"/>
  <c r="J96" i="6"/>
  <c r="J95" i="6"/>
  <c r="J94" i="6"/>
  <c r="J93" i="6"/>
  <c r="K93" i="6" l="1"/>
  <c r="K94" i="6"/>
  <c r="K96" i="6"/>
  <c r="K95" i="6"/>
  <c r="J26" i="5"/>
  <c r="K26" i="5" s="1"/>
  <c r="J27" i="5"/>
  <c r="K27" i="5" s="1"/>
  <c r="J92" i="5"/>
  <c r="K92" i="5" s="1"/>
  <c r="J51" i="5"/>
  <c r="K51" i="5" s="1"/>
  <c r="J48" i="5"/>
  <c r="K48" i="5" s="1"/>
  <c r="J7" i="5"/>
  <c r="K7" i="5" s="1"/>
  <c r="K9" i="7" l="1"/>
  <c r="L9" i="7"/>
  <c r="J64" i="5" l="1"/>
  <c r="K64" i="5" s="1"/>
  <c r="J137" i="5"/>
  <c r="K137" i="5" s="1"/>
  <c r="J136" i="5"/>
  <c r="K136" i="5" s="1"/>
  <c r="L136" i="5" l="1"/>
  <c r="L137" i="5"/>
  <c r="L89" i="7"/>
  <c r="L51" i="7"/>
  <c r="L50" i="7"/>
  <c r="L49" i="7"/>
  <c r="L48" i="7"/>
  <c r="L47" i="7"/>
  <c r="L46" i="7"/>
  <c r="L45" i="7"/>
  <c r="L44" i="7"/>
  <c r="L43" i="7"/>
  <c r="L17" i="22" l="1"/>
  <c r="M17" i="22"/>
  <c r="K47" i="7"/>
  <c r="K45" i="7"/>
  <c r="K49" i="7"/>
  <c r="K44" i="7"/>
  <c r="K48" i="7"/>
  <c r="K89" i="7"/>
  <c r="K43" i="7"/>
  <c r="K51" i="7"/>
  <c r="K46" i="7"/>
  <c r="K50" i="7"/>
  <c r="L8" i="7"/>
  <c r="L68" i="7"/>
  <c r="L32" i="22" l="1"/>
  <c r="M32" i="22"/>
  <c r="L33" i="22"/>
  <c r="M33" i="22"/>
  <c r="L31" i="22"/>
  <c r="M31" i="22"/>
  <c r="K8" i="7"/>
  <c r="K68" i="7"/>
  <c r="L92" i="7"/>
  <c r="L93" i="7"/>
  <c r="L71" i="7"/>
  <c r="J103" i="6"/>
  <c r="J102" i="6"/>
  <c r="J101" i="6"/>
  <c r="K92" i="7" l="1"/>
  <c r="K71" i="7"/>
  <c r="K93" i="7"/>
  <c r="K102" i="6"/>
  <c r="L102" i="6"/>
  <c r="K101" i="6"/>
  <c r="L101" i="6"/>
  <c r="K103" i="6"/>
  <c r="L103" i="6"/>
  <c r="J15" i="5" l="1"/>
  <c r="K15" i="5" s="1"/>
  <c r="L15" i="5" l="1"/>
  <c r="J93" i="5"/>
  <c r="K93" i="5" s="1"/>
  <c r="L93" i="5" l="1"/>
  <c r="L74" i="7"/>
  <c r="L23" i="7"/>
  <c r="J143" i="5"/>
  <c r="K143" i="5" s="1"/>
  <c r="J120" i="6"/>
  <c r="J88" i="6"/>
  <c r="J86" i="6"/>
  <c r="J85" i="6"/>
  <c r="K23" i="7" l="1"/>
  <c r="K74" i="7"/>
  <c r="K120" i="6"/>
  <c r="L120" i="6"/>
  <c r="K85" i="6"/>
  <c r="L85" i="6"/>
  <c r="K88" i="6"/>
  <c r="L88" i="6"/>
  <c r="K86" i="6"/>
  <c r="L86" i="6"/>
  <c r="L143" i="5"/>
  <c r="J163" i="5"/>
  <c r="K163" i="5" s="1"/>
  <c r="J162" i="5"/>
  <c r="K162" i="5" s="1"/>
  <c r="J161" i="5"/>
  <c r="K161" i="5" s="1"/>
  <c r="J129" i="6"/>
  <c r="J128" i="6"/>
  <c r="J127" i="6"/>
  <c r="J126" i="6"/>
  <c r="J125" i="6"/>
  <c r="J124" i="6"/>
  <c r="J123" i="6"/>
  <c r="J115" i="6"/>
  <c r="J114" i="6"/>
  <c r="J113" i="6"/>
  <c r="J112" i="6"/>
  <c r="J111" i="6"/>
  <c r="J110" i="6"/>
  <c r="J109" i="6"/>
  <c r="J108" i="6"/>
  <c r="J107" i="6"/>
  <c r="J106" i="6"/>
  <c r="J104" i="6"/>
  <c r="J100" i="6"/>
  <c r="J99" i="6"/>
  <c r="J98" i="6"/>
  <c r="J97" i="6"/>
  <c r="J92" i="6"/>
  <c r="J91" i="6"/>
  <c r="J90" i="6"/>
  <c r="J89" i="6"/>
  <c r="J84" i="6"/>
  <c r="J83" i="6"/>
  <c r="J82" i="6"/>
  <c r="J78" i="6"/>
  <c r="J72" i="6"/>
  <c r="J71" i="6"/>
  <c r="J70" i="6"/>
  <c r="J69" i="6"/>
  <c r="J68" i="6"/>
  <c r="J67" i="6"/>
  <c r="J66" i="6"/>
  <c r="J64" i="6"/>
  <c r="J63" i="6"/>
  <c r="J65" i="6"/>
  <c r="J61" i="6"/>
  <c r="J60" i="6"/>
  <c r="J59" i="6"/>
  <c r="J58" i="6"/>
  <c r="J56" i="6"/>
  <c r="J55" i="6"/>
  <c r="J51" i="6"/>
  <c r="J50" i="6"/>
  <c r="J44" i="6"/>
  <c r="J43" i="6"/>
  <c r="J42" i="6"/>
  <c r="J41" i="6"/>
  <c r="J40" i="6"/>
  <c r="J39" i="6"/>
  <c r="J38" i="6"/>
  <c r="J36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6" i="6"/>
  <c r="J15" i="6"/>
  <c r="J14" i="6"/>
  <c r="J13" i="6"/>
  <c r="J12" i="6"/>
  <c r="J11" i="6"/>
  <c r="J10" i="6"/>
  <c r="J8" i="6"/>
  <c r="J7" i="6"/>
  <c r="J6" i="6"/>
  <c r="J4" i="6"/>
  <c r="H3" i="6"/>
  <c r="J3" i="6" s="1"/>
  <c r="K10" i="6" l="1"/>
  <c r="L10" i="6"/>
  <c r="K16" i="6"/>
  <c r="L16" i="6"/>
  <c r="K27" i="6"/>
  <c r="L27" i="6"/>
  <c r="K32" i="6"/>
  <c r="L32" i="6"/>
  <c r="K39" i="6"/>
  <c r="L39" i="6"/>
  <c r="K4" i="6"/>
  <c r="L4" i="6"/>
  <c r="K8" i="6"/>
  <c r="L8" i="6"/>
  <c r="K15" i="6"/>
  <c r="L15" i="6"/>
  <c r="K21" i="6"/>
  <c r="L21" i="6"/>
  <c r="K23" i="6"/>
  <c r="L23" i="6"/>
  <c r="K26" i="6"/>
  <c r="L26" i="6"/>
  <c r="K28" i="6"/>
  <c r="L28" i="6"/>
  <c r="K31" i="6"/>
  <c r="L31" i="6"/>
  <c r="K38" i="6"/>
  <c r="L38" i="6"/>
  <c r="K42" i="6"/>
  <c r="L42" i="6"/>
  <c r="K44" i="6"/>
  <c r="L44" i="6"/>
  <c r="K59" i="6"/>
  <c r="L59" i="6"/>
  <c r="K63" i="6"/>
  <c r="L63" i="6"/>
  <c r="K66" i="6"/>
  <c r="L66" i="6"/>
  <c r="K70" i="6"/>
  <c r="L70" i="6"/>
  <c r="K89" i="6"/>
  <c r="L89" i="6"/>
  <c r="K100" i="6"/>
  <c r="L100" i="6"/>
  <c r="K109" i="6"/>
  <c r="L109" i="6"/>
  <c r="K113" i="6"/>
  <c r="L113" i="6"/>
  <c r="K115" i="6"/>
  <c r="L115" i="6"/>
  <c r="K126" i="6"/>
  <c r="L126" i="6"/>
  <c r="K12" i="6"/>
  <c r="L12" i="6"/>
  <c r="K14" i="6"/>
  <c r="L14" i="6"/>
  <c r="K36" i="6"/>
  <c r="L36" i="6"/>
  <c r="K41" i="6"/>
  <c r="L41" i="6"/>
  <c r="K58" i="6"/>
  <c r="L58" i="6"/>
  <c r="K65" i="6"/>
  <c r="L65" i="6"/>
  <c r="K69" i="6"/>
  <c r="L69" i="6"/>
  <c r="K82" i="6"/>
  <c r="L82" i="6"/>
  <c r="K84" i="6"/>
  <c r="L84" i="6"/>
  <c r="K92" i="6"/>
  <c r="L92" i="6"/>
  <c r="K97" i="6"/>
  <c r="L97" i="6"/>
  <c r="K106" i="6"/>
  <c r="L106" i="6"/>
  <c r="K112" i="6"/>
  <c r="L112" i="6"/>
  <c r="K114" i="6"/>
  <c r="L114" i="6"/>
  <c r="K125" i="6"/>
  <c r="L125" i="6"/>
  <c r="K7" i="6"/>
  <c r="L7" i="6"/>
  <c r="K18" i="6"/>
  <c r="L18" i="6"/>
  <c r="K20" i="6"/>
  <c r="L20" i="6"/>
  <c r="K11" i="6"/>
  <c r="L11" i="6"/>
  <c r="K19" i="6"/>
  <c r="L19" i="6"/>
  <c r="K22" i="6"/>
  <c r="L22" i="6"/>
  <c r="K25" i="6"/>
  <c r="L25" i="6"/>
  <c r="K30" i="6"/>
  <c r="L30" i="6"/>
  <c r="K34" i="6"/>
  <c r="L34" i="6"/>
  <c r="K40" i="6"/>
  <c r="L40" i="6"/>
  <c r="K43" i="6"/>
  <c r="L43" i="6"/>
  <c r="K51" i="6"/>
  <c r="L51" i="6"/>
  <c r="K56" i="6"/>
  <c r="L56" i="6"/>
  <c r="K61" i="6"/>
  <c r="L61" i="6"/>
  <c r="K68" i="6"/>
  <c r="L68" i="6"/>
  <c r="K72" i="6"/>
  <c r="L72" i="6"/>
  <c r="K91" i="6"/>
  <c r="L91" i="6"/>
  <c r="K99" i="6"/>
  <c r="L99" i="6"/>
  <c r="K104" i="6"/>
  <c r="L104" i="6"/>
  <c r="K108" i="6"/>
  <c r="L108" i="6"/>
  <c r="K111" i="6"/>
  <c r="L111" i="6"/>
  <c r="K124" i="6"/>
  <c r="L124" i="6"/>
  <c r="K128" i="6"/>
  <c r="L128" i="6"/>
  <c r="K6" i="6"/>
  <c r="L6" i="6"/>
  <c r="K13" i="6"/>
  <c r="L13" i="6"/>
  <c r="K24" i="6"/>
  <c r="L24" i="6"/>
  <c r="K29" i="6"/>
  <c r="L29" i="6"/>
  <c r="K33" i="6"/>
  <c r="L33" i="6"/>
  <c r="K50" i="6"/>
  <c r="L50" i="6"/>
  <c r="K55" i="6"/>
  <c r="L55" i="6"/>
  <c r="K60" i="6"/>
  <c r="L60" i="6"/>
  <c r="K64" i="6"/>
  <c r="L64" i="6"/>
  <c r="K67" i="6"/>
  <c r="L67" i="6"/>
  <c r="K71" i="6"/>
  <c r="L71" i="6"/>
  <c r="K78" i="6"/>
  <c r="L78" i="6"/>
  <c r="K83" i="6"/>
  <c r="L83" i="6"/>
  <c r="K90" i="6"/>
  <c r="L90" i="6"/>
  <c r="K98" i="6"/>
  <c r="L98" i="6"/>
  <c r="K107" i="6"/>
  <c r="L107" i="6"/>
  <c r="K110" i="6"/>
  <c r="L110" i="6"/>
  <c r="K123" i="6"/>
  <c r="L123" i="6"/>
  <c r="K127" i="6"/>
  <c r="L127" i="6"/>
  <c r="K129" i="6"/>
  <c r="L129" i="6"/>
  <c r="K3" i="6"/>
  <c r="L3" i="6"/>
  <c r="L161" i="5"/>
  <c r="L163" i="5"/>
  <c r="L162" i="5"/>
  <c r="J85" i="5"/>
  <c r="K85" i="5" s="1"/>
  <c r="J84" i="5"/>
  <c r="K84" i="5" s="1"/>
  <c r="J83" i="5"/>
  <c r="K83" i="5" s="1"/>
  <c r="J82" i="5"/>
  <c r="K82" i="5" s="1"/>
  <c r="J81" i="5"/>
  <c r="K81" i="5" s="1"/>
  <c r="J80" i="5"/>
  <c r="K80" i="5" s="1"/>
  <c r="J79" i="5"/>
  <c r="K79" i="5" s="1"/>
  <c r="J78" i="5"/>
  <c r="K78" i="5" s="1"/>
  <c r="J77" i="5"/>
  <c r="K77" i="5" s="1"/>
  <c r="J76" i="5"/>
  <c r="K76" i="5" s="1"/>
  <c r="J75" i="5"/>
  <c r="K75" i="5" s="1"/>
  <c r="L76" i="5" l="1"/>
  <c r="L84" i="5"/>
  <c r="L75" i="5"/>
  <c r="L79" i="5"/>
  <c r="L83" i="5"/>
  <c r="L78" i="5"/>
  <c r="L82" i="5"/>
  <c r="L77" i="5"/>
  <c r="L81" i="5"/>
  <c r="L85" i="5"/>
  <c r="J74" i="5"/>
  <c r="K74" i="5" s="1"/>
  <c r="J73" i="5"/>
  <c r="K73" i="5" s="1"/>
  <c r="J72" i="5"/>
  <c r="K72" i="5" s="1"/>
  <c r="J71" i="5"/>
  <c r="K71" i="5" s="1"/>
  <c r="J20" i="5"/>
  <c r="K20" i="5" s="1"/>
  <c r="J18" i="5"/>
  <c r="K18" i="5" s="1"/>
  <c r="L20" i="7"/>
  <c r="K20" i="7" l="1"/>
  <c r="L71" i="5"/>
  <c r="L80" i="5"/>
  <c r="L18" i="5"/>
  <c r="L72" i="5"/>
  <c r="L74" i="5"/>
  <c r="L20" i="5"/>
  <c r="L73" i="5"/>
  <c r="L212" i="7"/>
  <c r="L211" i="7"/>
  <c r="L210" i="7"/>
  <c r="L209" i="7"/>
  <c r="L208" i="7"/>
  <c r="L205" i="7"/>
  <c r="L204" i="7"/>
  <c r="L207" i="7"/>
  <c r="L203" i="7"/>
  <c r="L202" i="7"/>
  <c r="L201" i="7"/>
  <c r="L200" i="7"/>
  <c r="L198" i="7"/>
  <c r="L158" i="7"/>
  <c r="L141" i="7"/>
  <c r="L26" i="7"/>
  <c r="L27" i="7"/>
  <c r="K141" i="7" l="1"/>
  <c r="K201" i="7"/>
  <c r="K204" i="7"/>
  <c r="K210" i="7"/>
  <c r="K26" i="7"/>
  <c r="K200" i="7"/>
  <c r="K207" i="7"/>
  <c r="K209" i="7"/>
  <c r="K27" i="7"/>
  <c r="K198" i="7"/>
  <c r="K203" i="7"/>
  <c r="K208" i="7"/>
  <c r="K212" i="7"/>
  <c r="K158" i="7"/>
  <c r="K202" i="7"/>
  <c r="K205" i="7"/>
  <c r="K211" i="7"/>
  <c r="L194" i="7"/>
  <c r="L82" i="7"/>
  <c r="L81" i="7"/>
  <c r="L69" i="7"/>
  <c r="L67" i="7"/>
  <c r="K194" i="7" l="1"/>
  <c r="K82" i="7"/>
  <c r="K69" i="7"/>
  <c r="K67" i="7"/>
  <c r="K81" i="7"/>
  <c r="J66" i="5"/>
  <c r="K66" i="5" s="1"/>
  <c r="H3" i="5"/>
  <c r="J3" i="5" s="1"/>
  <c r="K3" i="5" s="1"/>
  <c r="J4" i="5"/>
  <c r="K4" i="5" s="1"/>
  <c r="J5" i="5"/>
  <c r="K5" i="5" s="1"/>
  <c r="J6" i="5"/>
  <c r="K6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6" i="5"/>
  <c r="K16" i="5" s="1"/>
  <c r="J17" i="5"/>
  <c r="K17" i="5" s="1"/>
  <c r="J19" i="5"/>
  <c r="K19" i="5" s="1"/>
  <c r="J21" i="5"/>
  <c r="K21" i="5" s="1"/>
  <c r="J23" i="5"/>
  <c r="K23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25" i="5"/>
  <c r="K2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9" i="5"/>
  <c r="K49" i="5" s="1"/>
  <c r="J50" i="5"/>
  <c r="K50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1" i="5"/>
  <c r="K61" i="5" s="1"/>
  <c r="J62" i="5"/>
  <c r="K62" i="5" s="1"/>
  <c r="J63" i="5"/>
  <c r="K63" i="5" s="1"/>
  <c r="J67" i="5"/>
  <c r="K67" i="5" s="1"/>
  <c r="J68" i="5"/>
  <c r="K68" i="5" s="1"/>
  <c r="J69" i="5"/>
  <c r="K69" i="5" s="1"/>
  <c r="J70" i="5"/>
  <c r="K70" i="5" s="1"/>
  <c r="J94" i="5"/>
  <c r="K94" i="5" s="1"/>
  <c r="J95" i="5"/>
  <c r="K95" i="5" s="1"/>
  <c r="J96" i="5"/>
  <c r="K96" i="5" s="1"/>
  <c r="J97" i="5"/>
  <c r="K97" i="5" s="1"/>
  <c r="J98" i="5"/>
  <c r="K98" i="5" s="1"/>
  <c r="L61" i="7"/>
  <c r="L60" i="7"/>
  <c r="L59" i="7"/>
  <c r="L58" i="7"/>
  <c r="L57" i="7"/>
  <c r="L33" i="7"/>
  <c r="L32" i="7"/>
  <c r="K57" i="7" l="1"/>
  <c r="K60" i="7"/>
  <c r="K59" i="7"/>
  <c r="K33" i="7"/>
  <c r="K32" i="7"/>
  <c r="K58" i="7"/>
  <c r="K61" i="7"/>
  <c r="L64" i="5"/>
  <c r="L96" i="5"/>
  <c r="L97" i="5"/>
  <c r="L68" i="5"/>
  <c r="L59" i="5"/>
  <c r="L57" i="5"/>
  <c r="L53" i="5"/>
  <c r="L47" i="5"/>
  <c r="L42" i="5"/>
  <c r="L38" i="5"/>
  <c r="L25" i="5"/>
  <c r="L32" i="5"/>
  <c r="L28" i="5"/>
  <c r="L23" i="5"/>
  <c r="L16" i="5"/>
  <c r="L13" i="5"/>
  <c r="L5" i="5"/>
  <c r="L66" i="5"/>
  <c r="L94" i="5"/>
  <c r="L69" i="5"/>
  <c r="L61" i="5"/>
  <c r="L58" i="5"/>
  <c r="L54" i="5"/>
  <c r="L49" i="5"/>
  <c r="L39" i="5"/>
  <c r="L36" i="5"/>
  <c r="L33" i="5"/>
  <c r="L29" i="5"/>
  <c r="L17" i="5"/>
  <c r="L14" i="5"/>
  <c r="L8" i="5"/>
  <c r="L6" i="5"/>
  <c r="L98" i="5"/>
  <c r="L95" i="5"/>
  <c r="L70" i="5"/>
  <c r="L62" i="5"/>
  <c r="L55" i="5"/>
  <c r="L50" i="5"/>
  <c r="L45" i="5"/>
  <c r="L43" i="5"/>
  <c r="L40" i="5"/>
  <c r="L37" i="5"/>
  <c r="L34" i="5"/>
  <c r="L30" i="5"/>
  <c r="L19" i="5"/>
  <c r="L11" i="5"/>
  <c r="L9" i="5"/>
  <c r="L3" i="5"/>
  <c r="L67" i="5"/>
  <c r="L63" i="5"/>
  <c r="L56" i="5"/>
  <c r="L52" i="5"/>
  <c r="L46" i="5"/>
  <c r="L44" i="5"/>
  <c r="L41" i="5"/>
  <c r="L35" i="5"/>
  <c r="L31" i="5"/>
  <c r="L21" i="5"/>
  <c r="L12" i="5"/>
  <c r="L10" i="5"/>
  <c r="L4" i="5"/>
  <c r="L17" i="7"/>
  <c r="K17" i="7" l="1"/>
  <c r="J154" i="5"/>
  <c r="K154" i="5" s="1"/>
  <c r="J153" i="5"/>
  <c r="K153" i="5" s="1"/>
  <c r="L95" i="7"/>
  <c r="L94" i="7"/>
  <c r="J160" i="5"/>
  <c r="K160" i="5" s="1"/>
  <c r="L49" i="22" l="1"/>
  <c r="M49" i="22"/>
  <c r="L11" i="22"/>
  <c r="M11" i="22"/>
  <c r="L18" i="22"/>
  <c r="M18" i="22"/>
  <c r="L10" i="22"/>
  <c r="M10" i="22"/>
  <c r="L51" i="22"/>
  <c r="M51" i="22"/>
  <c r="L12" i="22"/>
  <c r="M12" i="22"/>
  <c r="L16" i="22"/>
  <c r="M16" i="22"/>
  <c r="L9" i="22"/>
  <c r="M9" i="22"/>
  <c r="L13" i="22"/>
  <c r="M13" i="22"/>
  <c r="L50" i="22"/>
  <c r="M50" i="22"/>
  <c r="K95" i="7"/>
  <c r="K94" i="7"/>
  <c r="L160" i="5"/>
  <c r="L154" i="5"/>
  <c r="L153" i="5"/>
  <c r="J156" i="5"/>
  <c r="K156" i="5" s="1"/>
  <c r="L56" i="22" l="1"/>
  <c r="M56" i="22"/>
  <c r="L55" i="22"/>
  <c r="M55" i="22"/>
  <c r="L183" i="7"/>
  <c r="L189" i="7"/>
  <c r="L188" i="7"/>
  <c r="L179" i="7"/>
  <c r="L138" i="7"/>
  <c r="K138" i="7" l="1"/>
  <c r="K183" i="7"/>
  <c r="K189" i="7"/>
  <c r="K188" i="7"/>
  <c r="K179" i="7"/>
  <c r="L80" i="7"/>
  <c r="L130" i="7"/>
  <c r="L129" i="7"/>
  <c r="K80" i="7" l="1"/>
  <c r="K130" i="7"/>
  <c r="K129" i="7"/>
  <c r="J152" i="5"/>
  <c r="K152" i="5" s="1"/>
  <c r="J151" i="5"/>
  <c r="K151" i="5" s="1"/>
  <c r="L30" i="22" l="1"/>
  <c r="M30" i="22"/>
  <c r="L29" i="22"/>
  <c r="M29" i="22"/>
  <c r="L151" i="5"/>
  <c r="L152" i="5"/>
  <c r="L193" i="7"/>
  <c r="L166" i="7"/>
  <c r="L165" i="7"/>
  <c r="L167" i="7"/>
  <c r="L164" i="7"/>
  <c r="L173" i="7"/>
  <c r="L163" i="7"/>
  <c r="L168" i="7"/>
  <c r="L162" i="7"/>
  <c r="L161" i="7"/>
  <c r="L160" i="7"/>
  <c r="L140" i="7"/>
  <c r="L139" i="7"/>
  <c r="L137" i="7"/>
  <c r="L136" i="7"/>
  <c r="L143" i="7"/>
  <c r="L135" i="7"/>
  <c r="L134" i="7"/>
  <c r="L133" i="7"/>
  <c r="L18" i="7"/>
  <c r="L8" i="22" l="1"/>
  <c r="M8" i="22"/>
  <c r="K134" i="7"/>
  <c r="K137" i="7"/>
  <c r="K161" i="7"/>
  <c r="K173" i="7"/>
  <c r="K166" i="7"/>
  <c r="K18" i="7"/>
  <c r="K133" i="7"/>
  <c r="K136" i="7"/>
  <c r="K160" i="7"/>
  <c r="K163" i="7"/>
  <c r="K165" i="7"/>
  <c r="K193" i="7"/>
  <c r="K143" i="7"/>
  <c r="K140" i="7"/>
  <c r="K168" i="7"/>
  <c r="K167" i="7"/>
  <c r="K135" i="7"/>
  <c r="K139" i="7"/>
  <c r="K162" i="7"/>
  <c r="K164" i="7"/>
  <c r="J121" i="5"/>
  <c r="K121" i="5" s="1"/>
  <c r="J118" i="5"/>
  <c r="K118" i="5" s="1"/>
  <c r="J117" i="5"/>
  <c r="K117" i="5" s="1"/>
  <c r="J115" i="5"/>
  <c r="K115" i="5" s="1"/>
  <c r="J114" i="5"/>
  <c r="K114" i="5" s="1"/>
  <c r="J113" i="5"/>
  <c r="K113" i="5" s="1"/>
  <c r="L117" i="5" l="1"/>
  <c r="L115" i="5"/>
  <c r="L114" i="5"/>
  <c r="L121" i="5"/>
  <c r="L113" i="5"/>
  <c r="L118" i="5"/>
  <c r="J150" i="5"/>
  <c r="K150" i="5" s="1"/>
  <c r="J158" i="5"/>
  <c r="K158" i="5" s="1"/>
  <c r="J157" i="5"/>
  <c r="K157" i="5" s="1"/>
  <c r="J149" i="5"/>
  <c r="K149" i="5" s="1"/>
  <c r="J148" i="5"/>
  <c r="K148" i="5" s="1"/>
  <c r="J159" i="5"/>
  <c r="K159" i="5" s="1"/>
  <c r="J155" i="5"/>
  <c r="K155" i="5" s="1"/>
  <c r="J147" i="5"/>
  <c r="K147" i="5" s="1"/>
  <c r="J146" i="5"/>
  <c r="K146" i="5" s="1"/>
  <c r="J145" i="5"/>
  <c r="K145" i="5" s="1"/>
  <c r="J144" i="5"/>
  <c r="K144" i="5" s="1"/>
  <c r="J142" i="5"/>
  <c r="K142" i="5" s="1"/>
  <c r="L29" i="7"/>
  <c r="L28" i="7"/>
  <c r="K29" i="7" l="1"/>
  <c r="K28" i="7"/>
  <c r="L146" i="5"/>
  <c r="L149" i="5"/>
  <c r="L142" i="5"/>
  <c r="L156" i="5"/>
  <c r="L150" i="5"/>
  <c r="L145" i="5"/>
  <c r="L155" i="5"/>
  <c r="L148" i="5"/>
  <c r="L158" i="5"/>
  <c r="L144" i="5"/>
  <c r="L147" i="5"/>
  <c r="L159" i="5"/>
  <c r="L157" i="5"/>
  <c r="L121" i="7"/>
  <c r="K121" i="7" l="1"/>
  <c r="L37" i="22" l="1"/>
  <c r="M37" i="22"/>
  <c r="L36" i="22"/>
  <c r="M36" i="22"/>
  <c r="L34" i="22" l="1"/>
  <c r="M34" i="22"/>
  <c r="L24" i="22"/>
  <c r="M24" i="22"/>
  <c r="L23" i="22"/>
  <c r="M23" i="22"/>
  <c r="L35" i="22"/>
  <c r="M35" i="22"/>
  <c r="L72" i="7"/>
  <c r="L70" i="7"/>
  <c r="L24" i="7"/>
  <c r="L182" i="7"/>
  <c r="L159" i="7"/>
  <c r="L132" i="7"/>
  <c r="K132" i="7" l="1"/>
  <c r="K24" i="7"/>
  <c r="K182" i="7"/>
  <c r="K72" i="7"/>
  <c r="K159" i="7"/>
  <c r="K70" i="7"/>
  <c r="L31" i="7" l="1"/>
  <c r="L30" i="7"/>
  <c r="L25" i="7"/>
  <c r="K25" i="7" l="1"/>
  <c r="K31" i="7"/>
  <c r="K30" i="7"/>
  <c r="L124" i="7"/>
  <c r="J130" i="5" l="1"/>
  <c r="K130" i="5" s="1"/>
  <c r="L130" i="5" l="1"/>
  <c r="L174" i="7"/>
  <c r="L178" i="7"/>
  <c r="L180" i="7"/>
  <c r="L177" i="7"/>
  <c r="K180" i="7" l="1"/>
  <c r="K174" i="7"/>
  <c r="K178" i="7"/>
  <c r="K177" i="7" l="1"/>
  <c r="J135" i="5"/>
  <c r="K135" i="5" s="1"/>
  <c r="J131" i="5"/>
  <c r="K131" i="5" s="1"/>
  <c r="J127" i="5"/>
  <c r="K127" i="5" s="1"/>
  <c r="J126" i="5"/>
  <c r="K126" i="5" s="1"/>
  <c r="J125" i="5"/>
  <c r="K125" i="5" s="1"/>
  <c r="J124" i="5"/>
  <c r="K124" i="5" s="1"/>
  <c r="J123" i="5"/>
  <c r="K123" i="5" s="1"/>
  <c r="J122" i="5"/>
  <c r="K122" i="5" s="1"/>
  <c r="J109" i="5"/>
  <c r="K109" i="5" s="1"/>
  <c r="J108" i="5"/>
  <c r="K108" i="5" s="1"/>
  <c r="J107" i="5"/>
  <c r="K107" i="5" s="1"/>
  <c r="J104" i="5"/>
  <c r="K104" i="5" s="1"/>
  <c r="J103" i="5"/>
  <c r="K103" i="5" s="1"/>
  <c r="J102" i="5"/>
  <c r="K102" i="5" s="1"/>
  <c r="L104" i="5" l="1"/>
  <c r="L102" i="5"/>
  <c r="L108" i="5"/>
  <c r="L124" i="5"/>
  <c r="L131" i="5"/>
  <c r="L107" i="5"/>
  <c r="L123" i="5"/>
  <c r="L127" i="5"/>
  <c r="L122" i="5"/>
  <c r="L126" i="5"/>
  <c r="L103" i="5"/>
  <c r="L109" i="5"/>
  <c r="L125" i="5"/>
  <c r="L135" i="5"/>
  <c r="I3" i="22"/>
  <c r="K3" i="22" s="1"/>
  <c r="J106" i="5"/>
  <c r="K106" i="5" s="1"/>
  <c r="L4" i="22" l="1"/>
  <c r="M4" i="22"/>
  <c r="L3" i="22"/>
  <c r="M3" i="22"/>
  <c r="K100" i="5"/>
  <c r="K99" i="5"/>
  <c r="C1" i="7"/>
  <c r="L195" i="7"/>
  <c r="L192" i="7"/>
  <c r="L191" i="7"/>
  <c r="L187" i="7"/>
  <c r="L185" i="7"/>
  <c r="L186" i="7"/>
  <c r="L190" i="7"/>
  <c r="L176" i="7"/>
  <c r="L181" i="7"/>
  <c r="L131" i="7"/>
  <c r="L128" i="7"/>
  <c r="L126" i="7"/>
  <c r="L123" i="7"/>
  <c r="L122" i="7"/>
  <c r="L83" i="7"/>
  <c r="L22" i="7"/>
  <c r="L21" i="7"/>
  <c r="L15" i="7"/>
  <c r="L13" i="7"/>
  <c r="J134" i="5"/>
  <c r="K134" i="5" s="1"/>
  <c r="J133" i="5"/>
  <c r="K133" i="5" s="1"/>
  <c r="J132" i="5"/>
  <c r="K132" i="5" s="1"/>
  <c r="J129" i="5"/>
  <c r="K129" i="5" s="1"/>
  <c r="J128" i="5"/>
  <c r="K128" i="5" s="1"/>
  <c r="J110" i="5"/>
  <c r="K110" i="5" s="1"/>
  <c r="J105" i="5"/>
  <c r="K105" i="5" s="1"/>
  <c r="C1" i="6"/>
  <c r="J111" i="5" l="1"/>
  <c r="K111" i="5" s="1"/>
  <c r="L100" i="5"/>
  <c r="L99" i="5"/>
  <c r="L5" i="22" l="1"/>
  <c r="M5" i="22"/>
  <c r="L7" i="22"/>
  <c r="M7" i="22"/>
  <c r="L46" i="22"/>
  <c r="M46" i="22"/>
  <c r="L53" i="22"/>
  <c r="M53" i="22"/>
  <c r="L6" i="22"/>
  <c r="M6" i="22"/>
  <c r="L22" i="22"/>
  <c r="M22" i="22"/>
  <c r="L28" i="22"/>
  <c r="M28" i="22"/>
  <c r="L52" i="22"/>
  <c r="M52" i="22"/>
  <c r="L58" i="22"/>
  <c r="M58" i="22"/>
  <c r="L62" i="22"/>
  <c r="M62" i="22"/>
  <c r="L21" i="22"/>
  <c r="M21" i="22"/>
  <c r="L57" i="22"/>
  <c r="M57" i="22"/>
  <c r="L27" i="22"/>
  <c r="M27" i="22"/>
  <c r="L48" i="22"/>
  <c r="M48" i="22"/>
  <c r="L61" i="22"/>
  <c r="M61" i="22"/>
  <c r="L20" i="22"/>
  <c r="M20" i="22"/>
  <c r="L26" i="22"/>
  <c r="M26" i="22"/>
  <c r="L47" i="22"/>
  <c r="M47" i="22"/>
  <c r="L54" i="22"/>
  <c r="M54" i="22"/>
  <c r="L60" i="22"/>
  <c r="M60" i="22"/>
  <c r="L25" i="22"/>
  <c r="M25" i="22"/>
  <c r="L59" i="22"/>
  <c r="M59" i="22"/>
  <c r="K22" i="7"/>
  <c r="K83" i="7"/>
  <c r="K124" i="7"/>
  <c r="K190" i="7"/>
  <c r="K191" i="7"/>
  <c r="K131" i="7"/>
  <c r="K176" i="7"/>
  <c r="K187" i="7"/>
  <c r="K21" i="7"/>
  <c r="K123" i="7"/>
  <c r="K15" i="7"/>
  <c r="K122" i="7"/>
  <c r="K128" i="7"/>
  <c r="K185" i="7"/>
  <c r="K13" i="7"/>
  <c r="K126" i="7"/>
  <c r="K181" i="7"/>
  <c r="K186" i="7"/>
  <c r="K192" i="7"/>
  <c r="K195" i="7"/>
  <c r="D1" i="22"/>
  <c r="L106" i="5" l="1"/>
  <c r="L133" i="5"/>
  <c r="L132" i="5"/>
  <c r="L111" i="5"/>
  <c r="L105" i="5"/>
  <c r="L129" i="5"/>
  <c r="L110" i="5"/>
  <c r="L128" i="5"/>
  <c r="L134" i="5"/>
</calcChain>
</file>

<file path=xl/sharedStrings.xml><?xml version="1.0" encoding="utf-8"?>
<sst xmlns="http://schemas.openxmlformats.org/spreadsheetml/2006/main" count="4765" uniqueCount="1779">
  <si>
    <t xml:space="preserve">HUGGIES DRY NITES SMALL FOR GIRLS(8X10) </t>
  </si>
  <si>
    <t xml:space="preserve">HUGGIES DRY NITES LARGE FOR BOYS(8X9) </t>
  </si>
  <si>
    <t xml:space="preserve">HUGGIES DRY NITES LARGE FOR GIRLS(8X9) </t>
  </si>
  <si>
    <t xml:space="preserve">KNORR BULYON 1 LT - TAVUK </t>
  </si>
  <si>
    <t xml:space="preserve">KNORR BULYON 1 LT - ET </t>
  </si>
  <si>
    <t>GR</t>
  </si>
  <si>
    <t>LİSTE</t>
  </si>
  <si>
    <t>VADELİ</t>
  </si>
  <si>
    <t>KNORR MAKARNA SOS - FESLEĞENLİ</t>
  </si>
  <si>
    <t>KNORR MAKARNA SOS - PEYNİRLİ</t>
  </si>
  <si>
    <t>DOVE CREAM BAR</t>
  </si>
  <si>
    <t>DOVE CREAM BAR EXFOLIATING</t>
  </si>
  <si>
    <t>DOVE FRESH TOUCH</t>
  </si>
  <si>
    <t>MAMUL</t>
  </si>
  <si>
    <t>KNORR BULYON 6 LT - TAVUK</t>
  </si>
  <si>
    <t xml:space="preserve">KNORR BULYON 3 LT - TAVUK </t>
  </si>
  <si>
    <t xml:space="preserve">KNORR BULYON 3 LT - ET </t>
  </si>
  <si>
    <t>Ö.RAF</t>
  </si>
  <si>
    <t>LİPTON DOĞU KARADENİZ ÇAYI 1000 GR</t>
  </si>
  <si>
    <t>KOTEX TAMPON MİNİ (16*12)</t>
  </si>
  <si>
    <t>KOTEX TAMPON NORMAL (16*12)</t>
  </si>
  <si>
    <t>KOTEX TAMPON SÜPER (16*12)</t>
  </si>
  <si>
    <t xml:space="preserve">HUGGIES DRY NITES SMALL FOR BOYS(8X10) </t>
  </si>
  <si>
    <t>DOMESTOS DAĞ ESİNTİSİ</t>
  </si>
  <si>
    <t>DOMESTOS LİMON FERAHLIĞI</t>
  </si>
  <si>
    <t>DOMESTOS OKALİPTÜS FERAHLIĞI</t>
  </si>
  <si>
    <t>DOMESTOS KAR BEYAZI</t>
  </si>
  <si>
    <t>KNORR DÜĞÜN ÇORBASI</t>
  </si>
  <si>
    <t>KNORR MAKARNA SOS - SPAGETTİ BOLONEZ</t>
  </si>
  <si>
    <t>KNORR ŞEHRİYELİ TAVUK ÇORBASI</t>
  </si>
  <si>
    <t>KNORR BULYON 12 LT - TAVUK</t>
  </si>
  <si>
    <t>KNORR KREMALI MANTAR ÇORBASI</t>
  </si>
  <si>
    <t>KNORR KREMALI TAVUK ÇORBASI</t>
  </si>
  <si>
    <t>LİPTON DOĞU KARADENİZ ÇAYI 500 GR</t>
  </si>
  <si>
    <t>KNORR EZOGELİN ÇORBASI</t>
  </si>
  <si>
    <t xml:space="preserve">OMOMATİK ACTIVE FRESH </t>
  </si>
  <si>
    <t>OMOMATİK COLOR</t>
  </si>
  <si>
    <t>YUMOŞ BAHAR TAZELİĞİ</t>
  </si>
  <si>
    <t>YUMOŞ ÇİÇEK BAHÇESİ</t>
  </si>
  <si>
    <t>KNORR PANE HARCI</t>
  </si>
  <si>
    <t>KNORR ÇITIR PANE HARCI</t>
  </si>
  <si>
    <t xml:space="preserve">CİF KREM AMONYAKLI </t>
  </si>
  <si>
    <t xml:space="preserve">CİF KREM LİMON KOKULU  </t>
  </si>
  <si>
    <t>CİF KREM LİMONLU</t>
  </si>
  <si>
    <t xml:space="preserve">SİGNAL BEYAZ GÜÇ </t>
  </si>
  <si>
    <t>DOMESTOS RENGARENK LEKE ÇIKARICI</t>
  </si>
  <si>
    <t>DEPEND EMİCİ KÜLOT KADIN ORTA(6*10)</t>
  </si>
  <si>
    <t>DEPEND EMİCİ KÜLOT KADIN BUYUK(6*8)</t>
  </si>
  <si>
    <t>DEPEND EMİCİ KÜLOT ERKEK BUYUK(6*8)</t>
  </si>
  <si>
    <t>KNORR İŞKEMBE ÇORBASI</t>
  </si>
  <si>
    <t>KNORR MERCİMEK ÇORBASI</t>
  </si>
  <si>
    <t>KNORR TARHANA ÇORBASI</t>
  </si>
  <si>
    <t xml:space="preserve">KNORR BULYON 6 LT - ET </t>
  </si>
  <si>
    <t>OMO ELDE YIKAMA</t>
  </si>
  <si>
    <t>KNORR YAYLA ÇORBASI</t>
  </si>
  <si>
    <t>KNORR KREMALI DOMATES ÇORBASI</t>
  </si>
  <si>
    <t xml:space="preserve">KNORR KÖFTE HARCI </t>
  </si>
  <si>
    <t xml:space="preserve">CİF KREM AMONYAKLI  </t>
  </si>
  <si>
    <t xml:space="preserve">CİF KREM LİMON KOKULU </t>
  </si>
  <si>
    <t>SİGNAL PERFORMANCE</t>
  </si>
  <si>
    <t>KOTEX ULTRA DOUBLE NORMAL(16*18)</t>
  </si>
  <si>
    <t>KOTEX ULTRA DOUBLE UZUN(16*14)</t>
  </si>
  <si>
    <t>KNORR CAS ACILI DOMATES EF 144X22G</t>
  </si>
  <si>
    <t>KNORR CAS EZOGELIN EF 144X22G</t>
  </si>
  <si>
    <t>KNORR CAS KREMALI MANTAR EF 144X19G</t>
  </si>
  <si>
    <t>KNORR CAS MERCIMEK EF 144X22G</t>
  </si>
  <si>
    <t>KNORR CAS KITIRLI DOMATES EF 144X22G</t>
  </si>
  <si>
    <t>KNORR CAS KREMALI TAVUK EF 144X18G</t>
  </si>
  <si>
    <t>KNORR BULYON 12 LT - ET</t>
  </si>
  <si>
    <t>KOD</t>
  </si>
  <si>
    <t>BARKOD</t>
  </si>
  <si>
    <t>K.İÇİ</t>
  </si>
  <si>
    <t>KNORR BEŞAMEL SOS</t>
  </si>
  <si>
    <t xml:space="preserve">KNORR MAKARNA SOS - KREMALI MANTAR </t>
  </si>
  <si>
    <t>KDV</t>
  </si>
  <si>
    <t>SİGNAL WHITE NOW GOLD</t>
  </si>
  <si>
    <t xml:space="preserve">LIPTON TB - IHLAMUR                            </t>
  </si>
  <si>
    <t xml:space="preserve">LIPTON TB - KUŞBURNU                        </t>
  </si>
  <si>
    <t xml:space="preserve">LIPTON TB - ADAÇAYI                             </t>
  </si>
  <si>
    <t xml:space="preserve">LIPTON TB - REZENE ÇAYI                     </t>
  </si>
  <si>
    <t>VASELİNE JEL ORİGİNAL</t>
  </si>
  <si>
    <t>DEPEND MESANE PEDİ KADIN NORMAL(12*6)</t>
  </si>
  <si>
    <t>DEPEND MESANE PEDİ KADIN EXTRA(10*6)</t>
  </si>
  <si>
    <t>DEPEND MESANE PEDİ ERKEK(10*6)</t>
  </si>
  <si>
    <t>YUMOS EXTRA LILYUM LOTUS NEW 9X1440ML</t>
  </si>
  <si>
    <t>YUMOS EXTRA YABANI ORKIDE YAS. 1440ML</t>
  </si>
  <si>
    <t>YUMOS EXTRA LAVANTA MANOLYA 1440ML</t>
  </si>
  <si>
    <t>YUMOS EXTRA HANIMELİ  1440ML</t>
  </si>
  <si>
    <t>CİF TÜM YÜZEYLER ÇİCEK FERAHLIĞI</t>
  </si>
  <si>
    <t>CİF TÜM YÜZEYLER BAHAR FERAHLIĞI</t>
  </si>
  <si>
    <t>DOMESTOS WC BLOK 5Lİ GÜÇ.OKYANUS FERAH</t>
  </si>
  <si>
    <t>KOTEX ULTRA DOUBLE GECE(16*12)</t>
  </si>
  <si>
    <t>KOTEX GUNLUK PED NORMAL 20Lİ [55 GR]</t>
  </si>
  <si>
    <t>KOTEX GUNLUK PED UZUN 16LI [63 GR]</t>
  </si>
  <si>
    <t>YUMOS BAHAR TAZELIGI 5LT</t>
  </si>
  <si>
    <t>YUMOS CICEK BAHCESI 5LT</t>
  </si>
  <si>
    <t>DOMESTOD OKALİPTÜS FERAHLIĞI</t>
  </si>
  <si>
    <t>CALVE SARIMSAKLI MAYONEZ (12X245G)</t>
  </si>
  <si>
    <t>CALVE BARBEKU SOS (12X290 GR)</t>
  </si>
  <si>
    <t>CALVE RANCH SOS (12X245 GR)</t>
  </si>
  <si>
    <t>CALVE ACI SOS (12X275 GR)</t>
  </si>
  <si>
    <t>CALVE BALLI HARDAL (12X260 GR)</t>
  </si>
  <si>
    <t>FATURA ALTI %</t>
  </si>
  <si>
    <t>DÖNEM SONU %</t>
  </si>
  <si>
    <t>DOMESTOS WC BLOK 5Lİ GÜÇ ÇAM FERAHLIĞI</t>
  </si>
  <si>
    <t>CİF KREM MUGE CICEGI VE FREZYA</t>
  </si>
  <si>
    <t>CALVE MAYONEZ 8X350G</t>
  </si>
  <si>
    <t>CALVE ACILI KET-MAYO ORTA SET 8X750G</t>
  </si>
  <si>
    <t>Dönem Sonu Değiştirir</t>
  </si>
  <si>
    <t>SİGNAL WHITE NOW KLASİK</t>
  </si>
  <si>
    <t>KOTEX ULTRA PED UZUN 22 LI</t>
  </si>
  <si>
    <t xml:space="preserve">KOTEX ULTRA PED NORMAL 8Li </t>
  </si>
  <si>
    <t xml:space="preserve">KOTEX ULTRA PED UZUN 7Li </t>
  </si>
  <si>
    <t xml:space="preserve">KOTEX ULTRA PED GECE 6Lı </t>
  </si>
  <si>
    <t>HUGGİES LİTTLE SWİMMERS 7X15KG</t>
  </si>
  <si>
    <t>HUGGİES LİTTLE SWİMMERS 12X18KG</t>
  </si>
  <si>
    <t>CİF POWER &amp; SHİNE BANYO 750ML</t>
  </si>
  <si>
    <t>CİF POWER &amp; SHİNE MUTFAK 750ML</t>
  </si>
  <si>
    <t>SIGNAL TP WN75 GLOSS SHINE</t>
  </si>
  <si>
    <t>DOVE ORJİNAL DEO</t>
  </si>
  <si>
    <t>DOVE INVISIBLE</t>
  </si>
  <si>
    <t>Müşteri Karlılık Değiştirir</t>
  </si>
  <si>
    <t>AXE GOLD DEO BODY SPRAY 150 ML</t>
  </si>
  <si>
    <t>AXE YOU REFRESHED DEO BODY SPRAY 150 ML</t>
  </si>
  <si>
    <t>AXE BLACK NIGHT DEO BODY SPRAY 150 ML</t>
  </si>
  <si>
    <t>AXE BLACK DEO BODY SPRAY 150 ML</t>
  </si>
  <si>
    <t>AXE DARK TEMPTATION DEO BODY SPRAY 150 ML</t>
  </si>
  <si>
    <t>AXE APOLLO DEO BODY SPRAY 150 ML</t>
  </si>
  <si>
    <t>LIPTON EXTRA DEM DEMLİK 48'li</t>
  </si>
  <si>
    <t>LİPTON EARL GREY DEMLİK 48'li</t>
  </si>
  <si>
    <t>LIPTON FİLİZ ÇAY DEMLİK 48'li</t>
  </si>
  <si>
    <t>LIPTON EXTRA DEM DEMLİK 100'lu</t>
  </si>
  <si>
    <t>LİPTON EARL GREY DEMLİK 100'lü</t>
  </si>
  <si>
    <t>LIPTON FİLİZ ÇAY DEMLİK 100'lu</t>
  </si>
  <si>
    <t>LIPTON EXTRA DEM BARDAK 25'li</t>
  </si>
  <si>
    <t>SIGNAL WHIYE NOW MEN SUP.PURE ETK</t>
  </si>
  <si>
    <t>DOMESTOS PEMBE GÜÇ</t>
  </si>
  <si>
    <t xml:space="preserve"> </t>
  </si>
  <si>
    <t>LIPTON EXTRA DEM DÖKME ÇAY 500 gr</t>
  </si>
  <si>
    <t>LIPTON FİLİZ CAY DÖKME ÇAY 500 gr</t>
  </si>
  <si>
    <t xml:space="preserve">LİPTON EARL GREY DÖKME ÇAY 500 gr </t>
  </si>
  <si>
    <t>LIPTON FİLİZ DÖKME ÇAY 1000 gr</t>
  </si>
  <si>
    <t>LIPTON EXTRA DEM DÖKME ÇAY 1000 gr</t>
  </si>
  <si>
    <t>LİPTON EARL GREY DÖKME ÇAY 1000 gr</t>
  </si>
  <si>
    <t>DOMESTOS WC BLOK 5LI GUC MANOLYA 9X55G</t>
  </si>
  <si>
    <t>DOMESTOS WC BLOK 5LI GUC DUOPACK MANOLYA</t>
  </si>
  <si>
    <t>CIF KREM MAVI CAM 450ML</t>
  </si>
  <si>
    <t>CIF KREM MAVI CAM 675ML</t>
  </si>
  <si>
    <t>SİGNAL PERFORMANCE BLACK 1+1 DİŞ FIRÇASI</t>
  </si>
  <si>
    <t>SİGNAL PERFORMANCE 2+1 DİŞ FIRÇASI</t>
  </si>
  <si>
    <t>SİGNAL CLEAN ACTİON 3+1 DİŞ FIRÇASI</t>
  </si>
  <si>
    <t xml:space="preserve">KOTEX-ULTRA PED GECE 18 LI </t>
  </si>
  <si>
    <t>CALVE MAYONEZ 12*540GR</t>
  </si>
  <si>
    <t>CALVE TATLI KETÇAP/MAYONEZ SET (8*1140GR)</t>
  </si>
  <si>
    <t>CALVE ACILI KETÇAP/MAYONEZ SET (8*1140GR)</t>
  </si>
  <si>
    <t>CIF SPREY ULT HJYN 12X750ML</t>
  </si>
  <si>
    <t>CIF SPREY KRMZI HERYER 12X750ML</t>
  </si>
  <si>
    <t>ELIDOR AVOKADO VE UZUM SAÇ KREM</t>
  </si>
  <si>
    <t>REXONA MEN INVIS. ICE FRESH DEO SP 150ML</t>
  </si>
  <si>
    <t xml:space="preserve">REXONA MEN INV OCEAN DEEP SPREY 24X150ML </t>
  </si>
  <si>
    <t xml:space="preserve">REXONA WOMEN INV PURE DEO SP.24X150ML </t>
  </si>
  <si>
    <t>AXE LEATHER COOKIES DEO BODY SP.24X150ML</t>
  </si>
  <si>
    <t>AXE ICE CHILL DEO BODY SP. 24X150ML</t>
  </si>
  <si>
    <t>LIPTON TB - PAPATYA</t>
  </si>
  <si>
    <t>LIPTON TB - ZENCEFİL LİMON</t>
  </si>
  <si>
    <t>LIPTON TB - NANE - LİMON</t>
  </si>
  <si>
    <t>LIPTON TB - SLİM PLUS KAYISILI</t>
  </si>
  <si>
    <t>LIPTON TB - SLİM PLUS KİRAZ SAPLI</t>
  </si>
  <si>
    <t>LIPTON YEŞİL ÇAY YUMUŞAK İÇİM</t>
  </si>
  <si>
    <t>LIPTON KARANFİL TARCIN KARISIM YEŞİL ÇAY</t>
  </si>
  <si>
    <t>CIF SPREY DOGANIN GUCU BANYO 12X750ML</t>
  </si>
  <si>
    <t>CIF SPREY DOGANIN GUCU MUTFAK 12X750ML</t>
  </si>
  <si>
    <t>REXONA MEN INVIS.BLACK WHITE STIKC</t>
  </si>
  <si>
    <t xml:space="preserve">Domestos Sıfır Klor Çamaşır Suyu Orman Ferahlığı 675 ml </t>
  </si>
  <si>
    <t>KOTEX ACTIVE SINGLE NORMAL (8X24)</t>
  </si>
  <si>
    <t>KOTEX ACTIVE SINGLE UZUN (7X24)</t>
  </si>
  <si>
    <t>KOTEX ACTIVE QUADRO NORMAL (24X12)</t>
  </si>
  <si>
    <t>KOTEX ACTIVE QUADRO UZUN (18X12)</t>
  </si>
  <si>
    <t>DOMESTOS 7LI PSKT OKYANUS ESİNTİSİ</t>
  </si>
  <si>
    <t>SİGNAL WHITE NOW EXTRA FRESH TP</t>
  </si>
  <si>
    <t xml:space="preserve">KOTEX ACTIVE GUNLUK PED (16*16) </t>
  </si>
  <si>
    <t xml:space="preserve">KOTEX ACTIVE GUNLUK PED (32*16) </t>
  </si>
  <si>
    <t>YUMOS EXTRA DOĞAL ÖZLER VANILYA-PAMUK 1200ML</t>
  </si>
  <si>
    <t>DOVE CREAM BAR BEAUTY PINK ETK</t>
  </si>
  <si>
    <t>LİPTON YELLOW LABEL  500 GR</t>
  </si>
  <si>
    <t>LİPTON YELLOW LABEL 1000 GR</t>
  </si>
  <si>
    <t>LİPTON GOLDEN CEYLON 500 GR</t>
  </si>
  <si>
    <t>LİPTON EARL GREY 100 GR KARTON</t>
  </si>
  <si>
    <t>LİPTON DOĞU KARADENİZ DEMLİK 48 li</t>
  </si>
  <si>
    <t>LİPTON DOĞU KARADENİZ DEMLİK 80'Li</t>
  </si>
  <si>
    <t>LİPTON DOĞU KARADENİZ DEMLİK 120'Li</t>
  </si>
  <si>
    <t xml:space="preserve">LİPTON YELLOW LABEL DEMLİK POŞET ÇAY 48'Li                   </t>
  </si>
  <si>
    <t xml:space="preserve">LİPTON YELLOW LABEL DEMLİK POŞET ÇAY 100'Lü                     </t>
  </si>
  <si>
    <t>LİPTON DOĞU KARADENİZ DEMLİK 100'Lü</t>
  </si>
  <si>
    <t xml:space="preserve">LİPTON DOĞU KARADENİZ BARDAK POŞET ÇAY 25'Li                             </t>
  </si>
  <si>
    <t xml:space="preserve">LİPTON YELLOW LABEL BARDAK POŞET ÇAY 25'Li                        </t>
  </si>
  <si>
    <t xml:space="preserve">LİPTON EARL GREY BARDAK POŞET ÇAY 25'Li                </t>
  </si>
  <si>
    <t xml:space="preserve">LİPTON DOĞU KARADENİZ BARDAK POŞET ÇAY 100'Lü                         </t>
  </si>
  <si>
    <t xml:space="preserve">LİPTON YELLOW LABEL BARDAK POŞET ÇAY 100'Lü                       </t>
  </si>
  <si>
    <t xml:space="preserve">LİPTON EARL GREY BARDAK POŞET ÇAY 100'Lü                   </t>
  </si>
  <si>
    <t>LIPTON EXTRA DEM BARDAK 100'lü</t>
  </si>
  <si>
    <t xml:space="preserve">LIPTON TB - ROOIBOS CHAI </t>
  </si>
  <si>
    <t>SIGNAL TB ERGONOMIC 1+1 48X39.8G</t>
  </si>
  <si>
    <t>SIGNAL TB NAZİK DIS ETİ YUM.1+1 48X38.6G</t>
  </si>
  <si>
    <t>REXONA MEN INVIS.BLACK WHITE ROLLON</t>
  </si>
  <si>
    <t>REXONA MEN EXTRA COOL ROLLON</t>
  </si>
  <si>
    <t>REXONA MEN V8 ROLLON</t>
  </si>
  <si>
    <t>REXONA WOMEN INVIS.BLACK WHITE ROLLON</t>
  </si>
  <si>
    <t>REXONA WOMEN SHOWER CLEAN ROLLON</t>
  </si>
  <si>
    <t>REXONA WOMEN COTTON ROLLON</t>
  </si>
  <si>
    <t xml:space="preserve">DOVE ORJİNAL ROLLON </t>
  </si>
  <si>
    <t>DOVE YOGUN ONARICI ŞAMPUAN 600ML</t>
  </si>
  <si>
    <t>DOVE BESLEYİCİ BAKIM 600 ML</t>
  </si>
  <si>
    <t>DOVE HINDISTAN CEVİZİ DAMAGE REPAR SH 16X600ML</t>
  </si>
  <si>
    <t>DOVE AVOCADO YAĞI STRNG.SH 16X600ML</t>
  </si>
  <si>
    <t>DOVE UZUN SACLAR SH.16X600ML</t>
  </si>
  <si>
    <t>CALVE KÖRİ SOS (12x260 GR)</t>
  </si>
  <si>
    <t>KNORR NOODLE SEBZELİ ET ÇEŞNİLİ</t>
  </si>
  <si>
    <t>KNORR NOODLE TAVUK ÇEŞNİLİ</t>
  </si>
  <si>
    <t>KNORR NOODLE KÖRİLİ</t>
  </si>
  <si>
    <t>KNORR NOODLE ACILI DOMATESLİ</t>
  </si>
  <si>
    <t>YUMOS EXTRA SAF BEYAZ 1200ML</t>
  </si>
  <si>
    <t>Domestos Hijyenik Köpük Okyanus Ferahlığı 450 mL</t>
  </si>
  <si>
    <t xml:space="preserve">Domestos Hijyenik Köpük Kutup Ferahlığı 450 mL </t>
  </si>
  <si>
    <t>CIF SPREY PERFECT POWER OCAK-FIRIN-MANGAL 435 ML</t>
  </si>
  <si>
    <t>SIGNAL DM ÇÜRÜKLERE KARŞI NANE 48X100ML</t>
  </si>
  <si>
    <t>SIGNAL BEYAZLATICI SİSTEM 36X50ML</t>
  </si>
  <si>
    <t>ELİDOR GÜÇLÜ PARLAK 1DK SAÇ KREMİ 170 ML</t>
  </si>
  <si>
    <t>ELİDOR ONARICI BAKIM 1DK SAÇ KREMİ 170 ML</t>
  </si>
  <si>
    <t>REXONA MEN DEODORANT 150 ML GUARD</t>
  </si>
  <si>
    <t>REXONA MEN DEODORANT 150 ML İNVİSİBLE</t>
  </si>
  <si>
    <t>REXONA MEN DEODORANT 150 ML V8 PERFORMANCE</t>
  </si>
  <si>
    <t>REXONA MEN DEODORANT 150 ML XTRA COOL</t>
  </si>
  <si>
    <t>REXONA MEN DEODORANT 150 ML KÖMÜR</t>
  </si>
  <si>
    <t>REXONA MEN DEODORANT 150 ML LİMON</t>
  </si>
  <si>
    <t>REXONA MEN COBALT DEO SPREY 150 ML</t>
  </si>
  <si>
    <t>REXONA DEODORANT 150 ML COTTON</t>
  </si>
  <si>
    <t>REXONA DEODORANT 150 ML INISIVIBLE FRESH</t>
  </si>
  <si>
    <t>REXONA DEODORANT 150 ML INVISIBLE BLACK+WHİTE</t>
  </si>
  <si>
    <t>REXONA DEODORANT 150 ML ALOE VERA BAMBOO</t>
  </si>
  <si>
    <t>REXONA DEODORANT 150 ML STAY FRESH</t>
  </si>
  <si>
    <t>REXONA DEODORANT 150 ML LINEN DRY</t>
  </si>
  <si>
    <t>REXONA DEODORANT 150 ML SEXY</t>
  </si>
  <si>
    <t>AXE SKATEBOARD &amp; FR.ROSES DEO BODY SP.24X150ML</t>
  </si>
  <si>
    <t>DOVE EVEN TONE DEO SP.12X150ML</t>
  </si>
  <si>
    <t>KOTEX-ULTRA PED NORMAL 26 LI</t>
  </si>
  <si>
    <t xml:space="preserve">LIPTON TB - SLIM PLUS ANANAS &amp; H.CEVIZI </t>
  </si>
  <si>
    <t>LIPTON TB - SLIM PLUS MATE MAYDANOZ ELMA</t>
  </si>
  <si>
    <t>OMO COLOR BUNDLESIZ 112X5.5KG</t>
  </si>
  <si>
    <t>RINSO TOZ LIMON KARBONAT 9X1.5KG</t>
  </si>
  <si>
    <t>RINSO TOZ LIMON KARBONAT 4X4KG</t>
  </si>
  <si>
    <t>RINSO TOZ LIMON KARBONAT 112X6KG</t>
  </si>
  <si>
    <t>RINSO TOZ DENIZ MINERALLERI 112X6KG</t>
  </si>
  <si>
    <t>RINSO TOZ LIMON KARBONAT 72X8KG</t>
  </si>
  <si>
    <t>RINSO SIVI ALOE VERA RENKLILER 6X3L</t>
  </si>
  <si>
    <t>RINSO SIVI KOMUR SIYAHLIGI 6X3L</t>
  </si>
  <si>
    <t>DOVE NEM.HIN.CEV.YAG BAD.SU.12X500ML</t>
  </si>
  <si>
    <t>DOVE NEM.AVO.YAG.KALEN.OZÜ.12X500ML</t>
  </si>
  <si>
    <t>CIF ULTRA HIJYEN KREM 675ML</t>
  </si>
  <si>
    <t>CIF ULTRA HIJYEN KREM 450ML</t>
  </si>
  <si>
    <t>C JEL TÜM YÜZEYLER OKYANUS FERAHLIGI</t>
  </si>
  <si>
    <t>CIF ULTRA HIJYEN JEL 16X750ML</t>
  </si>
  <si>
    <t>YUMOS UZMAN GRILESME KARSITI 9X1200ML</t>
  </si>
  <si>
    <t>YUMOS UZMAN KOLAY UTU 9X1200ML</t>
  </si>
  <si>
    <t>YUMOS UZMAN RENK KORUMA 9X1200ML</t>
  </si>
  <si>
    <t>CALVE KET-MAYO ORTA SET 8X750G</t>
  </si>
  <si>
    <t xml:space="preserve">REXONA MEN QUANTUM 150 ML </t>
  </si>
  <si>
    <t>REXONA WOMEN SEXY BOUQUET</t>
  </si>
  <si>
    <t>REXONA WOMEN SHOWER FRESH STICK</t>
  </si>
  <si>
    <t>REXONA MEN APST QUANTUM DRY STICK</t>
  </si>
  <si>
    <t>SİGNAL KÖMÜR İYONLU DİŞ FIRÇASI</t>
  </si>
  <si>
    <t>DOVE DOGMA GLOWING LOTUS CD 12X170ML</t>
  </si>
  <si>
    <t>KNORR CL TVK CSN ACILI BAHARATLI 48X31G</t>
  </si>
  <si>
    <t>KNORR CL TVK CSN BAHARAT SARIMSAK 48X34G</t>
  </si>
  <si>
    <t>KNORR CL TVK CSN KEKIK FESLGN SSM 48X29G</t>
  </si>
  <si>
    <t>KNORR CL TVK CSN MANGAL LEZZETI 48X29G</t>
  </si>
  <si>
    <t>KNORR CL MANGAL HARCI 48X37G</t>
  </si>
  <si>
    <t>YUMOS EXTRA PURE SENSTVE 9X1200ML</t>
  </si>
  <si>
    <t>ELIDOR BELIRGIN BUKLE 7/24 12X300ML</t>
  </si>
  <si>
    <t>ELIDOR ONARICI ETKI 7/24 12X300ML</t>
  </si>
  <si>
    <t>ELIDOR ELEK. ONLEYICI 7/24 12X300ML</t>
  </si>
  <si>
    <t>KOTEX TAMPON ACTIVE NORMAL (16*24)</t>
  </si>
  <si>
    <t>KOTEX TAMPON ACTIVE SUPER (16*24)</t>
  </si>
  <si>
    <t>LIPTON YESIL CAY DOKME 12X100G</t>
  </si>
  <si>
    <t>KNORR CIG KOFTE SETI 32X120G</t>
  </si>
  <si>
    <t>KOTEX NATURAL ULTRA SINGLE NORMAL (8X24)</t>
  </si>
  <si>
    <t>KOTEX NATURAL ULTRA SINGLE UZUN (7X24)</t>
  </si>
  <si>
    <t>KOTEX NATURAL ULTRA SINGLE GECE (6X24)</t>
  </si>
  <si>
    <t xml:space="preserve">KOTEX NATURAL ULTRA QUADRO UZUN (18X12) </t>
  </si>
  <si>
    <t>KOTEX NATURAL ULTRA QDR NORMAL (24X12)</t>
  </si>
  <si>
    <t>KOTEX NATURAL ULTRA QUADRO GECE (16X12)</t>
  </si>
  <si>
    <t>KOTEX NATURAL İNCE GÜNLÜK PED (32X12)</t>
  </si>
  <si>
    <t>KOTEX 2IN1 REGL+MESANE GÜNLÜK PED(22x16)</t>
  </si>
  <si>
    <t>KOTEX 2IN1 REGL+MESANE ULTRA NORM(14X16)</t>
  </si>
  <si>
    <t>KOTEX 2IN1 REGL+MESANE ULTRA UZUN(12x16)</t>
  </si>
  <si>
    <t>Dove Yoğun Onarıcı Conditioner 350ML</t>
  </si>
  <si>
    <t>Dove Micellar Conditioner 350ML</t>
  </si>
  <si>
    <t>YUMOŞ SIVI DETERJAN RENK BAKIM 2520ML</t>
  </si>
  <si>
    <t>YUMOŞ SIVI DETERJAN SIYAH BAKIM 2520ML</t>
  </si>
  <si>
    <t>ELİDOR GÜÇLÜ VE PARLAK ŞAMPUAN 18X325 ML</t>
  </si>
  <si>
    <t>ELİDOR ANINDA ONARICI BAKIM ŞAMPUAN 18X325 ML</t>
  </si>
  <si>
    <t>ELİDOR SAÇ DÖKÜLMESİNE KARŞI ŞAMPUAN 16X650 ML</t>
  </si>
  <si>
    <t>ELİDOR ESMER PARLAKLIK ŞAMPUAN 16X650 ML</t>
  </si>
  <si>
    <t>ELİDOR İPEKSİ YUMUŞAKLIK ŞAMPUAN 16X650 ML</t>
  </si>
  <si>
    <t>ELİDOR RENK KORUYUCU ŞAMPUAN 16X650 ML</t>
  </si>
  <si>
    <t>ELİDOR GÜÇLÜ VE PARLAK ŞAMPUAN 16X650 ML</t>
  </si>
  <si>
    <t>ELİDOR GÜÇLÜ VE PARLAN 2IN1 16X650 ML</t>
  </si>
  <si>
    <t>ELİDOR ANINDA ONARICI BAKIM ŞAMPUAN 16X650 ML</t>
  </si>
  <si>
    <t>ELİDOR SAĞLIKLI UZAYAN SAÇLAR 16X650 ML</t>
  </si>
  <si>
    <t>ELİDOR KEPEĞE KARŞI ETKİLİ 2IN1 16X650 ML</t>
  </si>
  <si>
    <t>ELİDOR GÜÇLÜ VE PARLAK SAÇ BAKIM KREMİ 16X500 ML</t>
  </si>
  <si>
    <t>ELİDOR ANINDA ONARICI SAÇ BAKIM KREMİ 16X500 ML</t>
  </si>
  <si>
    <t>ELİDOR SAÇ DÖKÜLMESİNE KARŞI SAÇ BAKIM KREMİ 16X500 ML</t>
  </si>
  <si>
    <t>DOVE DOGMA LOTUS</t>
  </si>
  <si>
    <t>Signal Profesyonel Bakım Diş Fırçası</t>
  </si>
  <si>
    <t>Signal White Now Beyaz Dişler 1+1 Diş Fırçası</t>
  </si>
  <si>
    <t>REXONA MEN NANE VE SEDİR AĞACI SPREY 24X150ML</t>
  </si>
  <si>
    <t>REXONA WOMEN ŞEFTALİ VE LİMON OTU SPREY 24X150ML</t>
  </si>
  <si>
    <t>AXE AFRICA DEO BODY SP. 24X150ML</t>
  </si>
  <si>
    <t>AXE STICK BLACK</t>
  </si>
  <si>
    <t xml:space="preserve">AXE STICK LEATHER &amp; COOKIES </t>
  </si>
  <si>
    <t xml:space="preserve">AXE STICK ICE CHILL </t>
  </si>
  <si>
    <t>DOVE MEN TIRAŞ SONRAI KORUMA SPREY 12X150ML</t>
  </si>
  <si>
    <t>SIGNAL TP ACTION UCLU KORUMA 48X120ML</t>
  </si>
  <si>
    <t>CALVE CHEDDAR SOS (12X240 GR)</t>
  </si>
  <si>
    <t>CALVE HARDAL (12X250 GR)</t>
  </si>
  <si>
    <t xml:space="preserve">KNORR KAHVALTI CESNİSİ </t>
  </si>
  <si>
    <t>KNORR KAJUN CESNİSİ</t>
  </si>
  <si>
    <t xml:space="preserve">KNORR TAVUK CESNISI </t>
  </si>
  <si>
    <t>KNORR TENCERE YEMEKLERİ CESNİSİ</t>
  </si>
  <si>
    <t>KNORR PUL BIBER 140X65G</t>
  </si>
  <si>
    <t>KNORR TATLI TOZ BIBER 140X65G</t>
  </si>
  <si>
    <t>KNORR KARABIBER 140X60G</t>
  </si>
  <si>
    <t>KNORR NANE 140X25G</t>
  </si>
  <si>
    <t>KNORR KEKIK 140X20G</t>
  </si>
  <si>
    <t>KNORR KIMYON 140X65G</t>
  </si>
  <si>
    <t>KNORR SUMAK 140X70G</t>
  </si>
  <si>
    <t>KNORR SUSAM 140X65G</t>
  </si>
  <si>
    <t>KNORR TARCIN 140X40G</t>
  </si>
  <si>
    <t>KNORR ZENCEFIL 140X50G</t>
  </si>
  <si>
    <t>KNORR ZERDECAL 140X60G</t>
  </si>
  <si>
    <t>OMO MAKİNE TEMİZLEYİCİ 200ML</t>
  </si>
  <si>
    <t>OMO MAKİNE TEMİZLEYİCİ 400ML</t>
  </si>
  <si>
    <t>LIPTON VITAMIN C</t>
  </si>
  <si>
    <t>LIPTON VITAMIN D</t>
  </si>
  <si>
    <t xml:space="preserve">DOMESTOS YZY TEMIZLEYICI CAM </t>
  </si>
  <si>
    <t>DOMESTOS YZY TEMIZLEYICI LIMON</t>
  </si>
  <si>
    <t>DOMESTOS YZY TEMIZLEYICI OKYANUS</t>
  </si>
  <si>
    <t xml:space="preserve">CİF ULTRA GUC SPREY </t>
  </si>
  <si>
    <t>LIPTON YESIL CAY TROPIKAL</t>
  </si>
  <si>
    <t xml:space="preserve">LIPTON YEŞİL ÇAY SADE            </t>
  </si>
  <si>
    <t xml:space="preserve">LIPTON YEŞİL ÇAY LİMONLU    </t>
  </si>
  <si>
    <t>LIPTON YEŞİL ÇAY BERGAMOT AROMALI</t>
  </si>
  <si>
    <t>OMO MATIK ACTIVE FRESH / RENKLILER 7,5KG</t>
  </si>
  <si>
    <t>SIGNAL NATURAL SOFT BAMBOO FIRÇA</t>
  </si>
  <si>
    <t>ELIDOR DURULANMAZ 7'Sİ 1 ARADA 150 ML</t>
  </si>
  <si>
    <t>LIPTON VITAMIN B6</t>
  </si>
  <si>
    <t>CALVE ACI PERI PERI SOS 12X245G</t>
  </si>
  <si>
    <t>CIF KON. ZEMIN UZM AHSAP 16X895ML</t>
  </si>
  <si>
    <t>CIF KON. ZEMIN UZM MERMER 16X895ML</t>
  </si>
  <si>
    <t>CIF KON ZEMIN UZM SER BYZ SABUN 16X895ML</t>
  </si>
  <si>
    <t>CIF KON ZEMN UZM FAY PMBE CICEK 16X895ML</t>
  </si>
  <si>
    <t>ELIDOR SAGLIKLI UZAYN 1DK SAC.BK.KR 170 ML</t>
  </si>
  <si>
    <t>ELDIRO SÜPER SAÇ KREMİ AVOKADO 170 ML</t>
  </si>
  <si>
    <t>SİGNAL WHITE WHITE SYSTEM TP</t>
  </si>
  <si>
    <t>Clear Men Hızlı Stil 16X485ML</t>
  </si>
  <si>
    <t>Clear Men Saç Dökülmesine Karşı 16X485ML</t>
  </si>
  <si>
    <t>Clear Men Yoğun Bakım 16X485ML</t>
  </si>
  <si>
    <t>Clear Men Maksimum Ferahlık 16X485ML</t>
  </si>
  <si>
    <t>Clear Men Legend by Cristiano Ronaldo 16X485ML</t>
  </si>
  <si>
    <t>Clear Men Günlük Arınma &amp; Ferahlık 16X485ML</t>
  </si>
  <si>
    <t>Clear Women Yumuşak &amp; Parlak 16X485ML</t>
  </si>
  <si>
    <t>Clear Women Saç Dökülmesine Karşı 16X485ML</t>
  </si>
  <si>
    <t>Clear Women Komple Bakım 16X485ML</t>
  </si>
  <si>
    <t>Clear Women Bitkisel Sentez 16X485ML</t>
  </si>
  <si>
    <t>Clear Women Kil Terapisi 16X485ML</t>
  </si>
  <si>
    <t>Clear Men Cool Sport 30X325ML</t>
  </si>
  <si>
    <t>Clear Men Legend by Cristiano Ronaldo 30X325ML</t>
  </si>
  <si>
    <t>Clear Women Yumuşak &amp; Parlak 30X325ML</t>
  </si>
  <si>
    <t xml:space="preserve">KOTEX-ULTRA PED GECE 16 LI </t>
  </si>
  <si>
    <t>KOTEX-ULTRA PED NORMAL 24 LI</t>
  </si>
  <si>
    <t>KOTEX ULTRA PED UZUN 18 LI</t>
  </si>
  <si>
    <t>ELİDOR SAÇ DÖKÜLMESİNE KARŞI ŞAMPUAN 16X500ML</t>
  </si>
  <si>
    <t>ELİDOR ESMER PARLAKLIK ŞAMPUAN 16X500ML</t>
  </si>
  <si>
    <t>ELİDOR İPEKSİ YUMUŞAKLIK ŞAMPUAN 16X500ML</t>
  </si>
  <si>
    <t>ELİDOR RENK KORUYUCU ŞAMPUAN 16X500ML</t>
  </si>
  <si>
    <t>ELİDOR GÜÇLÜ VE PARLAK ŞAMPUAN 16X500ML</t>
  </si>
  <si>
    <t>ELİDOR GÜÇLÜ VE PARLAK 2IN1 16X500ML</t>
  </si>
  <si>
    <t>ELİDOR ANINDA ONARICI BAKIM ŞAMPUAN 16X500ML</t>
  </si>
  <si>
    <t>ELİDOR SAĞLIKLI UZAYAN SAÇLAR 16X500ML</t>
  </si>
  <si>
    <t>ELİDOR KEPEĞE KARŞI ETKİLİ 2IN1 16X500ML</t>
  </si>
  <si>
    <t>ELİDOR GÜÇLÜ VE PARLAK SAÇ BAKIM KREMİ 18X400ML</t>
  </si>
  <si>
    <t>ELİDOR ANINDA ONARICI SAÇ BAKIM KREMİ 18X400ML</t>
  </si>
  <si>
    <t>ELİDOR SAĞLIKLI UZAYAN SAÇLAR SAÇ BAK KRE 18X400ML</t>
  </si>
  <si>
    <t>ELİDOR SAÇ DÖKÜLMESİNE KARŞI SAÇ BAK KRE 18X400ML</t>
  </si>
  <si>
    <t>ELİDOR ESMER PARLAKLIK SAÇ BAK KRE 18X400ML</t>
  </si>
  <si>
    <t>ELIDOR SÜPER SAÇ KREMİ HİNDİSTAN CEVİZİ 170ML</t>
  </si>
  <si>
    <t>ELIDOR SÜPER SAÇ KREMİ SAGLIKLI GORUNEN SAC 170ML</t>
  </si>
  <si>
    <t>DOVE AVOCADO ANTI HAIRFALL SH.18X400ML</t>
  </si>
  <si>
    <t>DOVE COCONUT STRENGTH SH.18X400ML</t>
  </si>
  <si>
    <t>DOVE LONG HAIR THEARPHY SH.400ML</t>
  </si>
  <si>
    <t>DOVE ALOE VERA ANTI-DANDRUFF SH.18X400ML</t>
  </si>
  <si>
    <t>KOTEX NATURAL GÜNLÜK PED (28X16)</t>
  </si>
  <si>
    <t>LIPTON TEK DEM 24'LU KUTU 1.9GR</t>
  </si>
  <si>
    <t>LIPTON TEK DEM EG 24'LU KUTU 1.9GR</t>
  </si>
  <si>
    <t>LIPTON TEK DEM 10'LU PAKET 19GR</t>
  </si>
  <si>
    <t>LIPTON TEK DEM EG 10'LU PAKET 19GR</t>
  </si>
  <si>
    <t>FU</t>
  </si>
  <si>
    <t>Önceki Ay</t>
  </si>
  <si>
    <t>SAP KODU</t>
  </si>
  <si>
    <t>ÜRÜN ADI</t>
  </si>
  <si>
    <t>SAP ADET FİYATLARI</t>
  </si>
  <si>
    <t>Delist/Aktif</t>
  </si>
  <si>
    <t>VASELINE LIP THER.COCOA BUTTER ETK 8X20G</t>
  </si>
  <si>
    <t>200 ml</t>
  </si>
  <si>
    <t>ELİDOR GÜÇLÜ VE PARLAK ŞAMPUAN 18X200 ML</t>
  </si>
  <si>
    <t>ELİDOR ANINDA ONARICI BAKIM ŞAMPUAN 18X200 ML</t>
  </si>
  <si>
    <t>ELIDOR GUC VE P.SAM 2IN1 SER.200ML</t>
  </si>
  <si>
    <t>ELIDOR ONAR.YENI.YAP.BAK.SAM.SER.200ml</t>
  </si>
  <si>
    <t>325ml</t>
  </si>
  <si>
    <t>Elidor Güçlü ve Parlak Sampuan 325 ml</t>
  </si>
  <si>
    <t>Elidor Anında Onarıcı Bakım Sampuan 325 ml</t>
  </si>
  <si>
    <t>Eldior Sac Dokulmesine Karsı Sampuan 325 ml</t>
  </si>
  <si>
    <t>Elidor Kepeğe Karşı Etkili 2in1 Sampuan 325 ml</t>
  </si>
  <si>
    <t>Elidor Esmer Parlaklık Sampuan 325 ml</t>
  </si>
  <si>
    <t>350 ml</t>
  </si>
  <si>
    <t>ELİDOR GÜÇLÜ VE PARLAK SAÇ BAKIM KREMİ 18X350 ML</t>
  </si>
  <si>
    <t>ELİDOR ANINDA ONARICI BAKIM SAÇ BAKIM KREMİ 18X350 ML</t>
  </si>
  <si>
    <t>ELİDOR SAĞLIKLI UZAYAN SAÇLAR SAÇ BAKIM KREMİ 18X350 ML</t>
  </si>
  <si>
    <t>ELİDOR SAÇ DÖKÜLMESİNE KARŞI SAÇ BAKIM KREMİ 18X350 ML</t>
  </si>
  <si>
    <t>ELİDOR ESMER PARLAKLIK SAÇ BAKIM KREMİ 18X350 ML</t>
  </si>
  <si>
    <t>ELIDOR SUP ANTI HAIRFALL HC 18X350ML</t>
  </si>
  <si>
    <t>ELIDOR SUP BLACK SHINE HC 18X350ML</t>
  </si>
  <si>
    <t>ELIDOR GUCLU PARLAK HC 18X350ML</t>
  </si>
  <si>
    <t>ELIDOR ONARICI BAKIM HC.18X350ML</t>
  </si>
  <si>
    <t>ELIDOR GUCLU SAC UCLARI BAK.KR.18X350ML</t>
  </si>
  <si>
    <t>ELİDOR ANINDA ONARICI BAKIM SAÇ BAKIM KREMİ 16X600 ML</t>
  </si>
  <si>
    <t>Elidor Avokado ve Uzum Sampuan 325 ml</t>
  </si>
  <si>
    <t>Elidor Güçlü Sac Ucları Hindistan Cevizi Sampuan 325 ml</t>
  </si>
  <si>
    <t>ELIDOR GUC.UCL.HIN.CEV.SAM.18X350ML</t>
  </si>
  <si>
    <t>ELIDOR AVOKADO VE UZUM SH 18X350ML</t>
  </si>
  <si>
    <t>ELIDOR BESLEYICI KUR KAKAO SH 18X350ML</t>
  </si>
  <si>
    <t>ELIDOR DETOKS LIMON SAMPUAN 18X350ML</t>
  </si>
  <si>
    <t>ELIDOR CAN.DİR.BAL&amp;PAPATYA SAMP 18X350ML</t>
  </si>
  <si>
    <t>ELIDOR COCONUT SH. 16X650ML</t>
  </si>
  <si>
    <t>ELIDOR INFLUENCER VARIANT SH.16X650ML</t>
  </si>
  <si>
    <t>ELIDOR HONEY.CALENDULA SH.16X650ML</t>
  </si>
  <si>
    <t>ELIDOR Y.DAYANIKLI SAÇLAR ŞAMP. 16X650ML</t>
  </si>
  <si>
    <t>ELIDOR COCOA SHEA BUTTER 16X650ML</t>
  </si>
  <si>
    <t>ELIDOR SAGLIKLI VE CANLI GÖRÜNEN SACLAR BY AFRA SARACOGLU.SH.16X650ML</t>
  </si>
  <si>
    <t>ELIDOR GUN BOYU HAC.INF SH 16X650ML</t>
  </si>
  <si>
    <t>ELIDOR DETOX FRESHNESS 16X650ML</t>
  </si>
  <si>
    <t>ELIDOR AVOCADO GR SEED SH 16X650ML</t>
  </si>
  <si>
    <t>ELIDOR COCONUT HC 18X350ML</t>
  </si>
  <si>
    <t>ELIDOR AVOCADO HC 18X350ML</t>
  </si>
  <si>
    <t>ELIDOR GUNBOYU HAC INF CD 18X350ML</t>
  </si>
  <si>
    <t>ELIDOR RED ALGAE 18X350ML</t>
  </si>
  <si>
    <t>ELIDOR SAGLIKLI VE CANLI GÖR. SACLAR BY AFRA SARACOGLU SAÇ KREMİ.18X325ML</t>
  </si>
  <si>
    <t>Doğanın Enerjisi Tüp Saç Kremi Hindistan Cevizi</t>
  </si>
  <si>
    <t>Doğanın Enerjisi Tüp Saç Kremi Avokado</t>
  </si>
  <si>
    <t>Doğanın Enerjisi Bakım Yağı Hindistan Cevizi</t>
  </si>
  <si>
    <t>Doğanın Enerjisi Bakım Yağı Avokado</t>
  </si>
  <si>
    <t>170 ml</t>
  </si>
  <si>
    <t>ELIDOR AVOCADO SUPER KREM 12X170ML</t>
  </si>
  <si>
    <t>ELIDOR HİN.CEVİZİ SUPER CON.12X170ML</t>
  </si>
  <si>
    <t>ELIDOR SAGLIKLI VE CANLI GÖR. SACLAR BY AFRA SARACOGLU TÜP SAÇ KREMİ.12X170ML</t>
  </si>
  <si>
    <t>ELIDOR AVOC.UZUM CEKIRD.SAC YAGI 18X80ML</t>
  </si>
  <si>
    <t>ELIDOR COCONUT SAC YAGI 18X80ML</t>
  </si>
  <si>
    <t>ELIDOR GUN BOYU HAC.INF OIL 18X80ML</t>
  </si>
  <si>
    <t>ELİDOR ANINDA ONARICI SAÇ BAKIM MASKESİ 16X160 ML​</t>
  </si>
  <si>
    <t>ELIDOR LEAVE ON COLLAGEN CON 12X150 ML</t>
  </si>
  <si>
    <t>ELIDOR STR.AND SHINE 1DK SUP.CD 12X170ML</t>
  </si>
  <si>
    <t>ELİDOR GÜÇLÜ VE PARLAK 1 DK ONARICI SÜPER SAÇ KREMİ 12X170 ML</t>
  </si>
  <si>
    <t>ELIDOR SAG.UZA.SAC.1MIN SUP. KR.12X170ML</t>
  </si>
  <si>
    <t>ELIDOR ANNDA ONRCI 1 DK SPR CD 12X170 ML</t>
  </si>
  <si>
    <t>ELIDOR AVOKADO AND GRAPSD HAIR MASK 72X30ML</t>
  </si>
  <si>
    <t>ELIDOR GUNBOYU HAC.INF MASK 72X30ML</t>
  </si>
  <si>
    <t>ELIDOR COCONUT HAIR MASK 72X30ML</t>
  </si>
  <si>
    <t>ELİDOR BELIRGIN BUK.7/24</t>
  </si>
  <si>
    <t xml:space="preserve">ELIDOR ONARICI ETKİ 7/24 </t>
  </si>
  <si>
    <t>ELIDOR ELEK.ONLE.7/24</t>
  </si>
  <si>
    <t>Elidor Güçlü ve Parlak Sıvı Saç Bakım Kremi 200ml</t>
  </si>
  <si>
    <t>Elidor Anında Onarıcı Sıvı Saç Bakım Kremi 200 ml</t>
  </si>
  <si>
    <t>Elidor Sağlıklı Uzayan Sıvı Saç Bakım Kremi 200ml</t>
  </si>
  <si>
    <t>ELIDOR SIVI SC KRMI NEMLEN.SER. 18X210ML</t>
  </si>
  <si>
    <t>ELIDOR SIVI SC KRMI ONARICI SER.18X210ML</t>
  </si>
  <si>
    <t>ELIDOR SAG.UZA.SIVI KR SER. 18X210ML</t>
  </si>
  <si>
    <t>Clear Komple Bakım 350 ml</t>
  </si>
  <si>
    <t>CLEAR KIRAZ CICEGI 30X350ML</t>
  </si>
  <si>
    <t>CLEAR YOGUN ARINDI.SAMP.30X350ML</t>
  </si>
  <si>
    <t>CLEAR MEN COOL SP.SH.30X325ML</t>
  </si>
  <si>
    <t>CLEAR MEN ANTI HAIRF.SH.30X325ML</t>
  </si>
  <si>
    <t xml:space="preserve">CLEAR CLAY THERAPY SH 30X325ML </t>
  </si>
  <si>
    <t>CLEAR DAILY PUR FRESH SH 30X325ML</t>
  </si>
  <si>
    <t>CLEAR MEN LEGEND BY CR730X325ML</t>
  </si>
  <si>
    <t>CLEAR WOM.CHER.BLOS.SH.30X325ML</t>
  </si>
  <si>
    <t>Clear Men Cool Sport Menthol 350 ml</t>
  </si>
  <si>
    <t>CLEAR MEN RONALDO SPEC ED SH 30X350ML</t>
  </si>
  <si>
    <t>CLEAR MEN COOL SP. CAPE SH. 30X325ML</t>
  </si>
  <si>
    <t>CLEAR MEN LEGEND BY CR7 CAPE SH 30X325ML</t>
  </si>
  <si>
    <t>CLEAR SOFT SHINY CAPE SH 30X325ML</t>
  </si>
  <si>
    <t>CLEAR MEN COOL SPO.CAPE SH.16X485ML</t>
  </si>
  <si>
    <t>CLEAR MEN STY.EXP 2N1CAPE SH.16X485ML</t>
  </si>
  <si>
    <t>CLEAR MEN HAIRFA.CAPE SH.16X485ML</t>
  </si>
  <si>
    <t>CLEAR MEN DEEP CLEA.CAPE SH.16X485ML</t>
  </si>
  <si>
    <t>CLEAR MEN MAXIM.FRESH.CAPE SH.16X485ML</t>
  </si>
  <si>
    <t>CLEAR MEN LEGEND BY CR7 CAPE SH 16X485ML</t>
  </si>
  <si>
    <t>CLEAR DAILY PUR FR.CAPE SH 16X485ML</t>
  </si>
  <si>
    <t>CLEAR FM SMOO.SHINY CAPE SH.16X485ML</t>
  </si>
  <si>
    <t>CLEAR FM HAIRFALL CAPE SH.16X485ML</t>
  </si>
  <si>
    <t>CLEAR FM COMPL.CARE CAPE SH.16X485ML</t>
  </si>
  <si>
    <t>CLEAR FM HER.FUSION CAPE SH.16X485ML</t>
  </si>
  <si>
    <t>CLEAR CLAY THERAPY CAPE SH 16X485ML</t>
  </si>
  <si>
    <t>CLEAR STR.GROW.CHIA CAPE SH 16X485ML</t>
  </si>
  <si>
    <t>CLEAR MOIST.CHIA CAPE SH 16X485ML</t>
  </si>
  <si>
    <t xml:space="preserve">CLEAR MEN COOL SPORT SH </t>
  </si>
  <si>
    <t xml:space="preserve">CLEAR MEN HAIRFALL SH </t>
  </si>
  <si>
    <t xml:space="preserve">CLEAR DEEP CLEANSE SH </t>
  </si>
  <si>
    <t>CLEAR MEN GÜNLÜK ARINMA VE FERAHLIK</t>
  </si>
  <si>
    <t xml:space="preserve">CLEAR MEN HIZ.STİL 2N1 SH </t>
  </si>
  <si>
    <t xml:space="preserve">CLEAR MEN GREASE CONT. SH </t>
  </si>
  <si>
    <t>CLEAR WOMEN KİL TERAPİSİ SH. 16X600ML</t>
  </si>
  <si>
    <t xml:space="preserve">CLEAR MEN DUŞ FERAH.SH </t>
  </si>
  <si>
    <t>CLEAR MEN RONALDO SPEC ED SH 16X600ML</t>
  </si>
  <si>
    <t xml:space="preserve">CLEAR FW KİRAZ ÇİÇEĞİ SH </t>
  </si>
  <si>
    <t xml:space="preserve">CLEAR FW SAC DOKÜLMESİ SH </t>
  </si>
  <si>
    <t>CLEAR FW BİTKİSEL SENTEZ SH.</t>
  </si>
  <si>
    <t>CLEAR FW KOMP.BAK.SH.</t>
  </si>
  <si>
    <t xml:space="preserve">CLEAR GÜÇLÜ UZAYAN SAÇLAR CHIA </t>
  </si>
  <si>
    <t xml:space="preserve">CLEAR NEM TERAPİSİ CHIA </t>
  </si>
  <si>
    <t xml:space="preserve">CLEAR FM DAILY PURIFICATI.CHIA </t>
  </si>
  <si>
    <t>CLEAR ANTI HAIRFALL 6X800ML</t>
  </si>
  <si>
    <t>CLEAR WOM.YUMU.PARLAK 6X800ML</t>
  </si>
  <si>
    <t>CLEAR MEN COOL SP.MENT.6X800ML</t>
  </si>
  <si>
    <t>CLEAR ANTI HAIRFALL 6X800ML LP 20,95</t>
  </si>
  <si>
    <t>CLEAR MEN ANTI HAIRFALL 6X800ML LP 20,95</t>
  </si>
  <si>
    <t>CLEAR MEN ANTI HAIRFALL 6X800ML</t>
  </si>
  <si>
    <t>DOVE INTENSIVE CARE SHAM.18X350ML</t>
  </si>
  <si>
    <t>DOVE AVOC. CALEN. SHAM 18X350ML</t>
  </si>
  <si>
    <t>DOVE YOĞUN ONARICI ŞAMPUAN 18X400ML</t>
  </si>
  <si>
    <t>DOVE BESLEYİCİ BAKIM ŞAMP. 18X400ML</t>
  </si>
  <si>
    <t>DOVE UZUN SAÇ TERAPİSİ ŞAMPUAN 18X400ML</t>
  </si>
  <si>
    <t>DOVE NARİN BAKIM MICELLAR ŞAMP 18X400ML</t>
  </si>
  <si>
    <t>Dove Avakado ve Kalendula Özlü Saç Kremi 400ml</t>
  </si>
  <si>
    <t>Dove Hindistan Cevizi Yağı ve Zerdeçal Özlü Saç Kremi 400ml</t>
  </si>
  <si>
    <t>Dove Lavanta ve Biberiye Özlü Saç Kremi 400ml</t>
  </si>
  <si>
    <t>DOVE NORMAL SACLAR SAC KREMI(18X400ML)</t>
  </si>
  <si>
    <t>DOVE BOYALI SACLAR SAC KREMI (18X400ML)</t>
  </si>
  <si>
    <t>DOVE YIPRANMIS SACLAR S.KREMI(18X400ML)</t>
  </si>
  <si>
    <t>DOVE KOP DOK SACLAR S.KREMI(18X400ML)</t>
  </si>
  <si>
    <t>DOVE MIC GENTLE REVIVAL HC 400 ML</t>
  </si>
  <si>
    <t>DOVE KIRIK UC KARSI ETKI SAC KR 18X400ML</t>
  </si>
  <si>
    <t>DOVE NEMLEN.VE BESLE.BAK.KR.(18X400ML)  </t>
  </si>
  <si>
    <t>Dove Avokado Dökülmeye Karşı Saç Bakım Kremi 350ml</t>
  </si>
  <si>
    <t>Dove Uzun Saç Terapisi Saç Bakım Kremi 350ml</t>
  </si>
  <si>
    <t>DOVE KIRIK UÇLARA KARŞI ETKİLİ600ML</t>
  </si>
  <si>
    <t>DOVE SAÇ DÖKÜLMELERİNE ÇÖZÜM 600ML</t>
  </si>
  <si>
    <t>Dove Aloe Vera Anti DD Şampuan 600ml</t>
  </si>
  <si>
    <t>DOVE 2Sİ1 ARADA NEM TERAPİSİ 600ML</t>
  </si>
  <si>
    <t>DOVE MIC GENTLE REVIVAL SH.16X600ML</t>
  </si>
  <si>
    <t>DOVE DOGMA CANLAND.LOTUS SH 16X600ml</t>
  </si>
  <si>
    <t>DOVE LAVANTA THICKNESS SH 16X600ML</t>
  </si>
  <si>
    <t>DOVE HAIRFALL RESCUE 1DK SUP.CD 12X170ML</t>
  </si>
  <si>
    <t>DOVE INTEN.REPAIR 1DK SUP.CD 12X170ML</t>
  </si>
  <si>
    <t>DOVE GUCLENDIRICI COCONUT CON 12X170</t>
  </si>
  <si>
    <t>DOVE DOK KARŞI AVOCADO CON 12X170ML</t>
  </si>
  <si>
    <t>DOVE YOGUN 400 SAMP.200SK.CPK 10X600ML</t>
  </si>
  <si>
    <t>Active</t>
  </si>
  <si>
    <t>GENEL TTS</t>
  </si>
  <si>
    <t>UPPER</t>
  </si>
  <si>
    <t>FİYAT GEÇİŞ TARİHİ</t>
  </si>
  <si>
    <t>To Be Delisted (Provision)</t>
  </si>
  <si>
    <t>ELİDOR HİNDİSTAN CEVİZİ YAĞI SÜPER BAKIM KREMİ 12X170ML</t>
  </si>
  <si>
    <t>ELİDOR AVOKADO ÜZÜM ÇEKİRDEĞİ YAĞI SÜPER BAKIM KREMİ 12X170ML</t>
  </si>
  <si>
    <t>ELİDOR ARGAN YAĞI &amp; HİBİSKUS SÜPER BAKIM KREMİ 12X170ML</t>
  </si>
  <si>
    <t>ELİDOR HİNDİSTAN CEVİZİ YAĞI SÜPER SAÇ BAKIM MASKESİ 72X30ML</t>
  </si>
  <si>
    <t>ELİDOR AVOKADO ÜZÜM ÇEKİRDEĞİ YAĞI SÜPER SAÇ BAKIM MASKESİ 72X30ML</t>
  </si>
  <si>
    <t>Delist</t>
  </si>
  <si>
    <t>ELİDOR HİNDİSTAN CEVİZİ YAĞI BAKIM KREMİ 18X350ML</t>
  </si>
  <si>
    <t>ELİDOR AVOKADO ÜZÜM ÇEKİRDEĞİ YAĞI BAKIM KREMİ 18X350ML</t>
  </si>
  <si>
    <t>ELİDOR ARGAN YAĞI &amp; HİBİSKUS BAKIM KREMİ 18X350ML</t>
  </si>
  <si>
    <t>ELİDOR HİNDİSTAN CEVİZİ YAĞI ŞAMPUAN 16X500ML</t>
  </si>
  <si>
    <t>ELİDOR AVOKADO ÜZÜM ÇEKİRDEĞİ YAĞI ŞAMPUAN 16X500ML</t>
  </si>
  <si>
    <t>ELİDOR ARGAN YAĞI &amp; HİBİSKUS ŞAMPUAN 16X500ML</t>
  </si>
  <si>
    <t>ELİDOR HİNDİSTAN CEVİZİ YAĞI SERUM BAKIM YAĞI 18X80ML</t>
  </si>
  <si>
    <t>ELİDOR AVOKADO ÜZÜM ÇEKİRDEĞİ YAĞI SERUM BAKIM YAĞI 18X80ML</t>
  </si>
  <si>
    <t>Dove Uzun Saç Terapisi 1Min Serum Saç Bakım Kremi 170ml</t>
  </si>
  <si>
    <t>Dove Saç Dök. 1Min Serum Saç Bakım Kremi 170ml</t>
  </si>
  <si>
    <t>Dove Yoğun Onarıcı 1Min Serum Saç Bakım Kremi 170ml</t>
  </si>
  <si>
    <t>DOVE INTEN.REPAIR HAIR MASK16X160ML</t>
  </si>
  <si>
    <t>CLEAR BITK.SENT.600+180ML CPCK 9X780ML</t>
  </si>
  <si>
    <t>CLEAR YUMUSAK PRLAK 600+180 CPCK 9X780ML</t>
  </si>
  <si>
    <t>CLEAR MEN C.SPORT 600+180 CPCK 9X780ML</t>
  </si>
  <si>
    <t>CLEAR MEN SADOKUL.600+180 CPCK 9X780ML</t>
  </si>
  <si>
    <t xml:space="preserve"> CLEAR MEN CSPORT 600+180 COPACK 9X780ML </t>
  </si>
  <si>
    <t xml:space="preserve"> CLEAR MEN SADOKUL 600+180 COPACK 9X780ML </t>
  </si>
  <si>
    <t xml:space="preserve"> CLEAR SACDK KARSI 600+180 COPACK 9X780ML </t>
  </si>
  <si>
    <t>CLEAR KİL TERAPİSİ 600+180 CPCK 9X780ML</t>
  </si>
  <si>
    <t>DOVE YOGUN 600 SAMP.200SK.CPK 12X800ML</t>
  </si>
  <si>
    <t>DOVE BESLEYCI 600 SH.200SK.CPK 12X800ML</t>
  </si>
  <si>
    <t>DOVE KIRIK 600 SAMP.200SK.CPK 12X800ML</t>
  </si>
  <si>
    <t>ELIDOR ONARICI 650 SK200 CPCK 10X850ML</t>
  </si>
  <si>
    <t>ELIDOR GPARLAK 650 SK200 CPCK 10X850ML</t>
  </si>
  <si>
    <t>ELIDOR BSHINE 650 SK200 CPCK 10X850ML</t>
  </si>
  <si>
    <t>ELIDOR SNRS ONRC 650 SK200 CPCK 10X850ML</t>
  </si>
  <si>
    <t>ELIDOR SNRS GPRLK 650SK200 CPCK 10X850ML</t>
  </si>
  <si>
    <t>ELIDOR GUCLU 650+KOTEX 8LI CPK 6X650ML</t>
  </si>
  <si>
    <t>ELIDOR ONARICI 650+KOTEX 8LI CPK 6X650ML</t>
  </si>
  <si>
    <t>ELIDOR PAPATYA 650 SK200 CPCK 10X850ML</t>
  </si>
  <si>
    <t>ELIDOR H.CEVIZI 650 SK200 CPCK 10X850ML</t>
  </si>
  <si>
    <t>ELIDOR DETOX 650 SK200 CPCK 10X850ML</t>
  </si>
  <si>
    <t>CLEAR MEN COOLSPORT 485+180 CPCK 9X665ML</t>
  </si>
  <si>
    <t>CLEAR MEN SADOKUL 485+180 CPCK 9X665ML</t>
  </si>
  <si>
    <t>CLEAR SACDK KARSI 485+180 CPCK 9X665ML</t>
  </si>
  <si>
    <t>ELİDOR SH325 ML+KR170 ML</t>
  </si>
  <si>
    <t>ELIDOR SNRS GPRLK 500SK200 CPCK 10X700ML</t>
  </si>
  <si>
    <t>ELIDOR SNRS ONRC 500 SK200 CPCK 10X700ML</t>
  </si>
  <si>
    <t xml:space="preserve">SIGNAL WHITE NOW SENSITIVE </t>
  </si>
  <si>
    <t>CALVE HAFIF BI MAYONEZ ZEYTINYAGLI 8X335G</t>
  </si>
  <si>
    <t>KNORR BULYON 3 LT- TAVUK SEBZELI</t>
  </si>
  <si>
    <t>KNORR BULYON 6 LT - TAVUK SEBZELI</t>
  </si>
  <si>
    <t>KNORR CABUK MAC &amp; CHEESE MAKARNA</t>
  </si>
  <si>
    <t>KNORR KREMALI BROKOLI ÇORBASI</t>
  </si>
  <si>
    <t>VIM YAG COZUCU SPREY</t>
  </si>
  <si>
    <t xml:space="preserve">VIM WC TEMIZLEYICI </t>
  </si>
  <si>
    <t>VIM SIRKELI KIREC SOKUCU</t>
  </si>
  <si>
    <t>VIM KIR&amp;KIREC SOKUCU SPREY</t>
  </si>
  <si>
    <t>ELİDOR AVOKADA VE UZUM ŞAMPUAN</t>
  </si>
  <si>
    <t>ELİODR HINDISTAN CEVIZI ŞAMPUAN</t>
  </si>
  <si>
    <t>ELİDOR HINDISTAN CEVIZE ŞAMPUAN</t>
  </si>
  <si>
    <t>ELIDOR HIDISTAN CEVIZI YAGI SAC KREM</t>
  </si>
  <si>
    <t>ELIDOR ARGAN YAGI HIBISKUS SAC KREM</t>
  </si>
  <si>
    <t>ELİDOR ARGAN YAĞI VE HIBISKUS ŞAMPUAN</t>
  </si>
  <si>
    <t xml:space="preserve">ELIDOR ANINDA ONARICI SAC BAKIM MASKESI </t>
  </si>
  <si>
    <t>KOTEX EKSTRA UZUN GECE 9</t>
  </si>
  <si>
    <t>KOTEX NATURAL ULTRA QDR NORMAL (22X12)</t>
  </si>
  <si>
    <t xml:space="preserve">KOTEX NATURAL ULTRA QUADRO UZUN (16X12) </t>
  </si>
  <si>
    <t>KNORR KARANFIL 140X15G</t>
  </si>
  <si>
    <t>KNORR ÇÖREKOTU 140X60G</t>
  </si>
  <si>
    <t>KNORR HINDISTAN CEVIZI 140X40G</t>
  </si>
  <si>
    <t>DOVE ARGAN DAMAGE REP SH. 18X400ML</t>
  </si>
  <si>
    <t xml:space="preserve">DOVE ALOE PEAR ETK ROLLON </t>
  </si>
  <si>
    <t>AXE EPIC FRESH DEO BODY SPRAY 150 ML</t>
  </si>
  <si>
    <t>KNORR HUMUS 144X75G</t>
  </si>
  <si>
    <t>LIPTON CHAI TEA LATTE 18GR</t>
  </si>
  <si>
    <t>LIPTON CHAI TEA LATTE 90 GR</t>
  </si>
  <si>
    <t>Omo Sıvı Active 1690ml</t>
  </si>
  <si>
    <t>Omo Sıvı Active Fresh 1690ml</t>
  </si>
  <si>
    <t>Omo Sıvı Color 1690ml</t>
  </si>
  <si>
    <t>Omo Sıvı Siyah 1690ml</t>
  </si>
  <si>
    <t>KNORR EKONOMIK PULBIBER 24X200G</t>
  </si>
  <si>
    <t>KNORR EKONOMIK KEKIK 24X55G</t>
  </si>
  <si>
    <t>KNORR EKONOMIK NANE 24X65G</t>
  </si>
  <si>
    <t>YUMOS EXTRA AMBER 1440ML</t>
  </si>
  <si>
    <t>KNORR ÇABUK MAKARNA XL 3 PEYNİRLİ</t>
  </si>
  <si>
    <t>KNORR ÇABUK MAKARNA XL NAPOLİTEN</t>
  </si>
  <si>
    <t>FİYAT DEĞİŞİKLİĞİ</t>
  </si>
  <si>
    <t>KOTEX GÜNLÜK İNCE  34LÜ PARFÜMSÜZ</t>
  </si>
  <si>
    <t>KOTEX GÜNLÜK İNCE  34LÜ DEO</t>
  </si>
  <si>
    <t>KOTEX GÜNLÜK İNCE  18 Lİ PARFÜMSÜZ</t>
  </si>
  <si>
    <t>KOTEX GÜNLÜK İNCE  18 Lİ DEO</t>
  </si>
  <si>
    <t>KOTEX GUNLUK İNCE 56 DEO</t>
  </si>
  <si>
    <t xml:space="preserve">YUMOS JET FRESH SPREY LİLYUM </t>
  </si>
  <si>
    <t>YUMOS JET FRESH SPREY ORKİDE</t>
  </si>
  <si>
    <t>LIPTON EXTRA YOĞUN EARL GREY 500GR</t>
  </si>
  <si>
    <t>LIPTON EXTRA YOĞUN EARL GREY TOMURCUK 100GR</t>
  </si>
  <si>
    <t>YUMOS SPREY HANIMELI 450ML</t>
  </si>
  <si>
    <t>YUMOS SPREY LILYUM 450 ML</t>
  </si>
  <si>
    <t>YUMOS SPREY ORKIDE 450ML</t>
  </si>
  <si>
    <t>KOTEX GECE KÜLODU 2X12</t>
  </si>
  <si>
    <t>KOTEX NORMAL GÜNLÜK PED 34'LU</t>
  </si>
  <si>
    <t>KOTEX NORMAL GÜNLÜK PED 56'LI</t>
  </si>
  <si>
    <t> 68785134</t>
  </si>
  <si>
    <t>DOMESTOS WC BLOK 5Lİ GÜÇ ÇAM FER DUO COPACK</t>
  </si>
  <si>
    <t>DOMESTOS WC BLOK 5Lİ GÜÇ OKYNS FER DUO COPACK</t>
  </si>
  <si>
    <t xml:space="preserve">LİPTON YELLOW LABEL DEMLİK POŞET ÇAY 150'Lİ                  </t>
  </si>
  <si>
    <t>OMO ACTIVE OXYGEN 6X1690 ML</t>
  </si>
  <si>
    <t xml:space="preserve">CİF KREM SPREY </t>
  </si>
  <si>
    <t>EK TTS</t>
  </si>
  <si>
    <t>TOPLAM TTS</t>
  </si>
  <si>
    <t>MMM</t>
  </si>
  <si>
    <t>GP</t>
  </si>
  <si>
    <t>TP</t>
  </si>
  <si>
    <t>UPP</t>
  </si>
  <si>
    <t>KDV %</t>
  </si>
  <si>
    <t>ELIDOR</t>
  </si>
  <si>
    <t>ELIDOR SH200</t>
  </si>
  <si>
    <t>ELIDOR SH325-350</t>
  </si>
  <si>
    <t>ELIDOR SH500</t>
  </si>
  <si>
    <t>ELIDOR HC400</t>
  </si>
  <si>
    <t>ELIDOR HC350</t>
  </si>
  <si>
    <t>ELIDOR HC500</t>
  </si>
  <si>
    <t>ELIDOR SH650</t>
  </si>
  <si>
    <t>ELIDOR THC170</t>
  </si>
  <si>
    <t>ELIDOR THC150</t>
  </si>
  <si>
    <t>ELIDOR THC170 SATURA</t>
  </si>
  <si>
    <t>ELİDOR MASKE 160 ML</t>
  </si>
  <si>
    <t>ELIDOR 724_300 YENİ</t>
  </si>
  <si>
    <t>ELIDOR MUSK30</t>
  </si>
  <si>
    <t xml:space="preserve">ELIDOR CORE SIVI SAÇ KREMİ </t>
  </si>
  <si>
    <t>ELİDOR INF OIL 80ML SATURA</t>
  </si>
  <si>
    <t>ELİDOR ŞAMPUAN 325-350ML SATURA</t>
  </si>
  <si>
    <t>ELİDOR HİNDİSTAN CEVİZİ YAĞI ŞAMPUAN 325ML</t>
  </si>
  <si>
    <t>ELİDOR AVOKADO ÜZÜM ÇEKİRDEĞİ YAĞI ŞAMPUAN 325ML</t>
  </si>
  <si>
    <t>ELİDOR ARGAN YAĞI &amp; HİBİSKUS ŞAMPUAN 325ML</t>
  </si>
  <si>
    <t>ELİDOR ŞAMPUAN 650ML SATURA</t>
  </si>
  <si>
    <t>ELİDOR SAÇ KREMİ 350ML SATURA</t>
  </si>
  <si>
    <t>ELİDOR ŞAMPUAN 500ML SATURA</t>
  </si>
  <si>
    <t>ELİDOR SIVI SAÇ KREMİ 210ML SATURA</t>
  </si>
  <si>
    <t xml:space="preserve">CLEAR    </t>
  </si>
  <si>
    <t>CLEAR SH325-350</t>
  </si>
  <si>
    <t>CLEAR SH485</t>
  </si>
  <si>
    <t>CLEAR SH485 CHIA</t>
  </si>
  <si>
    <t xml:space="preserve">CLEAR SH600 </t>
  </si>
  <si>
    <t>CLEAR SH600 CHIA</t>
  </si>
  <si>
    <t>CLEAR FM YUM PAR KIRAZ CAPE 16X600ML</t>
  </si>
  <si>
    <t>CLEAR MEN COOL SPORT CAPE 16X600ML</t>
  </si>
  <si>
    <t>CLEAR SH800</t>
  </si>
  <si>
    <t xml:space="preserve">DOVE HAIR    </t>
  </si>
  <si>
    <t>DOVE HC350-400</t>
  </si>
  <si>
    <t>DOVE ARGAN YAĞI VE ONARICI BAKIM HC 18X350ML</t>
  </si>
  <si>
    <t>DOVE AVOKADO SAÇ BAKIM KR. 18X350ML</t>
  </si>
  <si>
    <t>DOVE SH350</t>
  </si>
  <si>
    <t>DOVE SH400</t>
  </si>
  <si>
    <t>DOVE AVOKADO SAÇ DÖK. KARŞI ŞAMPUAN 400 ML</t>
  </si>
  <si>
    <t>DOVE H.CEVİZİ GÜÇLENDİRİCİ ŞAMPUAN 400 ML</t>
  </si>
  <si>
    <t>DOVE ALOE VERA KEPEK KARŞITI ŞAMPUAN 400 ML</t>
  </si>
  <si>
    <t>DOVE ARGAN YAĞI VE ONARICI BAKIM SH. 18X400ML</t>
  </si>
  <si>
    <t>DOVE SH600</t>
  </si>
  <si>
    <t>DOVE HC170</t>
  </si>
  <si>
    <t>DOVE ARGAN YAĞI VE ONARICI BAKIM THC. 12X170ML</t>
  </si>
  <si>
    <t>DOVE SAÇ MASKESİ 160ML</t>
  </si>
  <si>
    <t>CLEAR 600+180</t>
  </si>
  <si>
    <t>DOVE 600+200</t>
  </si>
  <si>
    <t>ELİDOR 650+200</t>
  </si>
  <si>
    <t>ELİDOR 650+kotex</t>
  </si>
  <si>
    <t>ELİDOR 650+200 SATURA</t>
  </si>
  <si>
    <t>CLEAR 485+180</t>
  </si>
  <si>
    <t>ELİDOR 325+170</t>
  </si>
  <si>
    <t>ELİDOR 500+200</t>
  </si>
  <si>
    <t>DOVE 400+200</t>
  </si>
  <si>
    <t xml:space="preserve">SKIN   </t>
  </si>
  <si>
    <t>Vaseline Lip 20gr</t>
  </si>
  <si>
    <t>VASELINE ORIGINAL LIP THERA.ETK.12X20GR</t>
  </si>
  <si>
    <t>VASELINE ALEO VERA LIP THER.ETK 12X20GR</t>
  </si>
  <si>
    <t>VASELINE LIP THERAPY ALOE ETK 8X20G</t>
  </si>
  <si>
    <t>VASELINE LIP THERAPY ORIGINAL ETK 8X20G</t>
  </si>
  <si>
    <t>VASELINE LIP THERAPY ROSY ETK 8X20G</t>
  </si>
  <si>
    <t>VASELINE COCOA LIP THER.ETK.12X20GR</t>
  </si>
  <si>
    <t>VASELINE PJ 100 ML</t>
  </si>
  <si>
    <t>VASELINE PJ ORIGINAL 100 ML</t>
  </si>
  <si>
    <t>VASELINE PJ BABY 100 ML</t>
  </si>
  <si>
    <t>VASELINE ORIGINAL PJ 36X100 ML</t>
  </si>
  <si>
    <t>VASELINE COCOA BUTTER PJ 36X100 ML</t>
  </si>
  <si>
    <t>VASELINE BABY PJ 36X100 ML</t>
  </si>
  <si>
    <t>SKIN</t>
  </si>
  <si>
    <t>Dove Avakado saç bakım KREM 350ML</t>
  </si>
  <si>
    <t>Dove ARGAN SAÇ BAKIM KREM 350ML</t>
  </si>
  <si>
    <t>OMOMATİK ACTIVE OXYGEN TOZ 1500 Gr.</t>
  </si>
  <si>
    <t>OMOMATİK ACTIVE OXYGEN TOZ 4500 Gr.</t>
  </si>
  <si>
    <t>CLEAR MEN HAIRFALL CP SH.30X350ML</t>
  </si>
  <si>
    <t>Clear Men Cool Sport Mentol Kepeğe Karşı Etkili Şampuan 350 ml</t>
  </si>
  <si>
    <t>Clear Men Hızlı Stil 2si1 Arada Kepeğe Karşı Etkili Şampuan 350 ml</t>
  </si>
  <si>
    <t>Clear Men Yoğun Arındırıcı Kömür Kepeğe Karşı Etkili Şampuan 350 ml</t>
  </si>
  <si>
    <t>Clear Men Maksimum Ferahlık Yağlı Saç Derisi İçin Limon Özlü Kepeğe Karşı Etkili Şampuan 350 ml</t>
  </si>
  <si>
    <t>Clear Men Legend By CR7 Cristiano Ronaldo Kepeğe Karşı Etkili Şampuan 350 ml</t>
  </si>
  <si>
    <t>Clear Men Günlük Arınma ve Ferahlık Sedir Ağacı ve Okaliptus Özleri Kepeğe Karşı Etkili Şampuan 350 ml</t>
  </si>
  <si>
    <t>Clear Women Yumuşak ve Parlak Kiraz Çiçeği Esansı ve Keratin Kepeğe Karşı Etkili Şampuan 350 ml</t>
  </si>
  <si>
    <t>Clear Women Saç Dökülmesine Karşı Zencefil Özü Kepeğe Karşı Etkili Şampuan 350 ml</t>
  </si>
  <si>
    <t>Clear Women Komple Bakım Vitamin Kompleksi Kepeğe Karşı Etkili Şampuan 350 ml</t>
  </si>
  <si>
    <t>Clear Women Bitkisel Sentez Aloe Vera ve Çay Ağacı Yağı Kepeğe Karşı Etkili Şampuan 350 ml</t>
  </si>
  <si>
    <t>Clear Women Kil Terapisi Arınmış ve Yumuşak Saçlar Kepeğe Karşı Etkili Şampuan 350 ml</t>
  </si>
  <si>
    <t>White System Güçlü Diş Minesi 72x75 ml</t>
  </si>
  <si>
    <t>White System Arındırıcı Beyazlık 72x75 ml</t>
  </si>
  <si>
    <t>REXONA MEN XTRACOOL STICK PHL ETK 6X50GR</t>
  </si>
  <si>
    <t>REXONA COTTON DRY STICK PHL ETK 6X40GR</t>
  </si>
  <si>
    <t xml:space="preserve">REXONA MEN DEODORANT 150 ML LIME </t>
  </si>
  <si>
    <t>REXONA WOMEN BLUE POP.&amp;APP. ROLLON</t>
  </si>
  <si>
    <t>REXONA WOMEN INV.B+WHITE STICK PHL ETK 6X50GR</t>
  </si>
  <si>
    <t>REXONA WOMEN SHOWER FRESH STICK PHL ETK 6X40GR</t>
  </si>
  <si>
    <t>REXONA WOMEN POWDER DRY STICK PHL ETK 6X40GR</t>
  </si>
  <si>
    <t>REXONA MEN İNV.BLACK&amp;WHİTE STICK ETK 6X40GR</t>
  </si>
  <si>
    <t>CİF KREM SPREY LİMON</t>
  </si>
  <si>
    <t>YUMOŞ SIVI DETERJAN RENK BAKIM 1690 ML</t>
  </si>
  <si>
    <t>YUMOŞ SIVI DETERJAN SIYAH BAKIM 1690 ML</t>
  </si>
  <si>
    <t>YUMOŞ SIVI DETERJAN HASSAS BAKIM 2520 ML</t>
  </si>
  <si>
    <t>YUMOS EXTRA ŞAKAYIK  1440ML</t>
  </si>
  <si>
    <t>DOVE SENSITIVE CREAM BAR</t>
  </si>
  <si>
    <t xml:space="preserve">LİPTON YELLOW LABEL 48Lİ DEMLİK+25Lİ BARDAK 204 G                </t>
  </si>
  <si>
    <t xml:space="preserve">KNORR ANALI KIZLI ÇORBA 144X70GR </t>
  </si>
  <si>
    <t>KNORR CENNET ÇORBASI 144X76 GR</t>
  </si>
  <si>
    <t>KNORR ŞEH. TAVUK DOMATES ÇORBASI 144X 67 GR</t>
  </si>
  <si>
    <t>KNORR CAS ACI EKŞİ 144X19 GR</t>
  </si>
  <si>
    <t>DOMESTOS BİO ACTİVE OKALIPTUS 20X750 ML</t>
  </si>
  <si>
    <t>CİF POWER &amp; SHİNE BANYO 750ML+SERUM 9X 820 ML</t>
  </si>
  <si>
    <t>CİF POWER &amp; SHİNE MUTFAK 750ML+SERUM 9X820ML</t>
  </si>
  <si>
    <t>CLEAR MEN COOL SPORT 3IN1 SMP 30X350ML</t>
  </si>
  <si>
    <t>Clear Men 3in1 Arındırıcı Kömür 30X350 ML</t>
  </si>
  <si>
    <t>DOVE AVOCADO SIVI SABUN 12X450ML</t>
  </si>
  <si>
    <t>DOVE HİNDİSTAN CEVİZLİ SIVI SABUN 12X450ML</t>
  </si>
  <si>
    <t>DOVE LOTUS &amp; PİRİNÇ  SIVI SABUN 12X450ML</t>
  </si>
  <si>
    <t>DOVE DEEPLY NOURISHING SIVI SABUN 12X450ML</t>
  </si>
  <si>
    <t>SIGNAL DM ÇÜRÜKLERE KARŞI NANE 36X50ML</t>
  </si>
  <si>
    <t>SIGNAL TP ACTION UCLU KORUMA 36X50ML</t>
  </si>
  <si>
    <t>OMO ACTIVE FRESH BUNDLE 112X5.5KG</t>
  </si>
  <si>
    <t>AXE JUNGLE FRESH DEODORANT &amp; BODYSPRAY 150 ML</t>
  </si>
  <si>
    <t>KNORR ŞUBAT 2023 - KANALLAR</t>
  </si>
  <si>
    <t>SAP fiyatı</t>
  </si>
  <si>
    <t>SPM İnd.</t>
  </si>
  <si>
    <t>Spm Bronze</t>
  </si>
  <si>
    <t>GT</t>
  </si>
  <si>
    <t>TOPTAN</t>
  </si>
  <si>
    <t>KNORR KURUTULMUŞ CORBALAR</t>
  </si>
  <si>
    <t>Kurutulmuş Çorbalar</t>
  </si>
  <si>
    <t>KNORR KREMALI SEBZE ÇORBASI EF (144X65G.</t>
  </si>
  <si>
    <t>KNORR DUGUN CORBASI EF (144X72G).</t>
  </si>
  <si>
    <t>KNORR TARHANA CORBASI EF (144X74G).</t>
  </si>
  <si>
    <t>KNORR EZOGELIN CORBASI EF (144X65G).</t>
  </si>
  <si>
    <t>KNORR ISKEMBE CORBASI EF (144X63G).</t>
  </si>
  <si>
    <t>KNORR MERCIMEK CORBASI EF (144X76G).</t>
  </si>
  <si>
    <t>KNORR YAYLA CORBASI EF (144X74G).</t>
  </si>
  <si>
    <t>KNORR KR TAVUK CORBASI EF (144X65G).</t>
  </si>
  <si>
    <t>KNORR SEH TAVUK CORBASI EF 144X51G</t>
  </si>
  <si>
    <t>KNORR KR MANTAR CORBASI EF 144X63G</t>
  </si>
  <si>
    <t>KNORR KR DOMATES CORBASI EF 144X69G</t>
  </si>
  <si>
    <t>KNORR KR MANTAR CORBASI EF (144X62G).</t>
  </si>
  <si>
    <t>KNORR BIM KR.TVK CORBASI EF (252X65G).</t>
  </si>
  <si>
    <t>KNORR YAYLA CORBASI 144X72GR</t>
  </si>
  <si>
    <t>KNORR EZOGELIN CORBASI 144X74GR</t>
  </si>
  <si>
    <t>KNORR BIM SEHRIYE TAVUK CORBA 252X51G</t>
  </si>
  <si>
    <t>KNORR KR TAVUK CORBASI BFR 144X65G</t>
  </si>
  <si>
    <t>KNORR KR MANTAR CORBASI BFR 144X63G</t>
  </si>
  <si>
    <t>KNORR KREMALI BROKOLI CORBASI 144X70G</t>
  </si>
  <si>
    <t>KNORR BAHRTL TAHIL YOGRT CORBA 144X79G</t>
  </si>
  <si>
    <t xml:space="preserve">KNORR DOKME EZOGELIN </t>
  </si>
  <si>
    <t>KNORR DOKME EZOGELIN 144X74G</t>
  </si>
  <si>
    <t>KNORR DOKME KR TAVUK</t>
  </si>
  <si>
    <t>KNORR DOKME KR.TVK CORBA 144X65G</t>
  </si>
  <si>
    <t>KNORR CENNET CORBASI 144X76G</t>
  </si>
  <si>
    <t>KNORR ANALI KIZLI CORBASI 144X70G</t>
  </si>
  <si>
    <t>KNORR SEH. TAVK DOM. CORBASI 144X67G</t>
  </si>
  <si>
    <t>KNORR YÖRESEL ÇORBA</t>
  </si>
  <si>
    <t>Anadolu Tahıllı Çorbalar</t>
  </si>
  <si>
    <t>KNORR ANALI KIZLI ÇORBASI EF (48X92G).</t>
  </si>
  <si>
    <t>KNORR YOGURTLU MANTI CORBASI EF48X94G.</t>
  </si>
  <si>
    <t>KNORR TUTMAC CORBASI (48X118G).</t>
  </si>
  <si>
    <t>KNORR KAZDAGI CORBASI (48X76G).</t>
  </si>
  <si>
    <t>KNORR VALIDE SULTAN CORBASI (48X85G).</t>
  </si>
  <si>
    <t>KNORR SIZ ZYAG ERISTELI DMTS COR 48X86G</t>
  </si>
  <si>
    <t>KNORR TAVUK YES MERC. EZO CORBASI 48X95G</t>
  </si>
  <si>
    <t>KNORR BUGDAY NOHUT YOGURT CORBASI 48X97G</t>
  </si>
  <si>
    <t>KNORR ARPA SEHRIYE TARHANA CORBA 48X93G</t>
  </si>
  <si>
    <t>KNORR SEBZE TERBIYELI TAVUK CORBA 48X89G</t>
  </si>
  <si>
    <t>KNORR TVK SEH DOMATES CORBASI 48X93GR</t>
  </si>
  <si>
    <t>KNORR ERST SBZ MISIR UNU CORBA 48X100GR</t>
  </si>
  <si>
    <t>KNORR BULGURLU ANALI KZLI CORBA 48X92GR</t>
  </si>
  <si>
    <t>KNORR FIRIKLI EZOGELIN CORBASI 48X98GR</t>
  </si>
  <si>
    <t>KNORR DOVME BUGDYLI DMTES CORBA 48X95G</t>
  </si>
  <si>
    <t>KNORR ARPA SHRYLI TRHNA CORBA 48X103G</t>
  </si>
  <si>
    <t>KNORR KARABGDYLI YOGRT CORBA 48X98G</t>
  </si>
  <si>
    <t>KNORR MAS FASLYLI TUTMAC CORBA 48X124G</t>
  </si>
  <si>
    <t>KNORR SIYEZLI TAVUK CORBASI 48X98G</t>
  </si>
  <si>
    <t>KNORR DOVME BUGDYLI YUKSUK CRBSI 48X117G</t>
  </si>
  <si>
    <t>KNORR ANADOLU TAH REFIKA TARHANA 48X85G</t>
  </si>
  <si>
    <t>KNORR ANDLU TAH REFIKA TAVUK CORB 48X75G</t>
  </si>
  <si>
    <t>KNORR ARPA SEHRYE DOMATES 48X98G</t>
  </si>
  <si>
    <t>KNORR YESLL MERCI NOHUT YOGURT 48X98G</t>
  </si>
  <si>
    <t>KNORR CAM KAVANOZ ÇORBA</t>
  </si>
  <si>
    <t>İçinde İyilik Var Serisi - Tavuk Suyu &amp; Kemikli İlik Suyu</t>
  </si>
  <si>
    <t>KNORR CAMK BGD DANA GERDN COR 6X480ML</t>
  </si>
  <si>
    <t>KNORR CAMK KINOA DOMT CORB 6X480ML</t>
  </si>
  <si>
    <t>KNORR CAM KVNZ ISKEMBE CORBA 6X480ML</t>
  </si>
  <si>
    <t>KNORR CAMK ZERDECALLI EZO 6X480ML</t>
  </si>
  <si>
    <t>KNORR CAM KAVANOZ BULYON</t>
  </si>
  <si>
    <t>KNORR CAM KAVANOZ TAVUK SUYU 6X480ML</t>
  </si>
  <si>
    <t>KNORR CAM KAVANZ KEMK ILIK SU 6X480ML</t>
  </si>
  <si>
    <t>KNORR TABLET BULYON 1 LT</t>
  </si>
  <si>
    <t>1LT Tablet Bulyon</t>
  </si>
  <si>
    <t>KNORR BULYON 1 LT TAVUK.</t>
  </si>
  <si>
    <t>KNORR BULYON 1 LT ET.</t>
  </si>
  <si>
    <t>KNORR TABLET BULYON 3 LT</t>
  </si>
  <si>
    <t>3LT Tablet Bulyon</t>
  </si>
  <si>
    <t>KNORR BULYON 3 LT ET.</t>
  </si>
  <si>
    <t>KNORR BULYON 3 LT TAVUK.</t>
  </si>
  <si>
    <t>KNORR SEBZELI TAVUK SUYU BULYON 128X60G</t>
  </si>
  <si>
    <t>KNORR TABLET BULYON 6 LT</t>
  </si>
  <si>
    <t>6LT Tablet Bulyon</t>
  </si>
  <si>
    <t>KNORR BULYON 6 LT ET SUYU PROMOSYONLU.</t>
  </si>
  <si>
    <t>KNORR BULYON 6LT TAVUK SUYU PROMOSYONLU.</t>
  </si>
  <si>
    <t>KNORR SEBZELI TAVK SUYU BULYON 48X120G</t>
  </si>
  <si>
    <t>KNORR TABLET BULYON 12 LT</t>
  </si>
  <si>
    <t>12LT Tablet Bulyon</t>
  </si>
  <si>
    <t>KNORR BULYON 12 LT ET.</t>
  </si>
  <si>
    <t>KNORR BULYON 12 LT TAVUK.</t>
  </si>
  <si>
    <t>KNORR ÇABUK ÇORBALAR</t>
  </si>
  <si>
    <t>Çabuk Çorbalar</t>
  </si>
  <si>
    <t>KNORR CAS SEH TAVUK EF 144X17G</t>
  </si>
  <si>
    <t>KNORR CAS YAYLA EF 144X18G</t>
  </si>
  <si>
    <t>KNORR CAS KREMALI SEBZE EF 144X18G</t>
  </si>
  <si>
    <t>KNORR CAS KITIRLI DOMATES EF SOK 72X22G</t>
  </si>
  <si>
    <t>KNORR CAS MERCIMEK EF SOK 72X22G</t>
  </si>
  <si>
    <t>XKNORR 12LI KRM MANTAR CBK CORBA 144X19G</t>
  </si>
  <si>
    <t>KNORR CAS ACI EKSI EF 144X19G​</t>
  </si>
  <si>
    <t>AFH Çabuk Çorba</t>
  </si>
  <si>
    <t>KNORR FS ÇABUK ÇORBA KIT. DOMTS 140X22G</t>
  </si>
  <si>
    <t>KNORR FS ÇABUK ÇORBA MERCİMEK 140X22G</t>
  </si>
  <si>
    <t>KNORR FS CABUK CORBA EZOGELIN 140X22G</t>
  </si>
  <si>
    <t>KNORR POT MAKARNALAR</t>
  </si>
  <si>
    <t>Pot Makarna</t>
  </si>
  <si>
    <t>KNORR CABUK MAKARNA NAPOLITEN 6X67GR</t>
  </si>
  <si>
    <t>KNORR CABUK MAKARNA MANTAR 6X67GR</t>
  </si>
  <si>
    <t>KNORR CABUK MAKARNA 3 PEYNIRLI 6X67GR</t>
  </si>
  <si>
    <t>KNORR CABUK MAKARNA KORILI 6X70G</t>
  </si>
  <si>
    <t>KNORR ÇABUK NOODLE</t>
  </si>
  <si>
    <t>Noodle</t>
  </si>
  <si>
    <t>KNORR CAB NOODLE SEB ET CES 20X66G</t>
  </si>
  <si>
    <t>KNORR CAB NOODLE TAV CES 20X66G</t>
  </si>
  <si>
    <t>KNORR CAB NOODLE KORILI 20X66G</t>
  </si>
  <si>
    <t>KNORR CAB NOODLE ACI DOMAT 20X67G</t>
  </si>
  <si>
    <t>KNORR CAB NOODLE KORILI 40X66G</t>
  </si>
  <si>
    <t>KNORR CAB NOODLE TAV CES 40X66G</t>
  </si>
  <si>
    <t>KNORR CAB NOODLE ACI DOMAT 40X67G</t>
  </si>
  <si>
    <t>KNORR FIRINDA TAVUK CEŞNİSİ</t>
  </si>
  <si>
    <t>Harç Çeşitleri &amp; Fırında Tavuk Çeşniler</t>
  </si>
  <si>
    <t>KNORR TAVUK CSN-D. KEK. SUSAM 35x48G.</t>
  </si>
  <si>
    <t>KNORR TAVUK CSN-KEK. FES. (48x32g).</t>
  </si>
  <si>
    <t>KNORR TAVUK CSN-MANGAL LEZZETI 32x48G.</t>
  </si>
  <si>
    <t>KNORR TAVUK CSN-BAH. SAR. 37x48G.</t>
  </si>
  <si>
    <t>KNORR TAVUK CSN ACILI BAH (48x34G).</t>
  </si>
  <si>
    <t>KNORR TAVUK CSN KANAT LEZZETI (48x32g).</t>
  </si>
  <si>
    <t>KNORR IZGARA&amp;MANGAL HARÇLARI</t>
  </si>
  <si>
    <t>KNORR MANGAL HARCI 48X40G</t>
  </si>
  <si>
    <t>KNORR KEKKLI VE SRMSKLI ET CESNI 48X40G</t>
  </si>
  <si>
    <t>KNORR KÖFTE HARCI</t>
  </si>
  <si>
    <t>KNORR KÖFTE HARCI 48X82GR</t>
  </si>
  <si>
    <t>KNORR PANE HARCI 48X90G</t>
  </si>
  <si>
    <t>ÇITIR PANE HARCI.</t>
  </si>
  <si>
    <t>KNORR PURELER</t>
  </si>
  <si>
    <t>KNORR ÇABUK PATATES PÜRESİ POS.</t>
  </si>
  <si>
    <t xml:space="preserve">HUMUS - Yeni Ürün </t>
  </si>
  <si>
    <t>KNORR İNEGÖL KÖFTE HARCI</t>
  </si>
  <si>
    <t>KNORR INEGOL KOFTE HARCI YENI.</t>
  </si>
  <si>
    <t>KNORR ACISSO 160 ML</t>
  </si>
  <si>
    <t>Acısso 160 ml</t>
  </si>
  <si>
    <t>KNORR ACISSO 160ML (2X960ML)</t>
  </si>
  <si>
    <t>KNORR JALAPENO SAUCE 12X160ML</t>
  </si>
  <si>
    <t>KNORR ACISSO EXTRA HOT 12X160ML</t>
  </si>
  <si>
    <t>KNORR ACISSO 50 ML</t>
  </si>
  <si>
    <t>Acısso 50 ml</t>
  </si>
  <si>
    <t>KNORR ACISSO 50ML (4X300ML)</t>
  </si>
  <si>
    <t>KNORR JALAPENO SAUCE 24X50ML</t>
  </si>
  <si>
    <t>KNORR ACISSO EXTRA HOT 24X50ML</t>
  </si>
  <si>
    <t>KNORR ACISSO 12LI 12X50ML  </t>
  </si>
  <si>
    <t>KNORR MAKARNA SOSLAR</t>
  </si>
  <si>
    <t>Kuru Makarna Sosları</t>
  </si>
  <si>
    <t>KNORR FESLEĞENLİ MAKARNA SOSU.</t>
  </si>
  <si>
    <t>KNORR PEYNİRLİ MAKARNA SOSU.</t>
  </si>
  <si>
    <t>KNORR BESAMEL SOS 48X70G</t>
  </si>
  <si>
    <t>KNORR MAKARNA SOS KREMALI MANT.</t>
  </si>
  <si>
    <t>KNORR MAKARNA SOS SPAGETTİ BOL.</t>
  </si>
  <si>
    <t>KNORR ÇEŞNİ</t>
  </si>
  <si>
    <t>Kutulu Çeşni</t>
  </si>
  <si>
    <t>KNORR KAJUN PATATES CESNISI 24X120G</t>
  </si>
  <si>
    <t>KNORR YOGURT CESNISI 24X90G</t>
  </si>
  <si>
    <t>KNORR TAVUK CESNISI 24X130G</t>
  </si>
  <si>
    <t>KNORR SEBZELI BAHARATLI CESNI 24X135G</t>
  </si>
  <si>
    <t>KNORR SEF KOFTE BAHARAT KARISIMI</t>
  </si>
  <si>
    <t>KNORR SEF KOFTE BAHARAT KARISIMI 24X110G</t>
  </si>
  <si>
    <t xml:space="preserve">KNORR KAHVALTILIK BAHARAT KARISMI </t>
  </si>
  <si>
    <t>KNORR KAHVALTILIK BAHARAT KARISMI 24X75G</t>
  </si>
  <si>
    <t xml:space="preserve">KNORR KIYMA BAHARAT KARISIMI </t>
  </si>
  <si>
    <t>KNORR KIYMA BAHARAT KARISIMI 24X110G</t>
  </si>
  <si>
    <t>KNORR ÇEŞNİ POŞET</t>
  </si>
  <si>
    <t>Poşet Çeşni</t>
  </si>
  <si>
    <t>KNORR KAHVALTI CESNISI 140X35G</t>
  </si>
  <si>
    <t>KNORR KAJUN PATATES CESNISI 140X60G</t>
  </si>
  <si>
    <t>KNORR TENCERE YEMEKLERI CESNISI 140X65G</t>
  </si>
  <si>
    <t>KNORR TAVUK CESNISI 140X60G</t>
  </si>
  <si>
    <t>KNORR ETSİZ ÇİĞ KÖFTE</t>
  </si>
  <si>
    <t>Çiğ Köfte Seti</t>
  </si>
  <si>
    <t>KNORR ETSİZ ÇİĞ KÖFTE BAHARAT ÇEŞNİSİ</t>
  </si>
  <si>
    <t>Çiğ Köfte Çeşnisi</t>
  </si>
  <si>
    <t>KNORR CIG KOFTE CESNISI 108X40G</t>
  </si>
  <si>
    <t>KNORR SALATA SOSLARI</t>
  </si>
  <si>
    <t>Salata Sosları</t>
  </si>
  <si>
    <t>KNORR SİRKELİ VE SARIMSAKLI SA.</t>
  </si>
  <si>
    <t>KNORR TATLI K.BİBERLİ VE MAY.S.</t>
  </si>
  <si>
    <t>KNORR FESLEĞENLİ VE KEKİKLİ SA.</t>
  </si>
  <si>
    <t>KNORR FESLEGENLI &amp; KEKIKLI SALATA SOSU 56X50G</t>
  </si>
  <si>
    <t>KNORR SIRKELI &amp; SARIMSAKLI SALATA SOSU 56X50G</t>
  </si>
  <si>
    <t>KNORR DEREOTLU &amp; HARDALLI SALATA SOSU 56X50G</t>
  </si>
  <si>
    <t>KNORR SIVI MAKARNA SOSLARI</t>
  </si>
  <si>
    <t>Knorr Sıvı Makarna Sosları Lokal</t>
  </si>
  <si>
    <t>KNORR ARRABBIATA SVI MKRN SOS 6X340G</t>
  </si>
  <si>
    <t>KNORR BASILICO SIVI MKRN SOSU 6X340G</t>
  </si>
  <si>
    <t>KNORR NAPOLITEN SIVI MKRN SOS 6X340G</t>
  </si>
  <si>
    <t>Knorr Sıvı Makarna Sosları Pesto</t>
  </si>
  <si>
    <t>KNORR PESTO ROSSO MAKARNA SOSU 6X185G</t>
  </si>
  <si>
    <t>KNORR PESTO VERDE MAKARNA SOSU 6X185G</t>
  </si>
  <si>
    <t>Knorr Çabuk Makarna</t>
  </si>
  <si>
    <t>SACHET MAKARNA</t>
  </si>
  <si>
    <t>KNORR CABUK MKRNA 3PEYNIRLI 40X97G</t>
  </si>
  <si>
    <t>KNORR CABUK MKRNANAPOLITEN  40X92G</t>
  </si>
  <si>
    <t>Knorr Çabuk Maccheese</t>
  </si>
  <si>
    <t>KNORR CABUK MACCHEESE 12X212G</t>
  </si>
  <si>
    <t>Knorr Karanfil</t>
  </si>
  <si>
    <t>Karanfil 140X15 Gr</t>
  </si>
  <si>
    <t>Knorr Hindistan Cevizi</t>
  </si>
  <si>
    <t>Hindistan Cevizi  140X40 Gr</t>
  </si>
  <si>
    <t>Knorr Ekonomik Pulbiber</t>
  </si>
  <si>
    <t>KNORR EKONOMIK PULBIBER 24X200 Gr</t>
  </si>
  <si>
    <t>Knorr Ekonomik Nane</t>
  </si>
  <si>
    <t>KNORR EKONOMIK NANE 24X65 Gr</t>
  </si>
  <si>
    <t>Knorr Çörekotu</t>
  </si>
  <si>
    <t>Çörekotu  140X60 Gr</t>
  </si>
  <si>
    <t>KNORR COREKOTU140X55G</t>
  </si>
  <si>
    <t>Knorr Ekonomik Kekik</t>
  </si>
  <si>
    <t>KNORR EKONOMIK KEKIK 24X55 Gr</t>
  </si>
  <si>
    <t>Knorr Pul Biber</t>
  </si>
  <si>
    <t>Pul Biber 60 gr</t>
  </si>
  <si>
    <t>Knorr Tatlı Toz Biber</t>
  </si>
  <si>
    <t>Tatlı Toz Biber</t>
  </si>
  <si>
    <t>Knorr Karabiber</t>
  </si>
  <si>
    <t>Karabiber</t>
  </si>
  <si>
    <t>Knorr Kekik</t>
  </si>
  <si>
    <t>Kekik</t>
  </si>
  <si>
    <t>Knorr Kimyon</t>
  </si>
  <si>
    <t>Kimyon</t>
  </si>
  <si>
    <t>Knorr Nane</t>
  </si>
  <si>
    <t>Nane 25 gr</t>
  </si>
  <si>
    <t>Knorr Tarçın</t>
  </si>
  <si>
    <t>Tarçın</t>
  </si>
  <si>
    <t>Knorr Susam</t>
  </si>
  <si>
    <t>Susam</t>
  </si>
  <si>
    <t>Knorr Zencefil</t>
  </si>
  <si>
    <t>Zencefil</t>
  </si>
  <si>
    <t>Knorr Zerdeçal</t>
  </si>
  <si>
    <t>Zerdeçal 60 gr</t>
  </si>
  <si>
    <t>Knorr Sumak</t>
  </si>
  <si>
    <t>Sumak</t>
  </si>
  <si>
    <t>CALVE KETÇAP 400 GR</t>
  </si>
  <si>
    <t>400gr Ketçap Acı / Tatlı</t>
  </si>
  <si>
    <t>CALVE KETCAP 8X400G</t>
  </si>
  <si>
    <t>CALVE ACILI KETCAP MPO 8X400G</t>
  </si>
  <si>
    <t>CALVE KETÇAP 600 GR</t>
  </si>
  <si>
    <t>600gr Ketçap Acı / Tatlı</t>
  </si>
  <si>
    <t>CALVE KETCAP 12X600G</t>
  </si>
  <si>
    <t>CALVE ACILI KETCAP 12X600G</t>
  </si>
  <si>
    <t>CALVE ORTA SET YENI</t>
  </si>
  <si>
    <t>Orta Set (400 gr.K+350 gr.M)</t>
  </si>
  <si>
    <t>CALVE KET-MAYO ORTA SET MPO 8X750G</t>
  </si>
  <si>
    <t>CALVE BÜYÜK SET</t>
  </si>
  <si>
    <t>Büyük Set (600gr.K+540 gr.M)</t>
  </si>
  <si>
    <t>CALVE KETCAP+LIGHT MAYO 2LI SET 8X1140G</t>
  </si>
  <si>
    <t>CALVE ACI KETCAP+LIGHT MAYO SET 8X1140G</t>
  </si>
  <si>
    <t>CALVE MAYONEZ 350 GR</t>
  </si>
  <si>
    <t>350 gr Mayonez</t>
  </si>
  <si>
    <t>CALVE MAYONEZ 540 GR</t>
  </si>
  <si>
    <t>540gr Mayonez</t>
  </si>
  <si>
    <t>CALVE MAYONEZ 12X540G</t>
  </si>
  <si>
    <t>CALVE MAYONEZ 355 GR</t>
  </si>
  <si>
    <t>Hafif Bi Mayonez 355 gr</t>
  </si>
  <si>
    <t>CALVE HAFİF Bİ MAYONEZ  8X355 GR</t>
  </si>
  <si>
    <t>CALVE VEGAN MAYONEZ 500</t>
  </si>
  <si>
    <t>500gr Vegan Mayonez</t>
  </si>
  <si>
    <t>CALVE VEGAN MAYONEZ 12X500G</t>
  </si>
  <si>
    <t>CALVE MAYONEZ 500 GR - C</t>
  </si>
  <si>
    <t>500gr Cam Mayonez</t>
  </si>
  <si>
    <t>CALVE JAR MAYO GARNITURE COPACK 4X500G</t>
  </si>
  <si>
    <t>CALVE MAYONEZ  12X500G</t>
  </si>
  <si>
    <t>SARIMSAKLI MAYONEZ</t>
  </si>
  <si>
    <t>Sarımsaklı Mayonez 245gr</t>
  </si>
  <si>
    <t>CALVE SARIMSAK MAYO 12X245G</t>
  </si>
  <si>
    <t>CALVE SOS</t>
  </si>
  <si>
    <t>Hardal 250gr</t>
  </si>
  <si>
    <t>CALVE BALLI HARDAL 12X260G</t>
  </si>
  <si>
    <t>Acılı Tavuk Sos 255 gr</t>
  </si>
  <si>
    <t>CALVE ACILI TAVUK SOS 12X255G</t>
  </si>
  <si>
    <t>Barbekü Sos 290 gr</t>
  </si>
  <si>
    <t>CALVE BBQ SOS 12X290G</t>
  </si>
  <si>
    <t>Acı Sos 265 gr</t>
  </si>
  <si>
    <t>CALVE HOT SAUCE MPO 12X265G</t>
  </si>
  <si>
    <t>Ranch Sos 245 gr</t>
  </si>
  <si>
    <t>CALVE RANCH SOS 12X245G</t>
  </si>
  <si>
    <t>Peri Peri Sos</t>
  </si>
  <si>
    <t xml:space="preserve">CALVE CHEDDAR SOS </t>
  </si>
  <si>
    <t>Cheddar Sos 240 gr</t>
  </si>
  <si>
    <t>CALVE CHEDDAR SOS 12X240G</t>
  </si>
  <si>
    <t>CALVE KAHVALTILIK SOS 12X290G</t>
  </si>
  <si>
    <t>CALVE DIP SOS</t>
  </si>
  <si>
    <t>Salsa Dip Sos 300 gr</t>
  </si>
  <si>
    <t>CALVE SALSA DIP SOS 12X300G</t>
  </si>
  <si>
    <t>Tatlı &amp; Acı Dip Sos 300 gr</t>
  </si>
  <si>
    <t>CALVE TATLI ACI DIP SOS 12X300G</t>
  </si>
  <si>
    <t>Köri Sos 260 gr</t>
  </si>
  <si>
    <t>CALVE KORI SOS 12X260G</t>
  </si>
  <si>
    <t>CALVE DIP SOS 200 GR</t>
  </si>
  <si>
    <t>Acuka 200 gr</t>
  </si>
  <si>
    <t>CALVE ACUKA SOS 12X200G</t>
  </si>
  <si>
    <t>CALVE HARDAL</t>
  </si>
  <si>
    <t>CALVE HARDAL 12X250G</t>
  </si>
  <si>
    <t>CALVE TANELİ HARDAL</t>
  </si>
  <si>
    <t>Calve Taneli hardal 320 gr</t>
  </si>
  <si>
    <t>CALVE TANELI HARDAL 12X320G</t>
  </si>
  <si>
    <t>CALVE GARNİTÜR COPACK</t>
  </si>
  <si>
    <t>CALVE GARNITUR COPACK 6X500G</t>
  </si>
  <si>
    <t>SİGNAL DİŞ MACUNU ÇÜRÜKLERE KARŞI NANE 50 ML</t>
  </si>
  <si>
    <t>SİGNAL DİŞ MACUNU ÜÇLÜ KORUMA 50 ML</t>
  </si>
  <si>
    <t>SİGNAL DİŞ MACUNU ÇÜRÜKLERE KARŞI NANE 100 ML</t>
  </si>
  <si>
    <t>SIGNAL DİŞ MACUNU BEYAZLATICI SİSTEM 50ML</t>
  </si>
  <si>
    <t>SIGNAL DİŞ MACUNU WHITE SYSTEM 75ML</t>
  </si>
  <si>
    <t>SİGNAL DİŞ MACUNU WN ORIGINAL 75 ML</t>
  </si>
  <si>
    <t>SİGNAL DİŞ MACUNU WN EXTRA FRESH 75 ML</t>
  </si>
  <si>
    <t>SİGNAL DİŞ MACUNU WN GOLD 75 ML</t>
  </si>
  <si>
    <t>SİGNAL DİŞ MACUNU WN MEN 75 ML</t>
  </si>
  <si>
    <t>SİGNAL DİŞ MACUNU WN GLOSSY SHINE 75 ML</t>
  </si>
  <si>
    <t>SIGNAL DİŞ MACUNU WN FOREVER WHITE 75 ML</t>
  </si>
  <si>
    <t>SİGNAL DİŞ MACUNU WN DETOX CHARCOAL 75 ML</t>
  </si>
  <si>
    <t>SİGNAL DİŞ MACUNU ÜÇLÜ KORUMA 120 ML</t>
  </si>
  <si>
    <t>SİGNAL DİŞ MACUNU NATURE ELEMENTS CHARCOAL 75 ML</t>
  </si>
  <si>
    <t>SİGNAL BEYAZ GÜÇ FIRÇA</t>
  </si>
  <si>
    <t>SIGNAL CHARCOAL FIRÇA</t>
  </si>
  <si>
    <t>SIGNAL PERFORMANS FIRÇA</t>
  </si>
  <si>
    <t>SIGNAL PROFESSIONAL FIRÇA</t>
  </si>
  <si>
    <t>SIGNAL BAMBOO FIRÇA</t>
  </si>
  <si>
    <t>SIGNAL BLACK 1+1 FIRÇA</t>
  </si>
  <si>
    <t>SIGNAL PERFORMANS 2+1 FIRÇA</t>
  </si>
  <si>
    <t>SIGNAL CLEAN ACTION 3+1 FIRÇA</t>
  </si>
  <si>
    <t>SIGNAL ERGO 1+1 FIRÇA</t>
  </si>
  <si>
    <t>SIGNAL GUM CARE 1+1 FIRÇA</t>
  </si>
  <si>
    <t>SIGNAL WHITE NOW 1+1 FIRÇA</t>
  </si>
  <si>
    <t>SİGNAL SEYAHAT SETİ</t>
  </si>
  <si>
    <t xml:space="preserve">DOVE ORIGINAL CREAM BAR 90 GR </t>
  </si>
  <si>
    <t>DOVE SIVI SABUN ORIGINAL 500 ML</t>
  </si>
  <si>
    <t xml:space="preserve">DOVE DUŞ JELİ ORIGINAL NEMLENDİRİCİ 500 ML </t>
  </si>
  <si>
    <t>DOVE ORIGINAL CREAM BAR 4'LÜ PAKET (4X90 GR)</t>
  </si>
  <si>
    <t>SIGNAL WN MEN TP+TB CPCK 8X110.75G</t>
  </si>
  <si>
    <t>SIGNAL WN GLOSSY SHINE TP+TB CPCK 8X116G</t>
  </si>
  <si>
    <t>SIGNAL WN EXT FRESH TP+TB CPCK 8X115.25G</t>
  </si>
  <si>
    <t>SIGNAL WHITENOW ORG TP+TB CPCK 8X115.25G</t>
  </si>
  <si>
    <t>ORAL</t>
  </si>
  <si>
    <t>SIGNAL DİŞ MACUNU ÇÜRÜKLERE KARŞI 50ML</t>
  </si>
  <si>
    <t>SIGNAL DİŞ MACUNU 3LÜ KORUMA 50ML</t>
  </si>
  <si>
    <t>SIGNAL ÜÇLÜ KORUMA 123  48X120ML</t>
  </si>
  <si>
    <t>SIGNAL WHITE NOW EXTRA FRESH TP 24X75ML (ICM)</t>
  </si>
  <si>
    <t>SIGNAL WHI.NOW EX.FR.TP ITH.24X75ML</t>
  </si>
  <si>
    <t>SIGNAL WN EXTRA FRESH TP 24X75ML [100] GR</t>
  </si>
  <si>
    <t>SIGNAL WN FOREVER WHITE 24X75ML</t>
  </si>
  <si>
    <t>Nature Elements Coco White 75 ML Diş Macunu</t>
  </si>
  <si>
    <t>Signal Nature Elements Karbonat&amp;Nane Diş Macunu 75 ML</t>
  </si>
  <si>
    <t>SIGNAL TP NAT.E CHARCOAL 6LI MIG.24X75ML</t>
  </si>
  <si>
    <t>Nature Elements Charcoal White &amp; Detox 75 ML Diş macunu</t>
  </si>
  <si>
    <t>SIGNAL NAT E. BAK. SODA 6LI 24X75ML</t>
  </si>
  <si>
    <t>SIGNAL TP COMPLETE 8 ORIGINAL 24X75ML</t>
  </si>
  <si>
    <t>SIGNAL TP COMPLETE 8 WHITENING 24X75ML</t>
  </si>
  <si>
    <t>SIGNAL WN DETOX COCO 12X75ML</t>
  </si>
  <si>
    <t>SIGNAL WN DETOX CHARCO.12X75ML</t>
  </si>
  <si>
    <t>SIGNAL WN GOLD 24X75ML</t>
  </si>
  <si>
    <t>SIGNAL WHITE NOW GOLD DIS MACN. 24X75ML</t>
  </si>
  <si>
    <t>SIGNAL WHITE NOW SENSIT.P 24X75ML</t>
  </si>
  <si>
    <t>White Now Men</t>
  </si>
  <si>
    <t>SIGNAL WN MEN TP 24X75ML</t>
  </si>
  <si>
    <t>SIGNAL WIHITE NOW MEN TP ITH.24X75ML</t>
  </si>
  <si>
    <t xml:space="preserve">SIGNAL WHI NOW GLOSS SHI DIS MAC12X75ML                </t>
  </si>
  <si>
    <t>White Now Glossy Shine</t>
  </si>
  <si>
    <t>SIGNAL WN GLOSSY SHI.TP ITH 24X75ML [100] GR</t>
  </si>
  <si>
    <t>SIGNAL TP WHITENING ZH TR 36X50ML</t>
  </si>
  <si>
    <t>SIGNAL TP WHITE SYSTEM TRK 24X75ML</t>
  </si>
  <si>
    <t>SIGNAL TP WHT SYSTM WHT STRONG 72X75ML</t>
  </si>
  <si>
    <t>SIGNAL TP WHT SYSTM WHT PURIFIED 72X75ML</t>
  </si>
  <si>
    <t xml:space="preserve">White Now Original </t>
  </si>
  <si>
    <t>SIGNAL WHITE NOW TP 24X75ML</t>
  </si>
  <si>
    <t>SIGNAL WHITE NOW TP ITH 24X75ML</t>
  </si>
  <si>
    <t>Çürüklere Karşı Nane Ferahlığı 100 ML</t>
  </si>
  <si>
    <t xml:space="preserve">Signal Charcoal Tekli Diş Fırçası </t>
  </si>
  <si>
    <t>SİGNAL PERFORMANCE DİŞ FIRÇASI</t>
  </si>
  <si>
    <t>Bambu Diş Fırçası</t>
  </si>
  <si>
    <t xml:space="preserve">Performance Black 1+1 Diş Fırçası </t>
  </si>
  <si>
    <t xml:space="preserve">Performance 2+1 Diş Fırçası </t>
  </si>
  <si>
    <t xml:space="preserve">Clean Action 3+1 Diş Fırçası </t>
  </si>
  <si>
    <t>SIGNAL WN MEN TP+TB CPCK 8X110.75G 68463284</t>
  </si>
  <si>
    <t>SIGNAL WN GLOSSY SHINE TP+TB CPCK 8X116G 68463282</t>
  </si>
  <si>
    <t>SIGNAL WN GOLD TP+TB COPACK 8X110.75G</t>
  </si>
  <si>
    <t>SIGNAL WN EXTFRESH TP+TB CPACK 8X115.25G</t>
  </si>
  <si>
    <t>SIGNAL WN ORG TP+TB COPACK 8X115.25G</t>
  </si>
  <si>
    <t>SIGNAL WHITENOW ORG TP+TB CPCK 8X115.25G  </t>
  </si>
  <si>
    <t>SIGNAL SEYAHAT SETİ 8X39.04G</t>
  </si>
  <si>
    <t>DOVE PW</t>
  </si>
  <si>
    <t>DOVE CRM BAR  blanco org.</t>
  </si>
  <si>
    <t>DOVE CRM BAR  EXFOLIATING</t>
  </si>
  <si>
    <t>DOVE SHEABUTTER CREAM BAR(48X100GR)</t>
  </si>
  <si>
    <t xml:space="preserve">DOVE CR.BAR ORIGINAL ETK.48X90GR  </t>
  </si>
  <si>
    <t xml:space="preserve">DOVE CR.BAR EXFOLIAT.ETK.48X90GR  </t>
  </si>
  <si>
    <t xml:space="preserve">DOVE CR.BAR FRE.TOUCH ETK.48X90GR </t>
  </si>
  <si>
    <t xml:space="preserve">DOVE CREAM BAR PINK ETK.48X90GR </t>
  </si>
  <si>
    <t xml:space="preserve">DOVE CREAM BAR ORIGINAL 12X(4X90G) </t>
  </si>
  <si>
    <t xml:space="preserve">DOVE SENSITIVE MICELLAR CREAM BAR(48X90GR) </t>
  </si>
  <si>
    <t>DOVE NEMLENDİRİCİ SIVI SABUN 12X500ML</t>
  </si>
  <si>
    <t>DOVE DEEPLY CARING LIQ SOAP MIG.12X500ML</t>
  </si>
  <si>
    <t>DOVE H.CEVIZI S. SABUN 12X450ML</t>
  </si>
  <si>
    <t>DOVE LOTUS &amp; PİRİNÇ SIVI SABUN 12X450ML</t>
  </si>
  <si>
    <t>DOVE D. NOURISHING S.SABUN 12X450ML</t>
  </si>
  <si>
    <t>DOVE AVOKADO S.SABUN 12X450ML</t>
  </si>
  <si>
    <t>DOVE CARING LHW ALL 12X450ML</t>
  </si>
  <si>
    <t>DOVE CARING LHW BIM 6X500ML</t>
  </si>
  <si>
    <t>DOVE MATCHA</t>
  </si>
  <si>
    <t>DOVE DUŞ JELİ DEEPLY NOURISHING 500ml</t>
  </si>
  <si>
    <t>DOVE RES.COC.ALM.MI.SH.GEL ETK 12X500ML</t>
  </si>
  <si>
    <t>DOVE INV.AVO.CAL.OIL SH.GEL ETK.12X500ML</t>
  </si>
  <si>
    <t>DOVE REL.LAV.ROSE.EX.SH.GEL ETK 12X500ML</t>
  </si>
  <si>
    <t xml:space="preserve">DOVE DUS JELI DEEPLY NOURISHING 12x500ML </t>
  </si>
  <si>
    <t xml:space="preserve">DOVE AVK.&amp;KALNDUÖZÜ D.JELİ ETK12X500ML </t>
  </si>
  <si>
    <t xml:space="preserve">DOVE H.CEVİZİ&amp;BADSÜTÜ D.ELİ ETK.12X500ML </t>
  </si>
  <si>
    <t xml:space="preserve">REXONA    </t>
  </si>
  <si>
    <t>REXONA DEO150 COSTER</t>
  </si>
  <si>
    <t>REXONA INVI.BLACK WHITE DEO SP.24X150ML</t>
  </si>
  <si>
    <t>REXONA SHOWER CLEAN 150 ML (ETK)</t>
  </si>
  <si>
    <t>REXONA WOMEN INV PURE DEO SP.24X150ML</t>
  </si>
  <si>
    <t>REXONA MEN INV OCEAN DEEP SPREY 24X150ML</t>
  </si>
  <si>
    <t>REXONA ALOE VERA BAMBOO AEROSOL</t>
  </si>
  <si>
    <t>REXONA MEN INV.BL.WH.DEO SP.24X150ML</t>
  </si>
  <si>
    <t>REXONA MEN XTR COOL DEO SPR 24X150ML</t>
  </si>
  <si>
    <t>REXONA MEN INV.ICE FRDEO SP 24X150ML</t>
  </si>
  <si>
    <t>REXONA MEN GUARD DEO SP.24X150ML</t>
  </si>
  <si>
    <t>REXONA MEN COBALT DEO SPREY 24X150ML</t>
  </si>
  <si>
    <t>REXONAkömür PR 24X150ML</t>
  </si>
  <si>
    <t>REXONA SHOWER FRESH DEO SPR 24X150ML</t>
  </si>
  <si>
    <t>REXONA ŞEFTALİ VE LİMON OTU SPREY 24X150ML</t>
  </si>
  <si>
    <t>REXONA INVI.B.WHITE DEO SP. 24X150ML</t>
  </si>
  <si>
    <t>REXONA MUSK DEO SPREY 24X150ML</t>
  </si>
  <si>
    <t>REXONA OCEAN FRESH DEO SPRY 24X150ML</t>
  </si>
  <si>
    <t>REXONA SEXY BOUQUET DEO SPR 24X150ML</t>
  </si>
  <si>
    <t>REXONA COTTON DRY DEO SPREY 24X150ML</t>
  </si>
  <si>
    <t>REXONA INVIS. FRESH DEO SP. 24X150ML</t>
  </si>
  <si>
    <t>REXONA LINEN DRY DEO SPREY 24X150ML</t>
  </si>
  <si>
    <t>REXONA STAYFRESH DEO SPRAY 24X150ML</t>
  </si>
  <si>
    <t>REXONA LİME DEO SPRAY 24X150ML</t>
  </si>
  <si>
    <t>REXONA MEN XTRA COOL DEO SPR D5 24X150ML</t>
  </si>
  <si>
    <t>REXONA MEN INV B+W DEO SPR D5 24X150ML</t>
  </si>
  <si>
    <t>REXONA MEN INV ICE DEO SPR D5 24X150ML</t>
  </si>
  <si>
    <t>REXONA MEN INV OCEAN DEO SP.D5 24X150ML</t>
  </si>
  <si>
    <t>REXONA MEN GUARD DEO SPR D5 24X150ML</t>
  </si>
  <si>
    <t>REXONA MEN LIME DEO SPR D5 24X150ML</t>
  </si>
  <si>
    <t>REXONA MEN MINT CED. DEO SPR D5 24X150ML</t>
  </si>
  <si>
    <t>REXONA CHARCOAL DEO SPR D5 24X150ML</t>
  </si>
  <si>
    <t>REXONA COTTON DRY DEO SPR.D5 24X150ML</t>
  </si>
  <si>
    <t>REXONA SEXY BOUQ.DEO SPR.D5 24X150ML</t>
  </si>
  <si>
    <t>REXONA INV.B.WHITE DEO SPR. D5 24X150ML</t>
  </si>
  <si>
    <t>REXONA INV. FRESH DEO SPR. D5 24X150ML</t>
  </si>
  <si>
    <t>REXONA INV.PURE DEO SPR.D5 24X150ML</t>
  </si>
  <si>
    <t>REXONA ALOE BAMBOO DEO SPR. D5 24X150ML</t>
  </si>
  <si>
    <t>REXONA PEACH SPARK DEO SPR. D5 24X150ML</t>
  </si>
  <si>
    <t>REXONA BLUE POPPY DEO SPR. D5 24X150ML</t>
  </si>
  <si>
    <t>REXONA DEO150 COSTER TITAN</t>
  </si>
  <si>
    <t>REXONA MEN DEO150 COSTER TITAN</t>
  </si>
  <si>
    <t>REXONA DEO150 COSTER NAP</t>
  </si>
  <si>
    <t>REXONA 200 ML</t>
  </si>
  <si>
    <t>REXONA SHOW.FR.DEO SP.12X200ML</t>
  </si>
  <si>
    <t>REXONA INVISIB.B+W DEO SPREY 12X200ML</t>
  </si>
  <si>
    <t>REXONA MEN XTRA COOL DEO SP.12X200ML</t>
  </si>
  <si>
    <t>REXONA MEN INVISIB.B+W DEO SP.12X200ML</t>
  </si>
  <si>
    <t>REXONA SH.FRESH DEO SPR.D5 12X200ML</t>
  </si>
  <si>
    <t>REXONA MEN INV B+W DEO SPR D5 12X200ML</t>
  </si>
  <si>
    <t>REXONA MEN XTRA COOL DEO SPR D5 12X200ML</t>
  </si>
  <si>
    <t>REXONA INV.B.WHITE DEO D512X200ML</t>
  </si>
  <si>
    <t>REXONA ROLLON50</t>
  </si>
  <si>
    <t>REXONA BLUE POPPY ROLL-ON</t>
  </si>
  <si>
    <t>REXONA SHO.FR.ROLL ON ETK 12X50ML</t>
  </si>
  <si>
    <t>REXONA BLACK WH INV. RO ON ETK 12X50ML</t>
  </si>
  <si>
    <t>REXONA COTTON DRY ROLL ON ITH 6X50ML</t>
  </si>
  <si>
    <t>REXONA SEXY BOUQ.ROLL ON ETK 12X50ML</t>
  </si>
  <si>
    <t>REXONA MEN INV. BL WHT RO ON ITH 6X50ML</t>
  </si>
  <si>
    <t>REXONA POWDER DRY ROLL ON ETK 50ML</t>
  </si>
  <si>
    <t xml:space="preserve">REXONA INVISB BL WHIT RO ON ITH 6X50ML       </t>
  </si>
  <si>
    <t>REXONA MEN QUANT DRY ROLL ON ETK 6X50ML</t>
  </si>
  <si>
    <t>REXONA SEXY BOUQ.ROLL ON ITH 6X50ML</t>
  </si>
  <si>
    <t>REXONA MEN XTRA COOL ROLL ON ITH 6X50ML</t>
  </si>
  <si>
    <t>REXONA SHOWER CLEAN ROLL ON 50 ML (ETK)</t>
  </si>
  <si>
    <t>REXONA STICK50</t>
  </si>
  <si>
    <t>REXONA POWDER BAYAN STICK MEKSIKA (ETK)</t>
  </si>
  <si>
    <t>REXONA ST INV B&amp;W AMET CL2 12X50G</t>
  </si>
  <si>
    <t>REXONA MEN APST QUANTM DRY TR ANT 6X50ML</t>
  </si>
  <si>
    <t>REXONA STK QUANTUM WECEE VEN ETK 12X50ML</t>
  </si>
  <si>
    <t>REXONA MEN APS INVISBL ICE TR ANT 6X50ML</t>
  </si>
  <si>
    <t>REXONA MEN EXT.COOL ST.ETK 12X50GR</t>
  </si>
  <si>
    <t>REXONA INV.BLACK WH.ST.ETK 12X50GR</t>
  </si>
  <si>
    <t>REXONA FW ST INVSBL FRESH ITH ANT 6X40ML</t>
  </si>
  <si>
    <t>REXONA MEN AP ST XTRACL TR ANT V1 6X50ML</t>
  </si>
  <si>
    <t>REXONA STK SHW FRESH ANTR TR V1 6X40ML</t>
  </si>
  <si>
    <t>REXONA LINEN DRY STICK (12X50GR) (ETK</t>
  </si>
  <si>
    <t>REXONA MEN STICK ACTIVE 50  ML</t>
  </si>
  <si>
    <t>REXONA MEN STICK EXTRA COOL 50 ML</t>
  </si>
  <si>
    <t>REXONA SHOWER FRESH STICK PHL ETK 6X40GR</t>
  </si>
  <si>
    <t>REXONA POWDER DRY STICK PHL ETK 6X40GR</t>
  </si>
  <si>
    <t>REXONA INV.B+WHITE STICK PHL ETK 6X50GR</t>
  </si>
  <si>
    <t>REXONA CLINICAL 150 ml</t>
  </si>
  <si>
    <t>REXONA MEN CONFIDENCE KUTULU 24X150ML</t>
  </si>
  <si>
    <t>REXONA WOMEN CONFIDENCE KUT.6X150ML</t>
  </si>
  <si>
    <t>REXONA MEN CONFIDENCE KUTULU 6X150ML</t>
  </si>
  <si>
    <t>REXONA CLINICAL 45 ml</t>
  </si>
  <si>
    <t>REXONA CLIN.PROT.SHOWER CLEAN 2016 ETK 6X45ML</t>
  </si>
  <si>
    <t>REXONA CLIN.PROT. ACTIVE FRESH 2016 ETK 6X45ML</t>
  </si>
  <si>
    <t>REXONA AEROSOL 150ML+KOTEX ULTRA TEKLİ COPACK</t>
  </si>
  <si>
    <t>REXONA S.FRESH+KOTEX NRML 12X150ML</t>
  </si>
  <si>
    <t>REXONA INV (B+W)+KOTEX NRML 12X150ML</t>
  </si>
  <si>
    <t>REXONA WOMEN DEO S.FRESH 150ML+KOTEX NORMAL</t>
  </si>
  <si>
    <t>REXONA S.FRESH+KOTEX NORMAL 12X150ML</t>
  </si>
  <si>
    <t>REXONA SHOWERFRESH+KOTEX NIGHT 12X150ML</t>
  </si>
  <si>
    <t>REXONA AEROSOL 150ML+CLEAR 180 ML</t>
  </si>
  <si>
    <t>REXONA MEN EXT+CLEAR CSPRT CPCK 12X330ML</t>
  </si>
  <si>
    <t>REXONA INVBLACK+CLEAR CIA 180 12X330ML</t>
  </si>
  <si>
    <t>REXONA INVISIBLE BW DEO SPREY + Clear 180 ml Chia </t>
  </si>
  <si>
    <t>REXONA AEROSOL WOMEN Shower Fresh + Elidor Guc Par 185ml</t>
  </si>
  <si>
    <t>Rexona Men Xtra Cool + Clear Cool Sport 180</t>
  </si>
  <si>
    <t>Rexona Men Inv B+W + Clear Cool Sport 180</t>
  </si>
  <si>
    <t>REXONA SHOWER+BTKSEL180 12X330ML</t>
  </si>
  <si>
    <t>REXONA MEN INV+CLEAR COOL 12X330ML</t>
  </si>
  <si>
    <t>REXONA INVBLACK+CLEAR CIA 12X330ML</t>
  </si>
  <si>
    <t>REXONA MEN INV+CLEAR CSPRT CPCK 12X330ML</t>
  </si>
  <si>
    <t>REXONA MEN XTR CLEAR CSPRT CPCK 12X330ML</t>
  </si>
  <si>
    <t>REXONA MEN IN.+CLEAR CSPRT CPCK 12X330ML</t>
  </si>
  <si>
    <t>REXONA MEN ADV CHMP+CLEAR CSPRT 12X330ML</t>
  </si>
  <si>
    <t>REXONA AEROSOL 150ML+ELİ 200-185 ML</t>
  </si>
  <si>
    <t>REXONA INV BLCK+ELIDOR GUCL 185 12X335ML</t>
  </si>
  <si>
    <t>REXONA S.FRESH+ELIDOR GUCL 185 12X335ML</t>
  </si>
  <si>
    <t>Rexona Inv B+W + Elidor Güçlü Parlak 200</t>
  </si>
  <si>
    <t>Rexona Shower Fresh + Elidor Güçlü Parlak 200 12Lİ</t>
  </si>
  <si>
    <t>REXONA SHOWER FR+ELIDOR GUCL200 12X350ML</t>
  </si>
  <si>
    <t>REXONA INV.B.WH+ELIDOR GUCL200 12X350ML</t>
  </si>
  <si>
    <t>REXONA SHWR FR+ELIDOR AVKD200 12X350ML</t>
  </si>
  <si>
    <t>REXONA INV.B.WH+ELIDOR AVKD200 12X350ML</t>
  </si>
  <si>
    <t xml:space="preserve">DOVE DEO   </t>
  </si>
  <si>
    <t>DOVE DEO150</t>
  </si>
  <si>
    <t>DOVE DEO DOGMA MATCHA SPREY 12X150ML</t>
  </si>
  <si>
    <t>DOVE DEO INVISIBLE DRY 12x150ML</t>
  </si>
  <si>
    <t>DOVE DEO ORIGINAL 12x150ML</t>
  </si>
  <si>
    <t>DOVE DEO DOGMA COCONUT SPREY 12X150ML</t>
  </si>
  <si>
    <t>DOVE DEO DOGMA LOTUS SPREY 12X150ML</t>
  </si>
  <si>
    <t>DOVE MEN DEO150</t>
  </si>
  <si>
    <t>DOVE MEN DEO INVISIBLE DRY 12X150ML</t>
  </si>
  <si>
    <t>DOVE ROLLON50</t>
  </si>
  <si>
    <t>DOVE DEO DOGMA COCONUT RO ETK.12X50ML</t>
  </si>
  <si>
    <t xml:space="preserve">DOVE ROLL-ON ORIGINAL </t>
  </si>
  <si>
    <t>DOVE ROLL ON COCONUT RO ETK 50ML</t>
  </si>
  <si>
    <t>DOVE ROLL ON ALOE&amp;PEAR ETK.6X50ML</t>
  </si>
  <si>
    <t>DOVE ROLL ON DEO</t>
  </si>
  <si>
    <t>DOVE STICK50</t>
  </si>
  <si>
    <t>DOVE STICK INVISIBLE 50 GR</t>
  </si>
  <si>
    <t>DOVE STICK ORIGINAL 50 GR</t>
  </si>
  <si>
    <t xml:space="preserve">Dove Invisible Stick </t>
  </si>
  <si>
    <t>DOVE INV.DRY STICK PHL ETK 6X40GR</t>
  </si>
  <si>
    <t>DOVE ORIGINAL STICK PHL ETK 6X40GR</t>
  </si>
  <si>
    <t>DOVE MEN STICK50</t>
  </si>
  <si>
    <t>DOVE MEN CLEAN COMF STICK ETK 6X50ML</t>
  </si>
  <si>
    <t>DOVE DEO+KOTEX</t>
  </si>
  <si>
    <t>DOVE DEO ORG+KOTEX NRML CPK 12X150ML</t>
  </si>
  <si>
    <t>DOVE DEO HCEVIZ+KOTEX 8LI  NRML CPK 12X150ML</t>
  </si>
  <si>
    <t xml:space="preserve">AXE DEO  </t>
  </si>
  <si>
    <t>AXE DEO150ML</t>
  </si>
  <si>
    <t xml:space="preserve">AXE DEO DARK TEMPTATION </t>
  </si>
  <si>
    <t>AXE DEO BLACK</t>
  </si>
  <si>
    <t>AXE DEO APOLLO</t>
  </si>
  <si>
    <t xml:space="preserve">AXE DEO LEATHER &amp; COOKIES </t>
  </si>
  <si>
    <t xml:space="preserve">AXE DEO SKATEBOARD &amp; FRESH ROSES </t>
  </si>
  <si>
    <t xml:space="preserve">AXE DEO AFRICA </t>
  </si>
  <si>
    <t>AXE DEO YOU REFRESHED</t>
  </si>
  <si>
    <t>AXE DEO BLACK NIGHT</t>
  </si>
  <si>
    <t xml:space="preserve">AXE DEOICE CHILL </t>
  </si>
  <si>
    <t>Axe Epic Fresh</t>
  </si>
  <si>
    <t>AXE JUNGLE FRESH DEO BDY SPR.24X150ML</t>
  </si>
  <si>
    <t>AXE STICK</t>
  </si>
  <si>
    <t>AXE Stick Black</t>
  </si>
  <si>
    <t>AXE Stick Leather Cookies</t>
  </si>
  <si>
    <t>AXE Stick Ice-Chill</t>
  </si>
  <si>
    <t>AXE TICKET</t>
  </si>
  <si>
    <t>AXE CEP PARFUMU DARK TEM.36X17ML</t>
  </si>
  <si>
    <t>AXE CEP PARFUMU APOLLO. 36X17ML</t>
  </si>
  <si>
    <t>AXE CEP PARFUMU DARK TEMP. 12X17ML</t>
  </si>
  <si>
    <t>AXE CEP PARFUMU BLACK. 12X17ML</t>
  </si>
  <si>
    <t>AXE EDT100</t>
  </si>
  <si>
    <t>AXE EDT GIORGIO DARK TEMP.ETK.4X100ML</t>
  </si>
  <si>
    <t>AXE VICE TEMPTATION EDT 100 ML</t>
  </si>
  <si>
    <t>AXE DEO150 ML + CLEAR</t>
  </si>
  <si>
    <t>AXE DARK+CLEAR CSPORT 180 CPCK 10X330ML</t>
  </si>
  <si>
    <t>AXE BLACK+CLEAR CSPORT 180 CPK 10X330ML</t>
  </si>
  <si>
    <t>1 X AXE DEO DARK 150 ML + Clear 180 ml Cool Sport</t>
  </si>
  <si>
    <t>AXE DARK+CLEAR CSPORT180 COPACK 10X330ML</t>
  </si>
  <si>
    <t>AXE BLACK+CLEAR CSPORT180 CPACK 10X330ML</t>
  </si>
  <si>
    <t>AXE DARK+CLEAR CSPORT180 CPCK 6X330ML</t>
  </si>
  <si>
    <t>AXE DARK+CLEAR CSPORT180 CPCK 10X330ML</t>
  </si>
  <si>
    <t>AXE BLACK+CLEAR CSPRT180 COPACK 10X330ML</t>
  </si>
  <si>
    <t>AXE AFRICA+CLEAR CSPORT180 CPCK 10X330ML</t>
  </si>
  <si>
    <t>AXE DEO DARK 150 ML + Clear 180 ml Cool Sport</t>
  </si>
  <si>
    <t>AXE DEO BLACK 150 ML + Clear 180 ml Cool Sport</t>
  </si>
  <si>
    <t>AXE JUNG FR+CLEAR CSPRT180 CPCK 10X330ML</t>
  </si>
  <si>
    <t>ELİDOR GÜÇLÜ&amp;PARLAK S.KREMİ 18X350ML</t>
  </si>
  <si>
    <t>ELİDOR SAĞLIKLI UZA. S.KREMİ 18X350ML</t>
  </si>
  <si>
    <t>ELİDOR SAÇ DÖK.KARŞI S.KREMİ 18X350ML</t>
  </si>
  <si>
    <t>ELİDOR ANINDA ONARICI S.KREM 18X350ML</t>
  </si>
  <si>
    <t>ELİDOR ESMER PARLAK. S.KREMİ 18X350ML</t>
  </si>
  <si>
    <t>ELIDOR 7/24 300 ML</t>
  </si>
  <si>
    <t>ELİDOR 7/24 265 ML</t>
  </si>
  <si>
    <t>ELIDOR CURLY HAIR 7/24 12X265ML</t>
  </si>
  <si>
    <t>ELIDOR REP. EFFECT 7/24 12X265ML</t>
  </si>
  <si>
    <t>ELIDOR ANTI FRIZZ 7/24 12X265ML</t>
  </si>
  <si>
    <t>CLEAR SH325</t>
  </si>
  <si>
    <t>CLEAR SH 350 ML</t>
  </si>
  <si>
    <t>CLEAR MEN DÖK. KARŞ. CAPE SH.30X350ML</t>
  </si>
  <si>
    <t>CLEAR MEN COOL SPO. CAPE SH.30X350ML</t>
  </si>
  <si>
    <t>CLEAR MEN HIZLI STİL CAPE SH.30X350ML</t>
  </si>
  <si>
    <t>CLEAR MEN YOĞ. ARIN. CAPE SH.30X350ML</t>
  </si>
  <si>
    <t>CLEAR MEN MAKS. FERAH. CAPE SH.30X350ML</t>
  </si>
  <si>
    <t>CLEAR MEN LEGEND BY CR7 CAPE SH.30X350ML</t>
  </si>
  <si>
    <t>CLEAR MEN GÜN. ARINMA CAPE SH.30X350ML</t>
  </si>
  <si>
    <t>CLEAR FM YUMUSAK PARL. CAPE SH.30X350ML</t>
  </si>
  <si>
    <t>CLEAR FM DÖK. KARŞ. CAPE SH.30X350ML</t>
  </si>
  <si>
    <t>CLEAR FM KOMP. BAK. CAPE SH.30X350ML</t>
  </si>
  <si>
    <t>CLEAR FM BİTK. SENTZ CAPE SH.30X350ML</t>
  </si>
  <si>
    <t>CLEAR FM KİL TERAPİ CAPE SH.30X350ML</t>
  </si>
  <si>
    <t>DOVE HC350</t>
  </si>
  <si>
    <t>DOVE VGN INTNSV CARE CON 18X350ML</t>
  </si>
  <si>
    <t>DOVE VGN LNG HAIR THR HC 18X350ML</t>
  </si>
  <si>
    <t>DOVE VGN AVOC HAIR CON 18X350ML</t>
  </si>
  <si>
    <t>DOVE VGN ARGN HAIR CON 18X350ML</t>
  </si>
  <si>
    <t>DOVE VGN INTNSV CARE SH 18X400ML</t>
  </si>
  <si>
    <t>DOVE VGN NRSHNG CARE SH 18X400ML</t>
  </si>
  <si>
    <t>DOVE VGN LNG HAIR TRPY SH 18X400ML</t>
  </si>
  <si>
    <t>DOVE VGN AVOC ANTI HRFL SH 18X400ML</t>
  </si>
  <si>
    <t>DOVE VGN COCONT STRE SH 18X400ML</t>
  </si>
  <si>
    <t>DOVE VGN ALO VERA ANT-DAN SH 18X400ML</t>
  </si>
  <si>
    <t>DOVE VGN ARGN DMG REP SH 18X400ML</t>
  </si>
  <si>
    <t>DOVE VGN INT REP HAIR MASK 16X160ML</t>
  </si>
  <si>
    <t xml:space="preserve">DOVE CREAM BAR ORIGINAL 4'lü 12X(4X90G) </t>
  </si>
  <si>
    <t>OMO ELDEYIKAMA 2000+400 GR</t>
  </si>
  <si>
    <t>Elde Yıkama Omo 9 kg</t>
  </si>
  <si>
    <t>OMO ELDE YIKAMA 9 KG</t>
  </si>
  <si>
    <t>OMO ELDE YIKAMA 84X9KG</t>
  </si>
  <si>
    <t>Omomatik 1.5 kg</t>
  </si>
  <si>
    <t>OMOMATIK ACTIVE 9X1.5KG</t>
  </si>
  <si>
    <t>OMOMATIK ACTIVE FRESH 9X1.5KG</t>
  </si>
  <si>
    <t>OMOMATIK COLOR 9X1.5KG</t>
  </si>
  <si>
    <t>Omomatik 4 kg</t>
  </si>
  <si>
    <t>OMOMATIK ACTIVE FRESH 4X4KG</t>
  </si>
  <si>
    <t>OMOMATIK COLOR 4X4KG</t>
  </si>
  <si>
    <t>Omomatik 5 kg sık yıkananlar</t>
  </si>
  <si>
    <t>OMO SIK YIKANANLAR 112X5KG</t>
  </si>
  <si>
    <t>Omomatik 5.5 kg</t>
  </si>
  <si>
    <t>OMO ACTIVE FRESH BUNDLESIZ 112X5.5KG</t>
  </si>
  <si>
    <t>OMO ACTIVE COLOR BUNDLESIZ 112X5.5KG</t>
  </si>
  <si>
    <t>OMO ACTIVE FRSH BUNDLE 4X5.5KG</t>
  </si>
  <si>
    <t>OMOMATIK COLOR BNDLE 4X5.5KG</t>
  </si>
  <si>
    <t>OMOMATİK COLOR 5,5 KG.</t>
  </si>
  <si>
    <t>Omomatik 7.5 kg</t>
  </si>
  <si>
    <t>OMO COLOR 72X7.5KG</t>
  </si>
  <si>
    <t>OMO ACTIVE RENKLILER 96X7.5KG</t>
  </si>
  <si>
    <t>Omomatik 9 kg</t>
  </si>
  <si>
    <t>OMO ACTIVE RENKLILER 84X9KG</t>
  </si>
  <si>
    <t>OMO ACTIVE 72X9KG</t>
  </si>
  <si>
    <t>OMO ACTIVE RNKL&amp;BYZ DOKME 84X9KG</t>
  </si>
  <si>
    <t>OMOMATIK ACTIVE FRESH RENKLILER 84X9KG</t>
  </si>
  <si>
    <t>Omomatik 1.2 kg domestos etkili</t>
  </si>
  <si>
    <t>OMO DOMESTOS ETKILI 10X1.2KG</t>
  </si>
  <si>
    <t>OMO ACTIVE OXYGEN TOZ 10X1.2KG​</t>
  </si>
  <si>
    <t>Omomatik 4.5 kg domestos etkili</t>
  </si>
  <si>
    <t>OMO DOMESTOS ETKLI 4X4.5KG</t>
  </si>
  <si>
    <t>OMO ACTIVE OXYGEN TOZ 4X4.5KG​</t>
  </si>
  <si>
    <t>Baby 900  ml</t>
  </si>
  <si>
    <t>OMO SIVI BABY 12X900ML</t>
  </si>
  <si>
    <t>OMO SIVI BABY PARFUMSUZ 12X900ML</t>
  </si>
  <si>
    <t>Yarı Konsantre 1950 ml</t>
  </si>
  <si>
    <t>OMO LIQUID ACTIVE 6X1950ML</t>
  </si>
  <si>
    <t>OMO LIQUID COLOR 6X1950ML</t>
  </si>
  <si>
    <t>OMO SIVI ACTIVE 6X1950ML</t>
  </si>
  <si>
    <t>OMO SIVI ACTIVE FRESH 6X1950ML</t>
  </si>
  <si>
    <t>OMO SIVI COLOR 6X1950ML</t>
  </si>
  <si>
    <t>OMO SIVI SIYAH 6X1950ML</t>
  </si>
  <si>
    <t>OMO LIQUID BLACK 6X1950ML</t>
  </si>
  <si>
    <t>Yarı Konsantre 1950 ml Hijyen</t>
  </si>
  <si>
    <t>OMO HIJYEN 6X1950ML</t>
  </si>
  <si>
    <t>Yarı Konsantre 910 ml</t>
  </si>
  <si>
    <t>Omo Aktive 12X910 ML</t>
  </si>
  <si>
    <t>OMO Renkliler 12X910 ML</t>
  </si>
  <si>
    <t>Omo Siyahlar 12X910 ML</t>
  </si>
  <si>
    <t>OMO SIVI SİYAH 910 ML</t>
  </si>
  <si>
    <t>OMO SIVI COLOR 12X910ML</t>
  </si>
  <si>
    <t>OMO SIVI ACTIVE 12X910ML</t>
  </si>
  <si>
    <t>Yarı Konsantre 2470 ml</t>
  </si>
  <si>
    <t>OMO SIVI SIK YIKANANLAR 6X2470ML    </t>
  </si>
  <si>
    <t>OMO SIVI SIYAH 6X2470ML </t>
  </si>
  <si>
    <t>Omo Sıvı 1690 ml</t>
  </si>
  <si>
    <t>Omo Sıvı Hijyen 1690 ml</t>
  </si>
  <si>
    <t>Omo Hijyen 1690ml</t>
  </si>
  <si>
    <t>OMO ACTIVE OXYGEN SIVI 6X1690ML​</t>
  </si>
  <si>
    <t>Omo Sıvı BIO SENSITIVE 1495 ml</t>
  </si>
  <si>
    <t>OMO SIVI BIOSENSITIVE 8X1495ML</t>
  </si>
  <si>
    <t>OMO MAKINE TEMIZLEYICI 12X200ML</t>
  </si>
  <si>
    <t>OMO MAKİNE TEMİZLEYİCİ 400</t>
  </si>
  <si>
    <t>OMO MAKINE TEMIZLEYICI 8X400ML</t>
  </si>
  <si>
    <t>Rinsomatik 1.5 kg</t>
  </si>
  <si>
    <t>RINSO TOZ DENIZ MINERALLERI 9X1.5KG</t>
  </si>
  <si>
    <t>Rinsomatik 4 kg</t>
  </si>
  <si>
    <t xml:space="preserve">RINSO TOZ DENIZ MINERALLERI 4X4KG </t>
  </si>
  <si>
    <t>RINSO TOZ DENIZ MINERALLERI 4X4KG</t>
  </si>
  <si>
    <t>Rinsomatik 6 kg</t>
  </si>
  <si>
    <t>RINSO TOZ LIMON KARBONAT 112X6KG YENI</t>
  </si>
  <si>
    <t>RINSO TOZ DENIZ MINERALLERI 4X6KG</t>
  </si>
  <si>
    <t>RINSO TOZ LIMON KARBONAT 4X6KG</t>
  </si>
  <si>
    <t>Rinsomatik 8 kg</t>
  </si>
  <si>
    <t>RINSO TOZ DENIZ MINERALLERI 72X8KG</t>
  </si>
  <si>
    <t>RINSO TOZ LIMON KARBONT 84X8KG</t>
  </si>
  <si>
    <t>RINSO TOZ LIMON KARBONAT 96X8KG</t>
  </si>
  <si>
    <t>Hassas Bakım Serisi 3000 ml</t>
  </si>
  <si>
    <t>RINSO SIVI GUL SUYU NARIN BAKIM 6X3L</t>
  </si>
  <si>
    <t>YUMOŞ 1 LT</t>
  </si>
  <si>
    <t>YUMOS BAHAR TAZELIGI 1 LT</t>
  </si>
  <si>
    <t>YUMOS CICEK BAHCESI 1 LT</t>
  </si>
  <si>
    <t>YUMOS DOGANIN OZU 1 LT</t>
  </si>
  <si>
    <t>YUMOŞ 3 LT</t>
  </si>
  <si>
    <t>YUMOS  3 LT CICEK BAHCESI</t>
  </si>
  <si>
    <t>YUMOS 3 LT BAHAR TAZELIGI</t>
  </si>
  <si>
    <t>YUMOS SENSITIVE DILUTE  6X3000ML</t>
  </si>
  <si>
    <t>YUMOŞ 5 LT</t>
  </si>
  <si>
    <t>Yumoş Comfort Sprey 500 ml</t>
  </si>
  <si>
    <t>YUMOS SPREY COMFORT SPRING 500ML.</t>
  </si>
  <si>
    <t>YUMOS SPREY CICEK BAHCESICESI 500ML.</t>
  </si>
  <si>
    <t>YUMOS SPREY LAVANTA 500ML.</t>
  </si>
  <si>
    <t>YENİ YUMOŞ COMFORT SPREY</t>
  </si>
  <si>
    <t>Yumoş Sprey Orkide </t>
  </si>
  <si>
    <t>Yumoş Sprey Lilyum</t>
  </si>
  <si>
    <t>Yumoş Sprey Hanımeli</t>
  </si>
  <si>
    <t>JET SPREYLER</t>
  </si>
  <si>
    <t>YUMOS JTFRSH SPREY LILYM KUTULU 12X200ML TR</t>
  </si>
  <si>
    <t>YUMOS JTFRSH SPREY ORKDE KUTULU 12X200ML TR</t>
  </si>
  <si>
    <t>Yumoş Jet Fresh Lilyum  200 ml</t>
  </si>
  <si>
    <t>Yumoş Jet Fresh Orkide  200 ml</t>
  </si>
  <si>
    <t>YUMOS JETFRESH SPREY LILYUM 12X200ML</t>
  </si>
  <si>
    <t>YUMOS JETFRESH SPREY ORKIDE 12X200ML</t>
  </si>
  <si>
    <t>Yumoş Extra 1008 ml</t>
  </si>
  <si>
    <t>YUMOS EXTRA LILYUM LOTUS 1008 ML</t>
  </si>
  <si>
    <t>YUMOS EXTRA YABANI ORKIDE YAS.1008ML</t>
  </si>
  <si>
    <t>YUMOS EXTRA HANIMELI 1008ML</t>
  </si>
  <si>
    <t>YUMOS EXTRA PORTAKAL ÇİÇEĞİ 1008ML</t>
  </si>
  <si>
    <t>YUMOS EXTRA LAVANTA 12X1008ML</t>
  </si>
  <si>
    <t>Yumoş Extra 1200 ml</t>
  </si>
  <si>
    <t>YUMOS EXTRA VANILYA-PAMUK 9X1200ML</t>
  </si>
  <si>
    <t>YUMOS EXTRA KIRAZ C.-BADEM 9X1200ML</t>
  </si>
  <si>
    <t>YUMOS EXTRA YASEMIN-A.VERA 9X1200ML</t>
  </si>
  <si>
    <t>YUMOS EXTRA SAF BEYAZ 9X1200ML</t>
  </si>
  <si>
    <t>YUMOS PURE SENSITIVE KONS 9X1200ML</t>
  </si>
  <si>
    <t>YUMOS EXT KIRAZ 1200 DOG MENDIL 6X1200ML</t>
  </si>
  <si>
    <t>YUMOS EXT VANIL.1200 DOG MENDIL 6X1200ML  </t>
  </si>
  <si>
    <t>Yumoş Extra 1440 ml</t>
  </si>
  <si>
    <t>YUMOS.EXT.LAV MAGNOLIA NEW 9X1440ML</t>
  </si>
  <si>
    <t>YUMOS EXTRA HANIMELI (9X1440ML)</t>
  </si>
  <si>
    <t xml:space="preserve">Yumoş extra amber 1440 ml. </t>
  </si>
  <si>
    <t>YUMOŞ EXTRA ŞAKAYIK 1440 ML</t>
  </si>
  <si>
    <t>YUMOS EXT YAB.ORK. 1440 MENDIL 6X1440ML</t>
  </si>
  <si>
    <t>Yumoş Extra Pouch 1200 ml</t>
  </si>
  <si>
    <t>YUMOS EXTRA POUCH YAB.ORK.YAS 12X1200ML</t>
  </si>
  <si>
    <t>Yumoş Deterjan 2500</t>
  </si>
  <si>
    <t>YUMOS SIVI DETRJN NARIN MISCLLR 6X2520ML</t>
  </si>
  <si>
    <t>YUMOS SIVI DETERJAN SIYAH BAKIM 6X2520ML</t>
  </si>
  <si>
    <t>YUMOS SIVI DETERJAN RENK BAKIM 6X2520ML</t>
  </si>
  <si>
    <t>Yumoş Deterjan 1500</t>
  </si>
  <si>
    <t>YUMOS SIVI DETERJAN RENK BAKIM 8X1500ML</t>
  </si>
  <si>
    <t>YUMOS SIVI DETERJAN SIYAH BAKIM 8X1500ML</t>
  </si>
  <si>
    <t>Yumoş Deterjan 1690</t>
  </si>
  <si>
    <t>YUMOS LIQUID DETERGENT COLOR 6X1690ML</t>
  </si>
  <si>
    <t>YUMOS LIQUID DETERGENT BLACK 6X1690ML</t>
  </si>
  <si>
    <t xml:space="preserve">RİNSO 960 </t>
  </si>
  <si>
    <t>RINSO YUMUSATICI ISPARTA 16X960ML</t>
  </si>
  <si>
    <t>RINSO YUMUSATICI BODRUM 16X960ML</t>
  </si>
  <si>
    <t>RINSO YUMUSATICI ALACATI 16X960ML</t>
  </si>
  <si>
    <t>DOMESTOS SB 1000</t>
  </si>
  <si>
    <t>DOMESTOS SIVI LEKE CIKAR. TUM RENK 1LT</t>
  </si>
  <si>
    <t>DOMESTOS SIVI LEKE CIKAR. ACIK RENK 1LT</t>
  </si>
  <si>
    <t>DOMESTOS SB 2160</t>
  </si>
  <si>
    <t>DOMESTOS SIVI LEKE CIKAR. TUM RENK 2LT</t>
  </si>
  <si>
    <t>DOMESTOS SIVI LEKE CIKAR. ACIK RENK 2LT</t>
  </si>
  <si>
    <t>Cif Krem 500</t>
  </si>
  <si>
    <t>CIF CREAM EUCALYPTUS (16X500ML)</t>
  </si>
  <si>
    <t>CIF KREM YESIL MESE 450ML</t>
  </si>
  <si>
    <t>CIF KREM TEMIZL. AMONYAK 500ML</t>
  </si>
  <si>
    <t>CIF KREM TEMIZL. LIMON 500ML</t>
  </si>
  <si>
    <t>CIF KREM FREZYA VE MUGE CICEGI 500ML</t>
  </si>
  <si>
    <t>CIF KREM TEMIZL. AMONYAK 16X500ML</t>
  </si>
  <si>
    <t>CIF KREM TEMIZL. LIMON 16X500ML</t>
  </si>
  <si>
    <t>CIF KREM FREZYA VE MUGE CICEGI 16X500ML</t>
  </si>
  <si>
    <t>CIF KREM DOGANN GUCU HIJYN YENI 16X450ML</t>
  </si>
  <si>
    <t>Cif Krem 750</t>
  </si>
  <si>
    <t>CIF KREM TEMIZL. AMONYAK 750ML</t>
  </si>
  <si>
    <t>CIF CREAM LEMON 16X750ML</t>
  </si>
  <si>
    <t>CIF KREM FREZYA VE MUGE CICEGI 750ML</t>
  </si>
  <si>
    <t>CIF KREM YESIL MESE 675ML</t>
  </si>
  <si>
    <t>CIF KREM TEMIZL. AMONYAK 16X750ML</t>
  </si>
  <si>
    <t>CIF KREM TEMIZL.LIMON 16X750ML</t>
  </si>
  <si>
    <t>CIF KREM FREZYA VE MUGE CICEGI 16X750ML</t>
  </si>
  <si>
    <t>CIF KREM DOGANN GUCU HIJYN YENI 16X675ML</t>
  </si>
  <si>
    <t>Cif Krem 1500</t>
  </si>
  <si>
    <t>CIF KREM TEMIZL. AMONYAK 1500ML</t>
  </si>
  <si>
    <t>CIF KREM TEMIZL. LIMON 1500ML</t>
  </si>
  <si>
    <t>CIF KREM FREZYA VE MUGE CICEGI 1500ML</t>
  </si>
  <si>
    <t>CIF KREM TEMIZL. AMONYAK 12X1500ML</t>
  </si>
  <si>
    <t>CIF KREM TEMIZL. LIMON 12X1500ML</t>
  </si>
  <si>
    <t>CIF KREM FREZYA VE MUGE CICEGI 12X1500ML</t>
  </si>
  <si>
    <t>Cif jel 750</t>
  </si>
  <si>
    <t>CIF TUM YUZEYLER JEL CICEK FERAHL. 750ML</t>
  </si>
  <si>
    <t>CIF TUM YUZEYLER JEL BAHAR FERAHL. 750ML</t>
  </si>
  <si>
    <t>CIF TUM YUZEYLER JEL LAVANTA FER.750ML</t>
  </si>
  <si>
    <t>CIF GEL ALL SRFCS JSMNE FRSHNSS 16X750ML</t>
  </si>
  <si>
    <t>CIF GEL ALL SRFCS OCEAN FRSHNSS 16X750ML</t>
  </si>
  <si>
    <t>Cif Jel 1500</t>
  </si>
  <si>
    <t>CIF TUM YUZEYLER JEL YSMN FER. 12X1500ML</t>
  </si>
  <si>
    <t>CIF TUM YUZEYLER JEL LAVANTA FER.1500ML</t>
  </si>
  <si>
    <t>CIF TUM YUZEYLER JEL BAHAR FERAHL 1500ML</t>
  </si>
  <si>
    <t>CIF TUM YUZEYLER JEL BAHAR FER 12X1500ML</t>
  </si>
  <si>
    <t>Cif Sprey DOĞANIN GÜCÜ750</t>
  </si>
  <si>
    <t>CIF SPREY DOGANIN GUCU HIJYEN 12X750ML</t>
  </si>
  <si>
    <t>Cif her yer 750</t>
  </si>
  <si>
    <t>cif perfect power sprey</t>
  </si>
  <si>
    <t>CIF SPRAY PRFCT FNSH OVEN&amp;GRILL 12X435ML</t>
  </si>
  <si>
    <t>CIF SPRAY PRFCT FNSH LMSCLE&amp;RST 12X435ML</t>
  </si>
  <si>
    <t>CIF SPRAY PRFCT FNSH STNLSS STL 12X435ML</t>
  </si>
  <si>
    <t>Cif Sprey POWER &amp; SHINE 750</t>
  </si>
  <si>
    <t>CIF SPREY POWER MUTFAK 12X750ML</t>
  </si>
  <si>
    <t>CIF SPREY POWER BANYO 12X750ML</t>
  </si>
  <si>
    <t>CIF KREM SPRAY 750</t>
  </si>
  <si>
    <t>Cif Krem Sprey 750 ml</t>
  </si>
  <si>
    <t>CİF ULTRA SERUM</t>
  </si>
  <si>
    <t>CIF ULTRA SERUM BANYO KAPSUL 24X70ML</t>
  </si>
  <si>
    <t>CIF ULTRA SERUM MUTFAK KAPSUL 24X70ML</t>
  </si>
  <si>
    <t>CIF ULTRA GUC SPREY 9X1000ML</t>
  </si>
  <si>
    <t>CIF YENİ ZEMIN UZMAN 960ML WOOD</t>
  </si>
  <si>
    <t xml:space="preserve">CIF YENİ ZEMIN UZMAN 960ML </t>
  </si>
  <si>
    <t>CIF KON. ZEMIN UZM SER CAM 16X895ML</t>
  </si>
  <si>
    <t>CIF GPC DOGANIN GUCU HIJYEN 12X1500ML</t>
  </si>
  <si>
    <t xml:space="preserve">domestos 810 gr </t>
  </si>
  <si>
    <t>DOMESTOS CMSR SYU DAG ESNTSI 20X750ML</t>
  </si>
  <si>
    <t>DOMESTOS CAMASIR SUYU LIMON 20X750ML</t>
  </si>
  <si>
    <t>DOMESTOS CMSR SYU KAR BYZLGI 20X750ML</t>
  </si>
  <si>
    <t>DOMESTOS CMSR SUYU PMBEGUC 20X750ML</t>
  </si>
  <si>
    <t>DOMESTOS CMSR SUYU OKLIPTUS 20X750ML</t>
  </si>
  <si>
    <t xml:space="preserve">Domestos Bio Active Mutfak Çamaşır Suyu 750 ml </t>
  </si>
  <si>
    <t>DOMESTOS 7JET</t>
  </si>
  <si>
    <t>DOMESTOS 7LI PSKT OKYNS ESNT 20X693ML</t>
  </si>
  <si>
    <t>DOMESTOS VIENA 7JET OKYNS ESNTS 20X693ML</t>
  </si>
  <si>
    <t xml:space="preserve">domestos 2000 gr </t>
  </si>
  <si>
    <t>DOMESTOS CMSR SYU DAG ESNTS 9X1850ML</t>
  </si>
  <si>
    <t>DOMESTOS CAMASIR SUYU LIMON 9X1850ML</t>
  </si>
  <si>
    <t>DOMESTOS CMSR SYU KAR BYZ 9X1850ML</t>
  </si>
  <si>
    <t>DOMESTOS CMSR SYU OKLIPTUS 9X1850ML</t>
  </si>
  <si>
    <t>DOMESTOS CAMASIR SUYU ÇAM FERAHLIĞI</t>
  </si>
  <si>
    <t>DOMESTOS CAMASIR SUYU ULTRA BEYAZ</t>
  </si>
  <si>
    <t>DOMESTOS CAMASIR SUYU LİMON ESİNTİSİ</t>
  </si>
  <si>
    <t>DOMESTOS CAMASIR SUYU OKYANUS FERAHLIĞI</t>
  </si>
  <si>
    <t xml:space="preserve">domestos 3,5 lt </t>
  </si>
  <si>
    <t>DOMESTOS KNSS CMSR SY CAM FER 4X3240ML</t>
  </si>
  <si>
    <t>DOMESTOS KNSS CMSR SY OKYS FER 4X3240ML</t>
  </si>
  <si>
    <t>DOMESTOS KNSS CMSR SY ULTR BYZ 4X3240ML</t>
  </si>
  <si>
    <t>DOMESTOS VIENA CMSR SY OKYNS FR 4X3240ML</t>
  </si>
  <si>
    <t>DOMESTOS VIENA CMSR SY ULT BEYZ 4X3240ML</t>
  </si>
  <si>
    <t>DOMESTOS VIENA CMSR SY CAM FER 4X3240ML</t>
  </si>
  <si>
    <t>DOMESTOS SIFIR ORMAN FERAHLIGI 20X675ML</t>
  </si>
  <si>
    <t>DOMESTOS SIFIR OKYANUS ESINTISI 20X675ML</t>
  </si>
  <si>
    <t>Domestos Sprey 750</t>
  </si>
  <si>
    <t>DOMESTOS SPREY MUTFAK TEMIZ. 750ML</t>
  </si>
  <si>
    <t>DOMESTOS SPREY HIJYENIK COK AMACLI 750ML</t>
  </si>
  <si>
    <t>DOMESTOS ZERO HYGIENIC SP.12X750ML</t>
  </si>
  <si>
    <t>Domestos 5'li güç</t>
  </si>
  <si>
    <t>DOMESTOS WC BLOK 5LI GUC LIMON FERAHLIGI</t>
  </si>
  <si>
    <t>DOMESTOS WC BLOK 5LI GUC OKYANUS FERAHL.</t>
  </si>
  <si>
    <t>DOMESTOS WC BLOK 5'LI GUC CAMASIR SUYU</t>
  </si>
  <si>
    <t>DOMESTOS WC BLOK 5LI GUC CAM FERAHLIGI</t>
  </si>
  <si>
    <t>DOMESTOS WC BLOK 5LI GUC LAVANTA 9X55G</t>
  </si>
  <si>
    <t>DOMESTOS WC BLOK 5LI GUC OKYANUS 9X50G</t>
  </si>
  <si>
    <t>DOMESTOS WC BLOK 5LI GUC CAM 9X50G</t>
  </si>
  <si>
    <t>DOMESTOS WC BLOCK 5LI GUC MANOLYA 9X50G</t>
  </si>
  <si>
    <t>Domestos DUOPACK</t>
  </si>
  <si>
    <t>DOMESTOS WC BLOK 5LI GUC DUOPACK CAM</t>
  </si>
  <si>
    <t>DOMESTOS WC BLOK 5LI GUC DUOPACK OKYANS</t>
  </si>
  <si>
    <t>DOMESTOS WC BLOK 5LI GUC DUOPACK LAVANTA</t>
  </si>
  <si>
    <t>DOMESTOS WC BLOK 5 GC IKILI OKYNS 7X100G</t>
  </si>
  <si>
    <t>DOMESTOS WC BLOK 5 GC IKILI CAM 7X100G</t>
  </si>
  <si>
    <t>DOMESTOS WC BLOCK 5 GC IKILI MNLY 7X100G</t>
  </si>
  <si>
    <t>DOMESTOS KÖPÜK SPRAY 450ML</t>
  </si>
  <si>
    <t>Domestos Hijyenik Köpük Kutup Ferahlığı 450 mL</t>
  </si>
  <si>
    <t>DOMESTOS WC TEMİZLEYİCİ (RENK)</t>
  </si>
  <si>
    <t>DOMESTOS TUVALET UZMANI 12X750 ML</t>
  </si>
  <si>
    <t>DOMESTOS YÜZEY TEMİZLEYİCİ 1500 ML</t>
  </si>
  <si>
    <t>DOMESTOS YZY TMZLYCI CAM 8X1500ML</t>
  </si>
  <si>
    <t>DOMESTOS YZY TMZLYCI LIMON 8X1500ML</t>
  </si>
  <si>
    <t>DOMESTOS YZY TMZLYCI OKYANUS 8X1500ML</t>
  </si>
  <si>
    <t>VIM SPRAY 1000ML</t>
  </si>
  <si>
    <t>Vim Güçlü Yağ Çözücü 1000 ml</t>
  </si>
  <si>
    <t>Vim Güçlü Kir &amp; Kireç Sökücü 1000ml</t>
  </si>
  <si>
    <t>VIM KIREC COZUCU 1000ML</t>
  </si>
  <si>
    <t>Vim Sirkeli Kireç Çözücü 1000ml</t>
  </si>
  <si>
    <t>VIM WC TEMIZLEYICI 750</t>
  </si>
  <si>
    <t>Vim Çamaşır Sulu WC Temizleyici 750ml</t>
  </si>
  <si>
    <t>VIM WC TEMIZLEYICI. 20X750ML</t>
  </si>
  <si>
    <t>CIF P&amp;S 750+SERUM 9X820ML</t>
  </si>
  <si>
    <t>CIF P&amp;S MUTFAK 750+SERUM MUTFAK 9X820ML</t>
  </si>
  <si>
    <t>CIF P&amp;S BANYO 750+SERUM BANYO 9X820ML</t>
  </si>
  <si>
    <t>LDK TPB 120 Lİ</t>
  </si>
  <si>
    <t>LDK TPB 80 Lİ</t>
  </si>
  <si>
    <t>LYL TPB 150 Lİ</t>
  </si>
  <si>
    <t>LYL TB 50 Lİ</t>
  </si>
  <si>
    <t xml:space="preserve">LYL TB 200G  DEFNE KOZ COPACK </t>
  </si>
  <si>
    <t>LDK TPB 160 LI</t>
  </si>
  <si>
    <t>LYL100 + 20 + 20 LI COPACK</t>
  </si>
  <si>
    <t>LYL 100 + LEG 40 LI COPACK</t>
  </si>
  <si>
    <t>ELIDOR ELEK. ONLEYICI 7/24 12X265ML</t>
  </si>
  <si>
    <t>ELIDOR BELIRGIN BUKLE 7/24 12X265ML</t>
  </si>
  <si>
    <t>ELIDOR ONARICI ETKI 7/24 12X265ML</t>
  </si>
  <si>
    <t>OMOMATİK ACTIVE OXYGEN TOZ 6000 Gr.</t>
  </si>
  <si>
    <t>DOMESTOS DAĞ ESİNTİSİ+ DOMESTOS KAR BEYAZI</t>
  </si>
  <si>
    <t>NET MALİYET</t>
  </si>
  <si>
    <t>DOMESTOS YZY TEMIZLEYICI BAHAR ÇİÇEKLERİ</t>
  </si>
  <si>
    <t>SIGNAL WHIYE NOW MEN LEKESİZ ETK</t>
  </si>
  <si>
    <t>ELİDOR SAÇ DÖK.KARŞI ŞAMPUAN.18X400ML</t>
  </si>
  <si>
    <t>ELİDOR ESMER PARLAK. ŞAMPUAN 18X400ML</t>
  </si>
  <si>
    <t>ELİDOR İPEKSİ YUM. ŞAMPUAN 18X400ML</t>
  </si>
  <si>
    <t>ELİDOR RENK KORUYUCU ŞAMPUAN 18X400ML</t>
  </si>
  <si>
    <t>ELİDOR GÜÇLÜ&amp;PARLAK ŞAMPUAN 18X400ML</t>
  </si>
  <si>
    <t>ELİDOR GÜÇLÜ&amp;PARLAK 2IN1 SH 18X400ML</t>
  </si>
  <si>
    <t>ELİDOR ANINDA ONARICI SH 18X400ML</t>
  </si>
  <si>
    <t>ELİDOR SAĞLIKLI UZAYAN SH 18X400ML</t>
  </si>
  <si>
    <t>ELİDOR KEPEĞE KARŞI 2IN1 SH 18X400ML</t>
  </si>
  <si>
    <t>DOVE BESLEYİCİ BAKIM SH. 18X400ML</t>
  </si>
  <si>
    <t>REXONA ADV SHOWER FR.SPR.D5 24X150ML</t>
  </si>
  <si>
    <t>REXONA ADV INV.B.WHITE SPR.D5 24X150ML</t>
  </si>
  <si>
    <t>REXONA ADV SEXY BOUQUET SPR.D5 24X150ML</t>
  </si>
  <si>
    <t>REXONA ADV COTTON DRY SPR.D5 24X150ML</t>
  </si>
  <si>
    <t>REXONA ADV INV. FRESH SPR.D5 24X150ML</t>
  </si>
  <si>
    <t>REXONA ADV ALOE BAMBOO SPR.D5 24X150ML</t>
  </si>
  <si>
    <t>REXONA ADV PEACH SPARK SPR.D5 24X150ML</t>
  </si>
  <si>
    <t>REXONA MEN ADV INV. B+W SPR.D5 24X150ML</t>
  </si>
  <si>
    <t>REXONA MEN ADV XTRA COOL SPR.D5 24X150ML</t>
  </si>
  <si>
    <t>REXONA MEN ADV INV ICE SPR.D5 24X150ML</t>
  </si>
  <si>
    <t>REXONA MEN ADV INV OCN SPR.D5 24X150ML</t>
  </si>
  <si>
    <t>REXONA MEN ADV CHARC.SPR.D5 24X150ML</t>
  </si>
  <si>
    <t>REXONA MEN ADV MINT CED. SPR.D5 24X150ML</t>
  </si>
  <si>
    <t>REXONA MEN CHAMPIONS 24X150 ML</t>
  </si>
  <si>
    <t>DOVE ONARICI ŞAMPUAN SH.18X400ML</t>
  </si>
  <si>
    <t>Dove UZUN SAÇ TERAPİSİ krem 350ML</t>
  </si>
  <si>
    <t>8690637926938</t>
  </si>
  <si>
    <t>8690637926945</t>
  </si>
  <si>
    <t>8690637926921</t>
  </si>
  <si>
    <t>SIGNAL MACUN COMPLATE 8 ORJINAL 24X75 ML</t>
  </si>
  <si>
    <t>SIGNAL MACUN COMPLATE 8 BEYAZLATICI 24X75 ML</t>
  </si>
  <si>
    <t>DOVE ORJİNAL STICK 40 GR</t>
  </si>
  <si>
    <t>DOVE NEMLENDİRİCİLİ SIVI SABUN 12X450ML</t>
  </si>
  <si>
    <t>DOVE HİNDİSTAN CEVİZİ SIVI SABUN 12X450ML</t>
  </si>
  <si>
    <t>DOVE SIVI SABUN 450 ML DERİN BESLEYİCİ</t>
  </si>
  <si>
    <t>CALVE ACILI KETÇAP 8X430G</t>
  </si>
  <si>
    <t>CALVE KETÇAP 8X430G</t>
  </si>
  <si>
    <t>CALVE ACILI KETÇAP 12*610GR</t>
  </si>
  <si>
    <t>CALVE KETÇAP 12*610GR</t>
  </si>
  <si>
    <t>CALVE MAYONEZ 8X380G</t>
  </si>
  <si>
    <t>CALVE SRIRACHA ACI SOS (12x255 GR)</t>
  </si>
  <si>
    <t>KNORR MERCİMEK KÖFTE 48X100 GR</t>
  </si>
  <si>
    <t>YUMOŞ SIVI DETERJAN SIYAH BAKIM 1500 ML</t>
  </si>
  <si>
    <t>YUMOŞ SIVI DETERJAN RENK BAKIM 1500 ML</t>
  </si>
  <si>
    <t xml:space="preserve">CİF SPREY ULTRA HIZ BANYO 1000 ML </t>
  </si>
  <si>
    <t xml:space="preserve">CİF SPREY ULTRA HIZ MUTFAK 1000 ML </t>
  </si>
  <si>
    <t>Lipton Barkodu Birebir Değişen Skular</t>
  </si>
  <si>
    <t>TEMMUZ 2023 FİYAT LİSTESİ</t>
  </si>
  <si>
    <t>LİPTON DOĞU KARADENİZ DEMLİK 150'Li</t>
  </si>
  <si>
    <t>SIGNAL WHITE WHITE SYSTEM TP</t>
  </si>
  <si>
    <t>SIGNAL WHITE NOW KLASIK</t>
  </si>
  <si>
    <t>SIGNAL WHITE WHITE SYSTEM GUCLU DIS MINESI</t>
  </si>
  <si>
    <t>SIGNAL WHITE WHITE SYSTEM ARINDIRICI BEYAZLIK</t>
  </si>
  <si>
    <t xml:space="preserve">SIGNAL BEYAZ GÜÇ </t>
  </si>
  <si>
    <t>SIGNAL PERFORMANCE</t>
  </si>
  <si>
    <t>SIGNAL KÖMÜR İYONLU DİŞ FIRÇASI</t>
  </si>
  <si>
    <t>SIGNAL PERFORMANCE BLACK 1+1 DİŞ FIRÇASI</t>
  </si>
  <si>
    <t>SIGNAL WHITE NOW EXTRA FRESH TP</t>
  </si>
  <si>
    <t>SIGNAL WHITE NOW GOLD</t>
  </si>
  <si>
    <t>ELIDOR ANINDA ONARICI SAC BAKIM SPREYI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</si>
</sst>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T_L_-;\-* #,##0.00\ _T_L_-;_-* &quot;-&quot;??\ _T_L_-;_-@_-"/>
    <numFmt numFmtId="165" formatCode="0.0"/>
    <numFmt numFmtId="166" formatCode="dd/mm/yyyy;@"/>
  </numFmts>
  <fonts count="8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</font>
    <font>
      <sz val="8"/>
      <name val="Arial"/>
      <family val="2"/>
      <charset val="162"/>
    </font>
    <font>
      <u/>
      <sz val="10"/>
      <color indexed="12"/>
      <name val="Arial"/>
      <family val="2"/>
      <charset val="162"/>
    </font>
    <font>
      <b/>
      <sz val="12"/>
      <color indexed="8"/>
      <name val="Comic Sans MS"/>
      <family val="4"/>
      <charset val="162"/>
    </font>
    <font>
      <sz val="12"/>
      <color indexed="8"/>
      <name val="Comic Sans MS"/>
      <family val="4"/>
      <charset val="162"/>
    </font>
    <font>
      <sz val="10"/>
      <color indexed="8"/>
      <name val="Comic Sans MS"/>
      <family val="4"/>
      <charset val="162"/>
    </font>
    <font>
      <b/>
      <sz val="11"/>
      <color indexed="8"/>
      <name val="Comic Sans MS"/>
      <family val="4"/>
      <charset val="162"/>
    </font>
    <font>
      <sz val="11"/>
      <color indexed="8"/>
      <name val="Comic Sans MS"/>
      <family val="4"/>
      <charset val="162"/>
    </font>
    <font>
      <sz val="10"/>
      <name val="Arial"/>
      <family val="2"/>
      <charset val="162"/>
    </font>
    <font>
      <b/>
      <sz val="13"/>
      <color indexed="10"/>
      <name val="Comic Sans MS"/>
      <family val="4"/>
      <charset val="162"/>
    </font>
    <font>
      <sz val="12"/>
      <name val="Comic Sans MS"/>
      <family val="4"/>
      <charset val="162"/>
    </font>
    <font>
      <sz val="8"/>
      <name val="Arial"/>
      <family val="2"/>
      <charset val="162"/>
    </font>
    <font>
      <b/>
      <sz val="14"/>
      <color indexed="10"/>
      <name val="Comic Sans MS"/>
      <family val="4"/>
      <charset val="162"/>
    </font>
    <font>
      <sz val="10"/>
      <color indexed="10"/>
      <name val="Comic Sans MS"/>
      <family val="4"/>
      <charset val="162"/>
    </font>
    <font>
      <b/>
      <sz val="14"/>
      <color indexed="9"/>
      <name val="Comic Sans MS"/>
      <family val="4"/>
      <charset val="162"/>
    </font>
    <font>
      <sz val="10"/>
      <name val="Arial"/>
      <family val="2"/>
    </font>
    <font>
      <sz val="11"/>
      <color indexed="8"/>
      <name val="Calibri"/>
      <family val="2"/>
      <charset val="162"/>
    </font>
    <font>
      <b/>
      <sz val="22"/>
      <color indexed="12"/>
      <name val="Monotype Corsiva"/>
      <family val="4"/>
      <charset val="162"/>
    </font>
    <font>
      <b/>
      <sz val="16"/>
      <color indexed="53"/>
      <name val="Monotype Corsiva"/>
      <family val="4"/>
      <charset val="162"/>
    </font>
    <font>
      <b/>
      <sz val="24"/>
      <color indexed="10"/>
      <name val="Monotype Corsiva"/>
      <family val="4"/>
      <charset val="162"/>
    </font>
    <font>
      <b/>
      <sz val="24"/>
      <color indexed="14"/>
      <name val="Monotype Corsiva"/>
      <family val="4"/>
      <charset val="162"/>
    </font>
    <font>
      <sz val="12"/>
      <name val="Arial MT"/>
      <charset val="162"/>
    </font>
    <font>
      <sz val="10"/>
      <color indexed="9"/>
      <name val="Comic Sans MS"/>
      <family val="4"/>
      <charset val="162"/>
    </font>
    <font>
      <sz val="8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2"/>
      <color rgb="FF00B050"/>
      <name val="Comic Sans MS"/>
      <family val="4"/>
      <charset val="162"/>
    </font>
    <font>
      <b/>
      <sz val="12"/>
      <color theme="1"/>
      <name val="Comic Sans MS"/>
      <family val="4"/>
      <charset val="162"/>
    </font>
    <font>
      <sz val="12"/>
      <color theme="1"/>
      <name val="Comic Sans MS"/>
      <family val="4"/>
      <charset val="162"/>
    </font>
    <font>
      <sz val="12"/>
      <color rgb="FFFF0000"/>
      <name val="Comic Sans MS"/>
      <family val="4"/>
      <charset val="162"/>
    </font>
    <font>
      <b/>
      <sz val="12"/>
      <color rgb="FFFF0000"/>
      <name val="Comic Sans MS"/>
      <family val="4"/>
      <charset val="162"/>
    </font>
    <font>
      <sz val="11"/>
      <color theme="1"/>
      <name val="Calibri"/>
      <family val="2"/>
      <scheme val="minor"/>
    </font>
    <font>
      <b/>
      <sz val="11"/>
      <color rgb="FFFF0000"/>
      <name val="Comic Sans MS"/>
      <family val="4"/>
      <charset val="162"/>
    </font>
    <font>
      <b/>
      <sz val="9"/>
      <color rgb="FFFF0000"/>
      <name val="Comic Sans MS"/>
      <family val="4"/>
      <charset val="162"/>
    </font>
    <font>
      <b/>
      <sz val="10"/>
      <color rgb="FFFF0000"/>
      <name val="Comic Sans MS"/>
      <family val="4"/>
      <charset val="162"/>
    </font>
    <font>
      <b/>
      <sz val="11"/>
      <color theme="0"/>
      <name val="Arial"/>
      <family val="2"/>
      <charset val="162"/>
    </font>
    <font>
      <b/>
      <sz val="12"/>
      <color rgb="FFFF0000"/>
      <name val="Arial"/>
      <family val="2"/>
      <charset val="162"/>
    </font>
    <font>
      <b/>
      <sz val="24"/>
      <color rgb="FFFF0000"/>
      <name val="Monotype Corsiva"/>
      <family val="4"/>
      <charset val="162"/>
    </font>
    <font>
      <b/>
      <sz val="24"/>
      <color rgb="FF002060"/>
      <name val="Monotype Corsiva"/>
      <family val="4"/>
      <charset val="162"/>
    </font>
    <font>
      <b/>
      <sz val="11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9.5"/>
      <color rgb="FFFF0000"/>
      <name val="Comic Sans MS"/>
      <family val="4"/>
      <charset val="162"/>
    </font>
    <font>
      <sz val="10"/>
      <color rgb="FF006100"/>
      <name val="Trebuchet MS"/>
      <family val="2"/>
      <charset val="162"/>
    </font>
    <font>
      <b/>
      <sz val="11"/>
      <color rgb="FFFF0000"/>
      <name val="Arial"/>
      <family val="2"/>
    </font>
    <font>
      <sz val="11"/>
      <color rgb="FF000000"/>
      <name val="Calibri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b/>
      <sz val="18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b/>
      <sz val="14"/>
      <color theme="0"/>
      <name val="Calibri"/>
      <family val="2"/>
      <scheme val="minor"/>
    </font>
    <font>
      <sz val="10"/>
      <color rgb="FFFF0000"/>
      <name val="Arial"/>
      <family val="2"/>
      <charset val="16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1"/>
      <color rgb="FF9C5700"/>
      <name val="Calibri"/>
      <family val="2"/>
      <charset val="162"/>
      <scheme val="minor"/>
    </font>
    <font>
      <sz val="18"/>
      <color theme="3"/>
      <name val="Cambria"/>
      <family val="2"/>
      <charset val="162"/>
      <scheme val="major"/>
    </font>
    <font>
      <sz val="10"/>
      <color theme="1"/>
      <name val="Calibri"/>
      <family val="2"/>
      <charset val="162"/>
      <scheme val="minor"/>
    </font>
    <font>
      <sz val="1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b/>
      <sz val="18"/>
      <color rgb="FF0070C0"/>
      <name val="Arial"/>
      <family val="2"/>
    </font>
    <font>
      <b/>
      <sz val="12"/>
      <color rgb="FFFF0000"/>
      <name val="Arial"/>
      <family val="2"/>
    </font>
    <font>
      <sz val="11"/>
      <color theme="1"/>
      <name val="Arial"/>
      <family val="2"/>
      <charset val="162"/>
    </font>
    <font>
      <b/>
      <sz val="2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8"/>
      <name val="Comic Sans MS"/>
      <family val="4"/>
    </font>
    <font>
      <sz val="12"/>
      <color rgb="FF00B050"/>
      <name val="Comic Sans MS"/>
      <family val="4"/>
      <charset val="162"/>
    </font>
    <font>
      <sz val="50"/>
      <color theme="3"/>
      <name val="Algerian"/>
      <family val="5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indexed="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medium">
        <color rgb="FFFF0000"/>
      </top>
      <bottom style="thin">
        <color indexed="64"/>
      </bottom>
      <diagonal/>
    </border>
    <border>
      <left/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2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23"/>
      </bottom>
      <diagonal/>
    </border>
    <border>
      <left style="medium">
        <color indexed="64"/>
      </left>
      <right style="medium">
        <color indexed="64"/>
      </right>
      <top/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07">
    <xf numFmtId="0" fontId="0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13" fillId="0" borderId="0"/>
    <xf numFmtId="0" fontId="29" fillId="0" borderId="0"/>
    <xf numFmtId="0" fontId="13" fillId="0" borderId="0"/>
    <xf numFmtId="0" fontId="5" fillId="0" borderId="0"/>
    <xf numFmtId="0" fontId="13" fillId="0" borderId="0"/>
    <xf numFmtId="0" fontId="13" fillId="0" borderId="0">
      <alignment wrapText="1"/>
    </xf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0" fillId="0" borderId="0"/>
    <xf numFmtId="9" fontId="13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6" fillId="9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4" fillId="0" borderId="0"/>
    <xf numFmtId="0" fontId="35" fillId="0" borderId="0"/>
    <xf numFmtId="0" fontId="5" fillId="0" borderId="0"/>
    <xf numFmtId="0" fontId="4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13" fillId="10" borderId="44" applyNumberFormat="0" applyProtection="0">
      <alignment horizontal="left" vertical="center" indent="1"/>
    </xf>
    <xf numFmtId="0" fontId="4" fillId="0" borderId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65" fillId="12" borderId="0" applyNumberFormat="0" applyBorder="0" applyAlignment="0" applyProtection="0"/>
    <xf numFmtId="0" fontId="35" fillId="0" borderId="0"/>
    <xf numFmtId="0" fontId="3" fillId="13" borderId="59" applyNumberFormat="0" applyFont="0" applyAlignment="0" applyProtection="0"/>
    <xf numFmtId="0" fontId="66" fillId="0" borderId="0" applyNumberFormat="0" applyFill="0" applyBorder="0" applyAlignment="0" applyProtection="0"/>
    <xf numFmtId="0" fontId="67" fillId="0" borderId="0"/>
    <xf numFmtId="43" fontId="35" fillId="0" borderId="0" applyFont="0" applyFill="0" applyBorder="0" applyAlignment="0" applyProtection="0"/>
    <xf numFmtId="0" fontId="6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68" fillId="0" borderId="0"/>
    <xf numFmtId="0" fontId="5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3" borderId="59" applyNumberFormat="0" applyFont="0" applyAlignment="0" applyProtection="0"/>
    <xf numFmtId="43" fontId="35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740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4" fontId="9" fillId="0" borderId="0" xfId="0" applyNumberFormat="1" applyFont="1" applyAlignment="1">
      <alignment horizontal="center"/>
    </xf>
    <xf numFmtId="0" fontId="12" fillId="0" borderId="0" xfId="0" applyFont="1"/>
    <xf numFmtId="1" fontId="8" fillId="0" borderId="0" xfId="0" applyNumberFormat="1" applyFont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9" fontId="9" fillId="2" borderId="0" xfId="0" applyNumberFormat="1" applyFont="1" applyFill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3" fontId="8" fillId="3" borderId="1" xfId="0" applyNumberFormat="1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9" fontId="8" fillId="3" borderId="1" xfId="0" applyNumberFormat="1" applyFont="1" applyFill="1" applyBorder="1" applyAlignment="1">
      <alignment horizontal="center"/>
    </xf>
    <xf numFmtId="0" fontId="8" fillId="2" borderId="0" xfId="0" applyFont="1" applyFill="1"/>
    <xf numFmtId="3" fontId="9" fillId="0" borderId="0" xfId="0" applyNumberFormat="1" applyFont="1"/>
    <xf numFmtId="0" fontId="18" fillId="0" borderId="0" xfId="0" applyFont="1"/>
    <xf numFmtId="14" fontId="27" fillId="0" borderId="0" xfId="0" applyNumberFormat="1" applyFont="1"/>
    <xf numFmtId="9" fontId="8" fillId="3" borderId="1" xfId="12" applyFont="1" applyFill="1" applyBorder="1" applyAlignment="1">
      <alignment horizontal="center" vertical="center"/>
    </xf>
    <xf numFmtId="0" fontId="13" fillId="2" borderId="0" xfId="8" applyFill="1"/>
    <xf numFmtId="164" fontId="27" fillId="0" borderId="0" xfId="1" applyFont="1" applyFill="1"/>
    <xf numFmtId="164" fontId="9" fillId="2" borderId="0" xfId="1" applyFont="1" applyFill="1" applyAlignment="1">
      <alignment horizontal="center"/>
    </xf>
    <xf numFmtId="164" fontId="8" fillId="3" borderId="1" xfId="1" applyFont="1" applyFill="1" applyBorder="1" applyAlignment="1">
      <alignment horizontal="center" vertical="center"/>
    </xf>
    <xf numFmtId="0" fontId="9" fillId="4" borderId="0" xfId="0" applyFont="1" applyFill="1"/>
    <xf numFmtId="0" fontId="11" fillId="5" borderId="1" xfId="0" applyFon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/>
    </xf>
    <xf numFmtId="164" fontId="11" fillId="5" borderId="1" xfId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7" fillId="0" borderId="15" xfId="0" applyFont="1" applyBorder="1"/>
    <xf numFmtId="14" fontId="27" fillId="0" borderId="15" xfId="0" applyNumberFormat="1" applyFont="1" applyBorder="1"/>
    <xf numFmtId="164" fontId="27" fillId="0" borderId="15" xfId="1" applyFont="1" applyFill="1" applyBorder="1"/>
    <xf numFmtId="4" fontId="9" fillId="4" borderId="0" xfId="0" applyNumberFormat="1" applyFont="1" applyFill="1" applyAlignment="1">
      <alignment horizontal="center"/>
    </xf>
    <xf numFmtId="9" fontId="40" fillId="4" borderId="0" xfId="8" applyNumberFormat="1" applyFont="1" applyFill="1" applyAlignment="1">
      <alignment horizontal="center" vertical="center"/>
    </xf>
    <xf numFmtId="0" fontId="39" fillId="6" borderId="0" xfId="8" applyFont="1" applyFill="1" applyAlignment="1">
      <alignment horizontal="center" vertical="center" wrapText="1"/>
    </xf>
    <xf numFmtId="14" fontId="22" fillId="2" borderId="0" xfId="8" applyNumberFormat="1" applyFont="1" applyFill="1"/>
    <xf numFmtId="0" fontId="24" fillId="2" borderId="0" xfId="8" applyFont="1" applyFill="1"/>
    <xf numFmtId="0" fontId="41" fillId="2" borderId="0" xfId="8" applyFont="1" applyFill="1"/>
    <xf numFmtId="14" fontId="24" fillId="2" borderId="0" xfId="8" applyNumberFormat="1" applyFont="1" applyFill="1"/>
    <xf numFmtId="14" fontId="23" fillId="2" borderId="0" xfId="8" applyNumberFormat="1" applyFont="1" applyFill="1"/>
    <xf numFmtId="0" fontId="23" fillId="2" borderId="0" xfId="8" applyFont="1" applyFill="1"/>
    <xf numFmtId="0" fontId="17" fillId="0" borderId="9" xfId="0" applyFont="1" applyBorder="1"/>
    <xf numFmtId="0" fontId="19" fillId="4" borderId="9" xfId="0" applyFont="1" applyFill="1" applyBorder="1"/>
    <xf numFmtId="0" fontId="34" fillId="4" borderId="0" xfId="0" applyFont="1" applyFill="1"/>
    <xf numFmtId="0" fontId="36" fillId="4" borderId="0" xfId="0" applyFont="1" applyFill="1"/>
    <xf numFmtId="4" fontId="38" fillId="4" borderId="0" xfId="0" applyNumberFormat="1" applyFont="1" applyFill="1" applyAlignment="1">
      <alignment horizontal="center"/>
    </xf>
    <xf numFmtId="0" fontId="34" fillId="2" borderId="0" xfId="0" applyFont="1" applyFill="1"/>
    <xf numFmtId="0" fontId="8" fillId="4" borderId="0" xfId="0" applyFont="1" applyFill="1" applyAlignment="1">
      <alignment horizontal="center"/>
    </xf>
    <xf numFmtId="0" fontId="43" fillId="4" borderId="22" xfId="8" applyFont="1" applyFill="1" applyBorder="1" applyAlignment="1">
      <alignment horizontal="center" vertical="center" wrapText="1"/>
    </xf>
    <xf numFmtId="0" fontId="25" fillId="2" borderId="0" xfId="8" applyFont="1" applyFill="1"/>
    <xf numFmtId="0" fontId="14" fillId="0" borderId="9" xfId="0" applyFont="1" applyBorder="1" applyAlignment="1">
      <alignment vertical="center"/>
    </xf>
    <xf numFmtId="0" fontId="9" fillId="7" borderId="1" xfId="0" applyFont="1" applyFill="1" applyBorder="1" applyAlignment="1">
      <alignment horizontal="center"/>
    </xf>
    <xf numFmtId="2" fontId="9" fillId="0" borderId="0" xfId="0" applyNumberFormat="1" applyFont="1"/>
    <xf numFmtId="164" fontId="27" fillId="0" borderId="0" xfId="1" applyFont="1" applyFill="1" applyAlignment="1">
      <alignment horizontal="center" vertical="center"/>
    </xf>
    <xf numFmtId="164" fontId="9" fillId="2" borderId="0" xfId="1" applyFont="1" applyFill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" fontId="8" fillId="7" borderId="3" xfId="0" quotePrefix="1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" fontId="8" fillId="7" borderId="1" xfId="0" quotePrefix="1" applyNumberFormat="1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1" fontId="8" fillId="7" borderId="5" xfId="0" quotePrefix="1" applyNumberFormat="1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" fontId="8" fillId="7" borderId="5" xfId="0" applyNumberFormat="1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/>
    </xf>
    <xf numFmtId="1" fontId="8" fillId="7" borderId="3" xfId="0" applyNumberFormat="1" applyFont="1" applyFill="1" applyBorder="1" applyAlignment="1">
      <alignment horizontal="center" vertical="center"/>
    </xf>
    <xf numFmtId="164" fontId="9" fillId="0" borderId="0" xfId="1" applyFont="1" applyAlignment="1">
      <alignment vertical="center"/>
    </xf>
    <xf numFmtId="0" fontId="44" fillId="4" borderId="22" xfId="8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9" fillId="4" borderId="1" xfId="1" applyFont="1" applyFill="1" applyBorder="1" applyAlignment="1">
      <alignment vertical="center"/>
    </xf>
    <xf numFmtId="0" fontId="50" fillId="4" borderId="0" xfId="0" applyFont="1" applyFill="1"/>
    <xf numFmtId="0" fontId="56" fillId="11" borderId="48" xfId="110" applyFont="1" applyFill="1" applyBorder="1" applyAlignment="1">
      <alignment horizontal="center" vertical="center" wrapText="1"/>
    </xf>
    <xf numFmtId="0" fontId="57" fillId="4" borderId="0" xfId="0" applyFont="1" applyFill="1"/>
    <xf numFmtId="0" fontId="0" fillId="4" borderId="0" xfId="0" applyFill="1"/>
    <xf numFmtId="0" fontId="13" fillId="4" borderId="0" xfId="0" applyFont="1" applyFill="1"/>
    <xf numFmtId="0" fontId="63" fillId="4" borderId="0" xfId="0" applyFont="1" applyFill="1"/>
    <xf numFmtId="0" fontId="5" fillId="4" borderId="0" xfId="0" applyFont="1" applyFill="1"/>
    <xf numFmtId="0" fontId="38" fillId="4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0" fontId="38" fillId="2" borderId="18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8" fillId="4" borderId="18" xfId="0" applyFont="1" applyFill="1" applyBorder="1" applyAlignment="1">
      <alignment horizontal="center" vertical="center"/>
    </xf>
    <xf numFmtId="164" fontId="8" fillId="2" borderId="0" xfId="1" applyFont="1" applyFill="1" applyAlignment="1">
      <alignment horizontal="center"/>
    </xf>
    <xf numFmtId="164" fontId="19" fillId="4" borderId="9" xfId="1" applyFont="1" applyFill="1" applyBorder="1" applyAlignment="1"/>
    <xf numFmtId="164" fontId="8" fillId="0" borderId="0" xfId="1" applyFont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1" xfId="0" applyFont="1" applyFill="1" applyBorder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/>
    </xf>
    <xf numFmtId="0" fontId="19" fillId="4" borderId="9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9" fontId="9" fillId="2" borderId="0" xfId="12" applyFont="1" applyFill="1" applyAlignment="1">
      <alignment horizontal="center"/>
    </xf>
    <xf numFmtId="9" fontId="9" fillId="2" borderId="0" xfId="0" applyNumberFormat="1" applyFont="1" applyFill="1" applyAlignment="1">
      <alignment horizontal="center"/>
    </xf>
    <xf numFmtId="1" fontId="8" fillId="4" borderId="5" xfId="0" applyNumberFormat="1" applyFont="1" applyFill="1" applyBorder="1" applyAlignment="1">
      <alignment horizontal="center"/>
    </xf>
    <xf numFmtId="2" fontId="11" fillId="5" borderId="1" xfId="1" applyNumberFormat="1" applyFont="1" applyFill="1" applyBorder="1" applyAlignment="1">
      <alignment horizontal="center" vertical="center"/>
    </xf>
    <xf numFmtId="0" fontId="9" fillId="20" borderId="3" xfId="0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1" fontId="8" fillId="20" borderId="2" xfId="0" applyNumberFormat="1" applyFont="1" applyFill="1" applyBorder="1" applyAlignment="1">
      <alignment horizontal="center" vertical="center"/>
    </xf>
    <xf numFmtId="0" fontId="9" fillId="20" borderId="5" xfId="0" applyFont="1" applyFill="1" applyBorder="1" applyAlignment="1">
      <alignment horizontal="center" vertical="center"/>
    </xf>
    <xf numFmtId="1" fontId="8" fillId="20" borderId="5" xfId="0" applyNumberFormat="1" applyFont="1" applyFill="1" applyBorder="1" applyAlignment="1">
      <alignment horizontal="center" vertical="center"/>
    </xf>
    <xf numFmtId="1" fontId="8" fillId="20" borderId="1" xfId="0" applyNumberFormat="1" applyFont="1" applyFill="1" applyBorder="1" applyAlignment="1">
      <alignment horizontal="center" vertical="center"/>
    </xf>
    <xf numFmtId="1" fontId="8" fillId="20" borderId="3" xfId="0" applyNumberFormat="1" applyFont="1" applyFill="1" applyBorder="1" applyAlignment="1">
      <alignment horizontal="center" vertical="center"/>
    </xf>
    <xf numFmtId="0" fontId="9" fillId="20" borderId="16" xfId="0" applyFont="1" applyFill="1" applyBorder="1" applyAlignment="1">
      <alignment horizontal="center" vertical="center"/>
    </xf>
    <xf numFmtId="0" fontId="9" fillId="20" borderId="6" xfId="0" applyFont="1" applyFill="1" applyBorder="1" applyAlignment="1">
      <alignment horizontal="center" vertical="center"/>
    </xf>
    <xf numFmtId="0" fontId="9" fillId="20" borderId="2" xfId="0" applyFont="1" applyFill="1" applyBorder="1" applyAlignment="1">
      <alignment horizontal="center" vertical="center"/>
    </xf>
    <xf numFmtId="1" fontId="8" fillId="20" borderId="3" xfId="0" quotePrefix="1" applyNumberFormat="1" applyFont="1" applyFill="1" applyBorder="1" applyAlignment="1">
      <alignment horizontal="center" vertical="center"/>
    </xf>
    <xf numFmtId="1" fontId="8" fillId="20" borderId="1" xfId="0" quotePrefix="1" applyNumberFormat="1" applyFont="1" applyFill="1" applyBorder="1" applyAlignment="1">
      <alignment horizontal="center" vertical="center"/>
    </xf>
    <xf numFmtId="1" fontId="8" fillId="20" borderId="5" xfId="0" quotePrefix="1" applyNumberFormat="1" applyFont="1" applyFill="1" applyBorder="1" applyAlignment="1">
      <alignment horizontal="center" vertical="center"/>
    </xf>
    <xf numFmtId="0" fontId="9" fillId="20" borderId="4" xfId="0" applyFont="1" applyFill="1" applyBorder="1" applyAlignment="1">
      <alignment horizontal="center" vertical="center"/>
    </xf>
    <xf numFmtId="1" fontId="8" fillId="20" borderId="4" xfId="0" quotePrefix="1" applyNumberFormat="1" applyFont="1" applyFill="1" applyBorder="1" applyAlignment="1">
      <alignment horizontal="center" vertical="center"/>
    </xf>
    <xf numFmtId="0" fontId="9" fillId="20" borderId="27" xfId="0" applyFont="1" applyFill="1" applyBorder="1" applyAlignment="1">
      <alignment horizontal="center" vertical="center"/>
    </xf>
    <xf numFmtId="0" fontId="9" fillId="20" borderId="36" xfId="0" applyFont="1" applyFill="1" applyBorder="1" applyAlignment="1">
      <alignment horizontal="center" vertical="center"/>
    </xf>
    <xf numFmtId="0" fontId="9" fillId="20" borderId="24" xfId="0" applyFont="1" applyFill="1" applyBorder="1" applyAlignment="1">
      <alignment horizontal="center" vertical="center"/>
    </xf>
    <xf numFmtId="1" fontId="8" fillId="20" borderId="24" xfId="0" quotePrefix="1" applyNumberFormat="1" applyFont="1" applyFill="1" applyBorder="1" applyAlignment="1">
      <alignment horizontal="center" vertical="center"/>
    </xf>
    <xf numFmtId="0" fontId="9" fillId="20" borderId="28" xfId="0" applyFont="1" applyFill="1" applyBorder="1" applyAlignment="1">
      <alignment horizontal="center" vertical="center"/>
    </xf>
    <xf numFmtId="1" fontId="31" fillId="20" borderId="4" xfId="0" quotePrefix="1" applyNumberFormat="1" applyFont="1" applyFill="1" applyBorder="1" applyAlignment="1">
      <alignment horizontal="center" vertical="center"/>
    </xf>
    <xf numFmtId="0" fontId="9" fillId="20" borderId="38" xfId="0" applyFont="1" applyFill="1" applyBorder="1" applyAlignment="1">
      <alignment horizontal="center" vertical="center"/>
    </xf>
    <xf numFmtId="1" fontId="31" fillId="20" borderId="3" xfId="0" quotePrefix="1" applyNumberFormat="1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34" fillId="0" borderId="0" xfId="0" applyFont="1"/>
    <xf numFmtId="164" fontId="9" fillId="0" borderId="1" xfId="1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8" fillId="7" borderId="2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" fontId="8" fillId="7" borderId="10" xfId="0" applyNumberFormat="1" applyFont="1" applyFill="1" applyBorder="1" applyAlignment="1">
      <alignment horizontal="center" vertical="center"/>
    </xf>
    <xf numFmtId="1" fontId="31" fillId="20" borderId="5" xfId="0" quotePrefix="1" applyNumberFormat="1" applyFont="1" applyFill="1" applyBorder="1" applyAlignment="1">
      <alignment horizontal="center" vertical="center"/>
    </xf>
    <xf numFmtId="1" fontId="31" fillId="7" borderId="4" xfId="0" quotePrefix="1" applyNumberFormat="1" applyFont="1" applyFill="1" applyBorder="1" applyAlignment="1">
      <alignment horizontal="center" vertical="center"/>
    </xf>
    <xf numFmtId="1" fontId="31" fillId="7" borderId="1" xfId="0" quotePrefix="1" applyNumberFormat="1" applyFont="1" applyFill="1" applyBorder="1" applyAlignment="1">
      <alignment horizontal="center" vertical="center"/>
    </xf>
    <xf numFmtId="1" fontId="31" fillId="7" borderId="5" xfId="0" quotePrefix="1" applyNumberFormat="1" applyFont="1" applyFill="1" applyBorder="1" applyAlignment="1">
      <alignment horizontal="center" vertical="center"/>
    </xf>
    <xf numFmtId="1" fontId="8" fillId="20" borderId="27" xfId="0" quotePrefix="1" applyNumberFormat="1" applyFont="1" applyFill="1" applyBorder="1" applyAlignment="1">
      <alignment horizontal="center" vertical="center"/>
    </xf>
    <xf numFmtId="1" fontId="8" fillId="20" borderId="38" xfId="0" quotePrefix="1" applyNumberFormat="1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/>
    </xf>
    <xf numFmtId="0" fontId="9" fillId="20" borderId="4" xfId="0" applyFont="1" applyFill="1" applyBorder="1" applyAlignment="1">
      <alignment horizontal="center"/>
    </xf>
    <xf numFmtId="0" fontId="9" fillId="20" borderId="5" xfId="0" applyFont="1" applyFill="1" applyBorder="1" applyAlignment="1">
      <alignment horizontal="center"/>
    </xf>
    <xf numFmtId="1" fontId="8" fillId="4" borderId="1" xfId="0" applyNumberFormat="1" applyFont="1" applyFill="1" applyBorder="1" applyAlignment="1">
      <alignment horizontal="center" vertical="center"/>
    </xf>
    <xf numFmtId="1" fontId="8" fillId="4" borderId="3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1" fontId="8" fillId="4" borderId="2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1" fontId="8" fillId="4" borderId="24" xfId="0" applyNumberFormat="1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" fontId="8" fillId="0" borderId="16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1" fontId="8" fillId="4" borderId="10" xfId="0" applyNumberFormat="1" applyFont="1" applyFill="1" applyBorder="1" applyAlignment="1">
      <alignment horizontal="center" vertical="center"/>
    </xf>
    <xf numFmtId="1" fontId="8" fillId="4" borderId="4" xfId="0" applyNumberFormat="1" applyFont="1" applyFill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1" fontId="8" fillId="7" borderId="16" xfId="0" applyNumberFormat="1" applyFont="1" applyFill="1" applyBorder="1" applyAlignment="1">
      <alignment horizontal="center" vertical="center"/>
    </xf>
    <xf numFmtId="0" fontId="32" fillId="7" borderId="3" xfId="0" applyFont="1" applyFill="1" applyBorder="1" applyAlignment="1">
      <alignment horizontal="center" vertical="center"/>
    </xf>
    <xf numFmtId="1" fontId="31" fillId="7" borderId="3" xfId="0" quotePrefix="1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69" fillId="4" borderId="0" xfId="0" applyFont="1" applyFill="1" applyAlignment="1">
      <alignment vertical="center"/>
    </xf>
    <xf numFmtId="0" fontId="70" fillId="4" borderId="0" xfId="0" applyFont="1" applyFill="1" applyAlignment="1">
      <alignment horizontal="center" vertical="center"/>
    </xf>
    <xf numFmtId="0" fontId="70" fillId="4" borderId="0" xfId="0" applyFont="1" applyFill="1" applyAlignment="1">
      <alignment vertical="center"/>
    </xf>
    <xf numFmtId="4" fontId="69" fillId="4" borderId="0" xfId="0" applyNumberFormat="1" applyFont="1" applyFill="1" applyAlignment="1">
      <alignment horizontal="center" vertical="center"/>
    </xf>
    <xf numFmtId="0" fontId="71" fillId="4" borderId="0" xfId="0" applyFont="1" applyFill="1" applyAlignment="1">
      <alignment horizontal="center" vertical="center"/>
    </xf>
    <xf numFmtId="0" fontId="71" fillId="4" borderId="0" xfId="0" applyFont="1" applyFill="1"/>
    <xf numFmtId="0" fontId="47" fillId="4" borderId="0" xfId="0" applyFont="1" applyFill="1" applyAlignment="1">
      <alignment vertical="center"/>
    </xf>
    <xf numFmtId="0" fontId="48" fillId="0" borderId="0" xfId="0" applyFont="1" applyAlignment="1">
      <alignment vertical="center"/>
    </xf>
    <xf numFmtId="0" fontId="49" fillId="4" borderId="0" xfId="0" applyFont="1" applyFill="1" applyAlignment="1">
      <alignment vertical="center"/>
    </xf>
    <xf numFmtId="0" fontId="49" fillId="4" borderId="0" xfId="0" applyFont="1" applyFill="1" applyAlignment="1">
      <alignment horizontal="center" vertical="center"/>
    </xf>
    <xf numFmtId="0" fontId="50" fillId="4" borderId="0" xfId="0" applyFont="1" applyFill="1" applyAlignment="1">
      <alignment vertical="center"/>
    </xf>
    <xf numFmtId="0" fontId="72" fillId="4" borderId="0" xfId="0" applyFont="1" applyFill="1" applyAlignment="1">
      <alignment vertical="center"/>
    </xf>
    <xf numFmtId="4" fontId="47" fillId="4" borderId="0" xfId="0" applyNumberFormat="1" applyFont="1" applyFill="1" applyAlignment="1">
      <alignment horizontal="center" vertical="center"/>
    </xf>
    <xf numFmtId="0" fontId="50" fillId="4" borderId="0" xfId="0" applyFont="1" applyFill="1" applyAlignment="1">
      <alignment horizontal="center" vertical="center"/>
    </xf>
    <xf numFmtId="0" fontId="51" fillId="4" borderId="39" xfId="0" applyFont="1" applyFill="1" applyBorder="1" applyAlignment="1">
      <alignment horizontal="center" vertical="center"/>
    </xf>
    <xf numFmtId="0" fontId="73" fillId="4" borderId="16" xfId="0" applyFont="1" applyFill="1" applyBorder="1" applyAlignment="1">
      <alignment horizontal="center" vertical="center"/>
    </xf>
    <xf numFmtId="0" fontId="53" fillId="4" borderId="16" xfId="0" applyFont="1" applyFill="1" applyBorder="1" applyAlignment="1">
      <alignment horizontal="center" vertical="center"/>
    </xf>
    <xf numFmtId="0" fontId="53" fillId="4" borderId="46" xfId="0" applyFont="1" applyFill="1" applyBorder="1" applyAlignment="1">
      <alignment horizontal="center" vertical="center"/>
    </xf>
    <xf numFmtId="0" fontId="54" fillId="4" borderId="0" xfId="0" applyFont="1" applyFill="1" applyAlignment="1">
      <alignment vertical="center"/>
    </xf>
    <xf numFmtId="2" fontId="52" fillId="8" borderId="45" xfId="0" applyNumberFormat="1" applyFont="1" applyFill="1" applyBorder="1" applyAlignment="1">
      <alignment horizontal="center" vertical="center"/>
    </xf>
    <xf numFmtId="2" fontId="52" fillId="8" borderId="16" xfId="0" applyNumberFormat="1" applyFont="1" applyFill="1" applyBorder="1" applyAlignment="1">
      <alignment horizontal="center" vertical="center"/>
    </xf>
    <xf numFmtId="2" fontId="52" fillId="8" borderId="46" xfId="0" applyNumberFormat="1" applyFont="1" applyFill="1" applyBorder="1" applyAlignment="1">
      <alignment horizontal="center" vertical="center"/>
    </xf>
    <xf numFmtId="0" fontId="55" fillId="4" borderId="0" xfId="0" applyFont="1" applyFill="1" applyAlignment="1">
      <alignment vertical="center"/>
    </xf>
    <xf numFmtId="4" fontId="52" fillId="8" borderId="47" xfId="0" applyNumberFormat="1" applyFont="1" applyFill="1" applyBorder="1" applyAlignment="1">
      <alignment horizontal="center" vertical="center" wrapText="1"/>
    </xf>
    <xf numFmtId="0" fontId="58" fillId="8" borderId="49" xfId="0" applyFont="1" applyFill="1" applyBorder="1" applyAlignment="1">
      <alignment vertical="center"/>
    </xf>
    <xf numFmtId="0" fontId="59" fillId="4" borderId="1" xfId="0" applyFont="1" applyFill="1" applyBorder="1" applyAlignment="1">
      <alignment horizontal="center" vertical="center"/>
    </xf>
    <xf numFmtId="0" fontId="59" fillId="4" borderId="1" xfId="0" applyFont="1" applyFill="1" applyBorder="1" applyAlignment="1">
      <alignment vertical="center"/>
    </xf>
    <xf numFmtId="0" fontId="59" fillId="4" borderId="5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2" fontId="59" fillId="4" borderId="49" xfId="0" applyNumberFormat="1" applyFont="1" applyFill="1" applyBorder="1" applyAlignment="1">
      <alignment horizontal="center" vertical="center"/>
    </xf>
    <xf numFmtId="2" fontId="59" fillId="4" borderId="1" xfId="0" applyNumberFormat="1" applyFont="1" applyFill="1" applyBorder="1" applyAlignment="1">
      <alignment horizontal="center" vertical="center"/>
    </xf>
    <xf numFmtId="2" fontId="59" fillId="4" borderId="50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4" fontId="60" fillId="4" borderId="51" xfId="0" applyNumberFormat="1" applyFont="1" applyFill="1" applyBorder="1" applyAlignment="1">
      <alignment horizontal="center" vertical="center"/>
    </xf>
    <xf numFmtId="166" fontId="60" fillId="4" borderId="51" xfId="0" applyNumberFormat="1" applyFont="1" applyFill="1" applyBorder="1" applyAlignment="1">
      <alignment horizontal="center" vertical="center"/>
    </xf>
    <xf numFmtId="4" fontId="61" fillId="4" borderId="51" xfId="0" applyNumberFormat="1" applyFont="1" applyFill="1" applyBorder="1" applyAlignment="1">
      <alignment horizontal="center" vertical="center"/>
    </xf>
    <xf numFmtId="0" fontId="60" fillId="8" borderId="49" xfId="0" applyFont="1" applyFill="1" applyBorder="1" applyAlignment="1">
      <alignment vertical="center"/>
    </xf>
    <xf numFmtId="0" fontId="62" fillId="4" borderId="1" xfId="0" applyFont="1" applyFill="1" applyBorder="1" applyAlignment="1">
      <alignment horizontal="center" vertical="center"/>
    </xf>
    <xf numFmtId="0" fontId="62" fillId="4" borderId="1" xfId="0" applyFont="1" applyFill="1" applyBorder="1" applyAlignment="1">
      <alignment vertical="center"/>
    </xf>
    <xf numFmtId="0" fontId="62" fillId="4" borderId="50" xfId="0" applyFont="1" applyFill="1" applyBorder="1" applyAlignment="1">
      <alignment horizontal="center" vertical="center"/>
    </xf>
    <xf numFmtId="0" fontId="63" fillId="4" borderId="0" xfId="0" applyFont="1" applyFill="1" applyAlignment="1">
      <alignment vertical="center"/>
    </xf>
    <xf numFmtId="2" fontId="62" fillId="4" borderId="49" xfId="0" applyNumberFormat="1" applyFont="1" applyFill="1" applyBorder="1" applyAlignment="1">
      <alignment horizontal="center" vertical="center"/>
    </xf>
    <xf numFmtId="2" fontId="62" fillId="4" borderId="1" xfId="0" applyNumberFormat="1" applyFont="1" applyFill="1" applyBorder="1" applyAlignment="1">
      <alignment horizontal="center" vertical="center"/>
    </xf>
    <xf numFmtId="2" fontId="62" fillId="4" borderId="50" xfId="0" applyNumberFormat="1" applyFont="1" applyFill="1" applyBorder="1" applyAlignment="1">
      <alignment horizontal="center" vertical="center"/>
    </xf>
    <xf numFmtId="0" fontId="0" fillId="8" borderId="0" xfId="0" applyFill="1"/>
    <xf numFmtId="0" fontId="58" fillId="21" borderId="45" xfId="0" applyFont="1" applyFill="1" applyBorder="1" applyAlignment="1">
      <alignment vertical="center"/>
    </xf>
    <xf numFmtId="0" fontId="59" fillId="21" borderId="16" xfId="0" applyFont="1" applyFill="1" applyBorder="1" applyAlignment="1">
      <alignment horizontal="center" vertical="center"/>
    </xf>
    <xf numFmtId="0" fontId="59" fillId="21" borderId="16" xfId="0" applyFont="1" applyFill="1" applyBorder="1" applyAlignment="1">
      <alignment vertical="center"/>
    </xf>
    <xf numFmtId="0" fontId="59" fillId="21" borderId="46" xfId="0" applyFont="1" applyFill="1" applyBorder="1" applyAlignment="1">
      <alignment horizontal="center" vertical="center"/>
    </xf>
    <xf numFmtId="0" fontId="0" fillId="21" borderId="57" xfId="0" applyFill="1" applyBorder="1" applyAlignment="1">
      <alignment vertical="center"/>
    </xf>
    <xf numFmtId="2" fontId="59" fillId="21" borderId="45" xfId="0" applyNumberFormat="1" applyFont="1" applyFill="1" applyBorder="1" applyAlignment="1">
      <alignment horizontal="center" vertical="center"/>
    </xf>
    <xf numFmtId="2" fontId="59" fillId="21" borderId="16" xfId="0" applyNumberFormat="1" applyFont="1" applyFill="1" applyBorder="1" applyAlignment="1">
      <alignment horizontal="center" vertical="center"/>
    </xf>
    <xf numFmtId="2" fontId="59" fillId="21" borderId="46" xfId="0" applyNumberFormat="1" applyFont="1" applyFill="1" applyBorder="1" applyAlignment="1">
      <alignment horizontal="center" vertical="center"/>
    </xf>
    <xf numFmtId="4" fontId="60" fillId="21" borderId="47" xfId="0" applyNumberFormat="1" applyFont="1" applyFill="1" applyBorder="1" applyAlignment="1">
      <alignment horizontal="center" vertical="center"/>
    </xf>
    <xf numFmtId="166" fontId="60" fillId="21" borderId="47" xfId="0" applyNumberFormat="1" applyFont="1" applyFill="1" applyBorder="1" applyAlignment="1">
      <alignment horizontal="center" vertical="center"/>
    </xf>
    <xf numFmtId="4" fontId="61" fillId="21" borderId="47" xfId="0" applyNumberFormat="1" applyFont="1" applyFill="1" applyBorder="1" applyAlignment="1">
      <alignment horizontal="center" vertical="center"/>
    </xf>
    <xf numFmtId="4" fontId="58" fillId="4" borderId="51" xfId="0" applyNumberFormat="1" applyFont="1" applyFill="1" applyBorder="1" applyAlignment="1">
      <alignment horizontal="center" vertical="center"/>
    </xf>
    <xf numFmtId="166" fontId="58" fillId="4" borderId="51" xfId="0" applyNumberFormat="1" applyFont="1" applyFill="1" applyBorder="1" applyAlignment="1">
      <alignment horizontal="center" vertical="center"/>
    </xf>
    <xf numFmtId="4" fontId="64" fillId="4" borderId="51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166" fontId="59" fillId="21" borderId="46" xfId="0" applyNumberFormat="1" applyFont="1" applyFill="1" applyBorder="1" applyAlignment="1">
      <alignment horizontal="center" vertical="center"/>
    </xf>
    <xf numFmtId="0" fontId="58" fillId="8" borderId="0" xfId="0" applyFont="1" applyFill="1" applyAlignment="1">
      <alignment vertical="center"/>
    </xf>
    <xf numFmtId="0" fontId="59" fillId="4" borderId="0" xfId="0" applyFont="1" applyFill="1" applyAlignment="1">
      <alignment horizontal="center" vertical="center"/>
    </xf>
    <xf numFmtId="0" fontId="59" fillId="4" borderId="0" xfId="0" applyFont="1" applyFill="1" applyAlignment="1">
      <alignment vertical="center"/>
    </xf>
    <xf numFmtId="2" fontId="59" fillId="4" borderId="0" xfId="0" applyNumberFormat="1" applyFont="1" applyFill="1" applyAlignment="1">
      <alignment horizontal="center" vertical="center"/>
    </xf>
    <xf numFmtId="4" fontId="58" fillId="4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2" fontId="72" fillId="8" borderId="56" xfId="0" applyNumberFormat="1" applyFont="1" applyFill="1" applyBorder="1" applyAlignment="1">
      <alignment vertical="center"/>
    </xf>
    <xf numFmtId="2" fontId="72" fillId="8" borderId="57" xfId="0" applyNumberFormat="1" applyFont="1" applyFill="1" applyBorder="1" applyAlignment="1">
      <alignment vertical="center"/>
    </xf>
    <xf numFmtId="2" fontId="72" fillId="8" borderId="58" xfId="0" applyNumberFormat="1" applyFont="1" applyFill="1" applyBorder="1" applyAlignment="1">
      <alignment vertical="center"/>
    </xf>
    <xf numFmtId="0" fontId="9" fillId="20" borderId="19" xfId="0" applyFont="1" applyFill="1" applyBorder="1" applyAlignment="1">
      <alignment horizontal="center" vertical="center"/>
    </xf>
    <xf numFmtId="1" fontId="8" fillId="20" borderId="19" xfId="0" quotePrefix="1" applyNumberFormat="1" applyFont="1" applyFill="1" applyBorder="1" applyAlignment="1">
      <alignment horizontal="center" vertical="center"/>
    </xf>
    <xf numFmtId="1" fontId="8" fillId="20" borderId="16" xfId="0" quotePrefix="1" applyNumberFormat="1" applyFont="1" applyFill="1" applyBorder="1" applyAlignment="1">
      <alignment horizontal="center" vertical="center"/>
    </xf>
    <xf numFmtId="1" fontId="8" fillId="20" borderId="6" xfId="0" quotePrefix="1" applyNumberFormat="1" applyFont="1" applyFill="1" applyBorder="1" applyAlignment="1">
      <alignment horizontal="center" vertical="center"/>
    </xf>
    <xf numFmtId="1" fontId="8" fillId="7" borderId="10" xfId="0" quotePrefix="1" applyNumberFormat="1" applyFont="1" applyFill="1" applyBorder="1" applyAlignment="1">
      <alignment horizontal="center" vertical="center"/>
    </xf>
    <xf numFmtId="1" fontId="9" fillId="4" borderId="3" xfId="0" applyNumberFormat="1" applyFont="1" applyFill="1" applyBorder="1" applyAlignment="1">
      <alignment horizontal="center" vertical="center"/>
    </xf>
    <xf numFmtId="1" fontId="9" fillId="4" borderId="5" xfId="0" applyNumberFormat="1" applyFont="1" applyFill="1" applyBorder="1" applyAlignment="1">
      <alignment horizontal="center" vertical="center"/>
    </xf>
    <xf numFmtId="1" fontId="9" fillId="7" borderId="10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1" fontId="9" fillId="7" borderId="5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1" fontId="9" fillId="0" borderId="34" xfId="0" applyNumberFormat="1" applyFont="1" applyBorder="1" applyAlignment="1">
      <alignment horizontal="center" vertical="center"/>
    </xf>
    <xf numFmtId="2" fontId="27" fillId="0" borderId="0" xfId="1" applyNumberFormat="1" applyFont="1" applyFill="1" applyAlignment="1">
      <alignment horizontal="center" vertical="center"/>
    </xf>
    <xf numFmtId="2" fontId="10" fillId="0" borderId="0" xfId="1" applyNumberFormat="1" applyFont="1" applyAlignment="1">
      <alignment horizontal="center" vertical="center"/>
    </xf>
    <xf numFmtId="1" fontId="9" fillId="4" borderId="6" xfId="0" applyNumberFormat="1" applyFont="1" applyFill="1" applyBorder="1" applyAlignment="1">
      <alignment horizontal="center" vertical="center"/>
    </xf>
    <xf numFmtId="1" fontId="15" fillId="4" borderId="3" xfId="0" applyNumberFormat="1" applyFont="1" applyFill="1" applyBorder="1" applyAlignment="1">
      <alignment horizontal="center" vertical="center"/>
    </xf>
    <xf numFmtId="1" fontId="15" fillId="4" borderId="1" xfId="0" applyNumberFormat="1" applyFont="1" applyFill="1" applyBorder="1" applyAlignment="1">
      <alignment horizontal="center" vertical="center"/>
    </xf>
    <xf numFmtId="1" fontId="15" fillId="4" borderId="10" xfId="0" applyNumberFormat="1" applyFont="1" applyFill="1" applyBorder="1" applyAlignment="1">
      <alignment horizontal="center" vertical="center"/>
    </xf>
    <xf numFmtId="1" fontId="15" fillId="4" borderId="5" xfId="0" applyNumberFormat="1" applyFont="1" applyFill="1" applyBorder="1" applyAlignment="1">
      <alignment horizontal="center" vertical="center"/>
    </xf>
    <xf numFmtId="1" fontId="9" fillId="4" borderId="4" xfId="0" applyNumberFormat="1" applyFont="1" applyFill="1" applyBorder="1" applyAlignment="1">
      <alignment horizontal="center" vertical="center"/>
    </xf>
    <xf numFmtId="0" fontId="74" fillId="20" borderId="66" xfId="0" applyFont="1" applyFill="1" applyBorder="1" applyAlignment="1">
      <alignment horizontal="center"/>
    </xf>
    <xf numFmtId="1" fontId="31" fillId="20" borderId="5" xfId="0" applyNumberFormat="1" applyFont="1" applyFill="1" applyBorder="1" applyAlignment="1">
      <alignment horizontal="center" vertical="center"/>
    </xf>
    <xf numFmtId="0" fontId="9" fillId="20" borderId="29" xfId="0" applyFont="1" applyFill="1" applyBorder="1" applyAlignment="1">
      <alignment horizontal="center" vertical="center"/>
    </xf>
    <xf numFmtId="1" fontId="8" fillId="20" borderId="29" xfId="0" quotePrefix="1" applyNumberFormat="1" applyFont="1" applyFill="1" applyBorder="1" applyAlignment="1">
      <alignment horizontal="center" vertical="center"/>
    </xf>
    <xf numFmtId="0" fontId="9" fillId="7" borderId="28" xfId="0" applyFont="1" applyFill="1" applyBorder="1" applyAlignment="1">
      <alignment horizontal="center" vertical="center"/>
    </xf>
    <xf numFmtId="1" fontId="8" fillId="7" borderId="27" xfId="0" quotePrefix="1" applyNumberFormat="1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" fontId="8" fillId="7" borderId="6" xfId="0" applyNumberFormat="1" applyFont="1" applyFill="1" applyBorder="1" applyAlignment="1">
      <alignment horizontal="center" vertical="center"/>
    </xf>
    <xf numFmtId="1" fontId="8" fillId="4" borderId="3" xfId="0" quotePrefix="1" applyNumberFormat="1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75" fillId="8" borderId="45" xfId="11" applyFont="1" applyFill="1" applyBorder="1" applyAlignment="1"/>
    <xf numFmtId="0" fontId="75" fillId="8" borderId="16" xfId="11" applyFont="1" applyFill="1" applyBorder="1" applyAlignment="1"/>
    <xf numFmtId="4" fontId="76" fillId="22" borderId="16" xfId="11" applyNumberFormat="1" applyFont="1" applyFill="1" applyBorder="1" applyAlignment="1">
      <alignment horizontal="center"/>
    </xf>
    <xf numFmtId="4" fontId="76" fillId="8" borderId="16" xfId="11" applyNumberFormat="1" applyFont="1" applyFill="1" applyBorder="1" applyAlignment="1">
      <alignment horizontal="center"/>
    </xf>
    <xf numFmtId="4" fontId="76" fillId="8" borderId="46" xfId="11" applyNumberFormat="1" applyFont="1" applyFill="1" applyBorder="1" applyAlignment="1">
      <alignment horizontal="center"/>
    </xf>
    <xf numFmtId="4" fontId="76" fillId="22" borderId="47" xfId="11" applyNumberFormat="1" applyFont="1" applyFill="1" applyBorder="1" applyAlignment="1">
      <alignment horizontal="center"/>
    </xf>
    <xf numFmtId="0" fontId="13" fillId="8" borderId="68" xfId="11" applyFill="1" applyBorder="1" applyAlignment="1"/>
    <xf numFmtId="0" fontId="13" fillId="23" borderId="69" xfId="11" applyFill="1" applyBorder="1" applyAlignment="1"/>
    <xf numFmtId="0" fontId="13" fillId="4" borderId="69" xfId="11" applyFill="1" applyBorder="1" applyAlignment="1">
      <alignment horizontal="center"/>
    </xf>
    <xf numFmtId="0" fontId="13" fillId="4" borderId="69" xfId="11" applyFill="1" applyBorder="1" applyAlignment="1"/>
    <xf numFmtId="4" fontId="76" fillId="22" borderId="69" xfId="11" applyNumberFormat="1" applyFont="1" applyFill="1" applyBorder="1" applyAlignment="1">
      <alignment horizontal="center"/>
    </xf>
    <xf numFmtId="4" fontId="77" fillId="4" borderId="69" xfId="11" applyNumberFormat="1" applyFont="1" applyFill="1" applyBorder="1" applyAlignment="1">
      <alignment horizontal="center"/>
    </xf>
    <xf numFmtId="4" fontId="77" fillId="4" borderId="70" xfId="11" applyNumberFormat="1" applyFont="1" applyFill="1" applyBorder="1" applyAlignment="1">
      <alignment horizontal="center"/>
    </xf>
    <xf numFmtId="4" fontId="76" fillId="22" borderId="71" xfId="11" applyNumberFormat="1" applyFont="1" applyFill="1" applyBorder="1" applyAlignment="1">
      <alignment horizontal="center"/>
    </xf>
    <xf numFmtId="0" fontId="13" fillId="8" borderId="72" xfId="11" applyFill="1" applyBorder="1" applyAlignment="1"/>
    <xf numFmtId="0" fontId="13" fillId="23" borderId="73" xfId="11" applyFill="1" applyBorder="1" applyAlignment="1"/>
    <xf numFmtId="0" fontId="13" fillId="4" borderId="73" xfId="11" applyFill="1" applyBorder="1" applyAlignment="1">
      <alignment horizontal="center"/>
    </xf>
    <xf numFmtId="0" fontId="13" fillId="4" borderId="73" xfId="11" applyFill="1" applyBorder="1" applyAlignment="1"/>
    <xf numFmtId="4" fontId="76" fillId="22" borderId="73" xfId="11" applyNumberFormat="1" applyFont="1" applyFill="1" applyBorder="1" applyAlignment="1">
      <alignment horizontal="center"/>
    </xf>
    <xf numFmtId="4" fontId="77" fillId="4" borderId="73" xfId="11" applyNumberFormat="1" applyFont="1" applyFill="1" applyBorder="1" applyAlignment="1">
      <alignment horizontal="center"/>
    </xf>
    <xf numFmtId="4" fontId="77" fillId="4" borderId="74" xfId="11" applyNumberFormat="1" applyFont="1" applyFill="1" applyBorder="1" applyAlignment="1">
      <alignment horizontal="center"/>
    </xf>
    <xf numFmtId="0" fontId="78" fillId="8" borderId="72" xfId="11" applyFont="1" applyFill="1" applyBorder="1" applyAlignment="1"/>
    <xf numFmtId="0" fontId="78" fillId="23" borderId="73" xfId="11" applyFont="1" applyFill="1" applyBorder="1" applyAlignment="1"/>
    <xf numFmtId="0" fontId="78" fillId="4" borderId="73" xfId="11" applyFont="1" applyFill="1" applyBorder="1" applyAlignment="1">
      <alignment horizontal="center"/>
    </xf>
    <xf numFmtId="0" fontId="78" fillId="4" borderId="73" xfId="11" applyFont="1" applyFill="1" applyBorder="1" applyAlignment="1"/>
    <xf numFmtId="0" fontId="13" fillId="8" borderId="75" xfId="11" applyFill="1" applyBorder="1" applyAlignment="1"/>
    <xf numFmtId="0" fontId="13" fillId="23" borderId="76" xfId="11" applyFill="1" applyBorder="1" applyAlignment="1"/>
    <xf numFmtId="0" fontId="13" fillId="4" borderId="76" xfId="11" applyFill="1" applyBorder="1" applyAlignment="1">
      <alignment horizontal="center"/>
    </xf>
    <xf numFmtId="0" fontId="13" fillId="4" borderId="76" xfId="11" applyFill="1" applyBorder="1" applyAlignment="1"/>
    <xf numFmtId="4" fontId="76" fillId="22" borderId="76" xfId="11" applyNumberFormat="1" applyFont="1" applyFill="1" applyBorder="1" applyAlignment="1">
      <alignment horizontal="center"/>
    </xf>
    <xf numFmtId="4" fontId="76" fillId="22" borderId="77" xfId="11" applyNumberFormat="1" applyFont="1" applyFill="1" applyBorder="1" applyAlignment="1">
      <alignment horizontal="center"/>
    </xf>
    <xf numFmtId="0" fontId="13" fillId="8" borderId="73" xfId="11" applyFill="1" applyBorder="1" applyAlignment="1"/>
    <xf numFmtId="0" fontId="13" fillId="8" borderId="78" xfId="11" applyFill="1" applyBorder="1" applyAlignment="1"/>
    <xf numFmtId="0" fontId="13" fillId="23" borderId="79" xfId="11" applyFill="1" applyBorder="1" applyAlignment="1"/>
    <xf numFmtId="0" fontId="13" fillId="4" borderId="79" xfId="11" applyFill="1" applyBorder="1" applyAlignment="1">
      <alignment horizontal="center"/>
    </xf>
    <xf numFmtId="0" fontId="13" fillId="4" borderId="79" xfId="11" applyFill="1" applyBorder="1" applyAlignment="1"/>
    <xf numFmtId="4" fontId="76" fillId="22" borderId="79" xfId="11" applyNumberFormat="1" applyFont="1" applyFill="1" applyBorder="1" applyAlignment="1">
      <alignment horizontal="center"/>
    </xf>
    <xf numFmtId="4" fontId="77" fillId="4" borderId="79" xfId="11" applyNumberFormat="1" applyFont="1" applyFill="1" applyBorder="1" applyAlignment="1">
      <alignment horizontal="center"/>
    </xf>
    <xf numFmtId="4" fontId="77" fillId="4" borderId="80" xfId="11" applyNumberFormat="1" applyFont="1" applyFill="1" applyBorder="1" applyAlignment="1">
      <alignment horizontal="center"/>
    </xf>
    <xf numFmtId="4" fontId="76" fillId="22" borderId="81" xfId="11" applyNumberFormat="1" applyFont="1" applyFill="1" applyBorder="1" applyAlignment="1">
      <alignment horizontal="center"/>
    </xf>
    <xf numFmtId="4" fontId="77" fillId="4" borderId="76" xfId="11" applyNumberFormat="1" applyFont="1" applyFill="1" applyBorder="1" applyAlignment="1">
      <alignment horizontal="center"/>
    </xf>
    <xf numFmtId="4" fontId="77" fillId="24" borderId="74" xfId="11" applyNumberFormat="1" applyFont="1" applyFill="1" applyBorder="1" applyAlignment="1">
      <alignment horizontal="center"/>
    </xf>
    <xf numFmtId="1" fontId="59" fillId="4" borderId="66" xfId="0" applyNumberFormat="1" applyFont="1" applyFill="1" applyBorder="1" applyAlignment="1">
      <alignment horizontal="center" vertical="center"/>
    </xf>
    <xf numFmtId="0" fontId="59" fillId="4" borderId="66" xfId="0" applyFont="1" applyFill="1" applyBorder="1" applyAlignment="1">
      <alignment vertical="center"/>
    </xf>
    <xf numFmtId="2" fontId="59" fillId="4" borderId="66" xfId="0" applyNumberFormat="1" applyFont="1" applyFill="1" applyBorder="1" applyAlignment="1">
      <alignment horizontal="center" vertical="center"/>
    </xf>
    <xf numFmtId="0" fontId="59" fillId="4" borderId="66" xfId="0" applyFont="1" applyFill="1" applyBorder="1" applyAlignment="1">
      <alignment horizontal="center" vertical="center"/>
    </xf>
    <xf numFmtId="2" fontId="62" fillId="4" borderId="66" xfId="0" applyNumberFormat="1" applyFont="1" applyFill="1" applyBorder="1" applyAlignment="1">
      <alignment horizontal="center" vertical="center"/>
    </xf>
    <xf numFmtId="0" fontId="59" fillId="8" borderId="66" xfId="0" applyFont="1" applyFill="1" applyBorder="1" applyAlignment="1">
      <alignment horizontal="center" vertical="center"/>
    </xf>
    <xf numFmtId="0" fontId="59" fillId="8" borderId="66" xfId="0" applyFont="1" applyFill="1" applyBorder="1" applyAlignment="1">
      <alignment vertical="center"/>
    </xf>
    <xf numFmtId="2" fontId="59" fillId="8" borderId="49" xfId="0" applyNumberFormat="1" applyFont="1" applyFill="1" applyBorder="1" applyAlignment="1">
      <alignment horizontal="center" vertical="center"/>
    </xf>
    <xf numFmtId="2" fontId="59" fillId="8" borderId="66" xfId="0" applyNumberFormat="1" applyFont="1" applyFill="1" applyBorder="1" applyAlignment="1">
      <alignment horizontal="center" vertical="center"/>
    </xf>
    <xf numFmtId="2" fontId="59" fillId="8" borderId="50" xfId="0" applyNumberFormat="1" applyFont="1" applyFill="1" applyBorder="1" applyAlignment="1">
      <alignment horizontal="center" vertical="center"/>
    </xf>
    <xf numFmtId="4" fontId="60" fillId="8" borderId="51" xfId="0" applyNumberFormat="1" applyFont="1" applyFill="1" applyBorder="1" applyAlignment="1">
      <alignment horizontal="center" vertical="center"/>
    </xf>
    <xf numFmtId="0" fontId="62" fillId="4" borderId="66" xfId="0" applyFont="1" applyFill="1" applyBorder="1" applyAlignment="1">
      <alignment horizontal="center" vertical="center"/>
    </xf>
    <xf numFmtId="0" fontId="62" fillId="4" borderId="66" xfId="0" applyFont="1" applyFill="1" applyBorder="1" applyAlignment="1">
      <alignment vertical="center"/>
    </xf>
    <xf numFmtId="1" fontId="8" fillId="7" borderId="4" xfId="0" quotePrefix="1" applyNumberFormat="1" applyFont="1" applyFill="1" applyBorder="1" applyAlignment="1">
      <alignment horizontal="center" vertical="center"/>
    </xf>
    <xf numFmtId="0" fontId="59" fillId="4" borderId="6" xfId="0" applyFont="1" applyFill="1" applyBorder="1" applyAlignment="1">
      <alignment horizontal="center"/>
    </xf>
    <xf numFmtId="0" fontId="59" fillId="4" borderId="6" xfId="0" applyFont="1" applyFill="1" applyBorder="1"/>
    <xf numFmtId="2" fontId="59" fillId="25" borderId="49" xfId="0" applyNumberFormat="1" applyFont="1" applyFill="1" applyBorder="1" applyAlignment="1">
      <alignment horizontal="center"/>
    </xf>
    <xf numFmtId="0" fontId="58" fillId="8" borderId="49" xfId="0" applyFont="1" applyFill="1" applyBorder="1"/>
    <xf numFmtId="0" fontId="59" fillId="4" borderId="1" xfId="0" applyFont="1" applyFill="1" applyBorder="1" applyAlignment="1">
      <alignment horizontal="center"/>
    </xf>
    <xf numFmtId="0" fontId="59" fillId="4" borderId="1" xfId="0" applyFont="1" applyFill="1" applyBorder="1"/>
    <xf numFmtId="2" fontId="59" fillId="4" borderId="49" xfId="0" applyNumberFormat="1" applyFont="1" applyFill="1" applyBorder="1" applyAlignment="1">
      <alignment horizontal="center"/>
    </xf>
    <xf numFmtId="0" fontId="60" fillId="8" borderId="49" xfId="0" applyFont="1" applyFill="1" applyBorder="1"/>
    <xf numFmtId="0" fontId="62" fillId="4" borderId="1" xfId="0" applyFont="1" applyFill="1" applyBorder="1" applyAlignment="1">
      <alignment horizontal="center"/>
    </xf>
    <xf numFmtId="0" fontId="62" fillId="4" borderId="1" xfId="0" applyFont="1" applyFill="1" applyBorder="1"/>
    <xf numFmtId="2" fontId="62" fillId="4" borderId="49" xfId="0" applyNumberFormat="1" applyFont="1" applyFill="1" applyBorder="1" applyAlignment="1">
      <alignment horizontal="center"/>
    </xf>
    <xf numFmtId="0" fontId="59" fillId="8" borderId="1" xfId="0" applyFont="1" applyFill="1" applyBorder="1" applyAlignment="1">
      <alignment horizontal="center"/>
    </xf>
    <xf numFmtId="0" fontId="59" fillId="8" borderId="1" xfId="0" applyFont="1" applyFill="1" applyBorder="1"/>
    <xf numFmtId="4" fontId="60" fillId="4" borderId="51" xfId="0" applyNumberFormat="1" applyFont="1" applyFill="1" applyBorder="1" applyAlignment="1">
      <alignment horizontal="center"/>
    </xf>
    <xf numFmtId="4" fontId="58" fillId="4" borderId="51" xfId="0" applyNumberFormat="1" applyFont="1" applyFill="1" applyBorder="1" applyAlignment="1">
      <alignment horizontal="center"/>
    </xf>
    <xf numFmtId="10" fontId="19" fillId="4" borderId="9" xfId="12" applyNumberFormat="1" applyFont="1" applyFill="1" applyBorder="1" applyAlignment="1">
      <alignment horizontal="center"/>
    </xf>
    <xf numFmtId="10" fontId="8" fillId="3" borderId="1" xfId="12" applyNumberFormat="1" applyFont="1" applyFill="1" applyBorder="1" applyAlignment="1">
      <alignment horizontal="center" vertical="center"/>
    </xf>
    <xf numFmtId="10" fontId="8" fillId="2" borderId="0" xfId="12" applyNumberFormat="1" applyFont="1" applyFill="1" applyAlignment="1">
      <alignment horizontal="center"/>
    </xf>
    <xf numFmtId="1" fontId="8" fillId="4" borderId="2" xfId="0" applyNumberFormat="1" applyFont="1" applyFill="1" applyBorder="1" applyAlignment="1">
      <alignment horizontal="center"/>
    </xf>
    <xf numFmtId="1" fontId="8" fillId="4" borderId="4" xfId="0" applyNumberFormat="1" applyFont="1" applyFill="1" applyBorder="1" applyAlignment="1">
      <alignment horizontal="center"/>
    </xf>
    <xf numFmtId="1" fontId="8" fillId="4" borderId="67" xfId="0" applyNumberFormat="1" applyFont="1" applyFill="1" applyBorder="1" applyAlignment="1">
      <alignment horizontal="center"/>
    </xf>
    <xf numFmtId="1" fontId="8" fillId="4" borderId="18" xfId="0" applyNumberFormat="1" applyFont="1" applyFill="1" applyBorder="1" applyAlignment="1">
      <alignment horizontal="center"/>
    </xf>
    <xf numFmtId="1" fontId="8" fillId="4" borderId="10" xfId="0" applyNumberFormat="1" applyFont="1" applyFill="1" applyBorder="1" applyAlignment="1">
      <alignment horizontal="center"/>
    </xf>
    <xf numFmtId="0" fontId="9" fillId="4" borderId="5" xfId="0" applyFont="1" applyFill="1" applyBorder="1"/>
    <xf numFmtId="164" fontId="33" fillId="4" borderId="5" xfId="1" applyFont="1" applyFill="1" applyBorder="1" applyAlignment="1">
      <alignment horizontal="center"/>
    </xf>
    <xf numFmtId="164" fontId="30" fillId="4" borderId="5" xfId="1" applyFont="1" applyFill="1" applyBorder="1" applyAlignment="1">
      <alignment horizontal="center"/>
    </xf>
    <xf numFmtId="0" fontId="30" fillId="4" borderId="5" xfId="0" applyFont="1" applyFill="1" applyBorder="1" applyAlignment="1">
      <alignment horizontal="center"/>
    </xf>
    <xf numFmtId="9" fontId="9" fillId="4" borderId="5" xfId="12" applyFont="1" applyFill="1" applyBorder="1" applyAlignment="1">
      <alignment horizontal="center"/>
    </xf>
    <xf numFmtId="4" fontId="9" fillId="4" borderId="5" xfId="0" applyNumberFormat="1" applyFont="1" applyFill="1" applyBorder="1"/>
    <xf numFmtId="9" fontId="9" fillId="4" borderId="1" xfId="12" applyFont="1" applyFill="1" applyBorder="1" applyAlignment="1">
      <alignment horizontal="center"/>
    </xf>
    <xf numFmtId="4" fontId="9" fillId="4" borderId="1" xfId="0" applyNumberFormat="1" applyFont="1" applyFill="1" applyBorder="1"/>
    <xf numFmtId="0" fontId="9" fillId="4" borderId="3" xfId="0" applyFont="1" applyFill="1" applyBorder="1"/>
    <xf numFmtId="9" fontId="9" fillId="4" borderId="1" xfId="0" applyNumberFormat="1" applyFont="1" applyFill="1" applyBorder="1" applyAlignment="1">
      <alignment horizontal="center"/>
    </xf>
    <xf numFmtId="9" fontId="9" fillId="4" borderId="5" xfId="0" applyNumberFormat="1" applyFont="1" applyFill="1" applyBorder="1" applyAlignment="1">
      <alignment horizontal="center"/>
    </xf>
    <xf numFmtId="1" fontId="9" fillId="4" borderId="2" xfId="0" applyNumberFormat="1" applyFont="1" applyFill="1" applyBorder="1" applyAlignment="1">
      <alignment horizontal="left"/>
    </xf>
    <xf numFmtId="0" fontId="9" fillId="4" borderId="4" xfId="0" applyFont="1" applyFill="1" applyBorder="1" applyAlignment="1">
      <alignment horizontal="center"/>
    </xf>
    <xf numFmtId="9" fontId="9" fillId="4" borderId="4" xfId="12" applyFont="1" applyFill="1" applyBorder="1" applyAlignment="1">
      <alignment horizontal="center"/>
    </xf>
    <xf numFmtId="4" fontId="9" fillId="4" borderId="4" xfId="0" applyNumberFormat="1" applyFont="1" applyFill="1" applyBorder="1"/>
    <xf numFmtId="1" fontId="9" fillId="4" borderId="1" xfId="0" applyNumberFormat="1" applyFont="1" applyFill="1" applyBorder="1" applyAlignment="1">
      <alignment horizontal="left"/>
    </xf>
    <xf numFmtId="1" fontId="9" fillId="4" borderId="5" xfId="0" applyNumberFormat="1" applyFont="1" applyFill="1" applyBorder="1" applyAlignment="1">
      <alignment horizontal="left"/>
    </xf>
    <xf numFmtId="0" fontId="9" fillId="4" borderId="10" xfId="0" applyFont="1" applyFill="1" applyBorder="1" applyAlignment="1">
      <alignment horizontal="center"/>
    </xf>
    <xf numFmtId="9" fontId="9" fillId="4" borderId="10" xfId="0" applyNumberFormat="1" applyFont="1" applyFill="1" applyBorder="1" applyAlignment="1">
      <alignment horizontal="center"/>
    </xf>
    <xf numFmtId="4" fontId="9" fillId="4" borderId="10" xfId="0" applyNumberFormat="1" applyFont="1" applyFill="1" applyBorder="1"/>
    <xf numFmtId="0" fontId="9" fillId="4" borderId="16" xfId="0" applyFont="1" applyFill="1" applyBorder="1"/>
    <xf numFmtId="0" fontId="9" fillId="4" borderId="16" xfId="0" applyFont="1" applyFill="1" applyBorder="1" applyAlignment="1">
      <alignment horizontal="center"/>
    </xf>
    <xf numFmtId="9" fontId="9" fillId="4" borderId="16" xfId="0" applyNumberFormat="1" applyFont="1" applyFill="1" applyBorder="1" applyAlignment="1">
      <alignment horizontal="center"/>
    </xf>
    <xf numFmtId="4" fontId="9" fillId="4" borderId="16" xfId="0" applyNumberFormat="1" applyFont="1" applyFill="1" applyBorder="1"/>
    <xf numFmtId="4" fontId="9" fillId="4" borderId="6" xfId="0" applyNumberFormat="1" applyFont="1" applyFill="1" applyBorder="1"/>
    <xf numFmtId="1" fontId="9" fillId="4" borderId="4" xfId="0" applyNumberFormat="1" applyFont="1" applyFill="1" applyBorder="1" applyAlignment="1">
      <alignment horizontal="left"/>
    </xf>
    <xf numFmtId="9" fontId="9" fillId="4" borderId="10" xfId="12" applyFont="1" applyFill="1" applyBorder="1" applyAlignment="1">
      <alignment horizontal="center"/>
    </xf>
    <xf numFmtId="9" fontId="9" fillId="4" borderId="3" xfId="12" applyFont="1" applyFill="1" applyBorder="1" applyAlignment="1">
      <alignment horizontal="center"/>
    </xf>
    <xf numFmtId="4" fontId="9" fillId="4" borderId="3" xfId="0" applyNumberFormat="1" applyFont="1" applyFill="1" applyBorder="1"/>
    <xf numFmtId="9" fontId="9" fillId="4" borderId="16" xfId="12" applyFont="1" applyFill="1" applyBorder="1" applyAlignment="1">
      <alignment horizontal="center"/>
    </xf>
    <xf numFmtId="0" fontId="9" fillId="4" borderId="10" xfId="0" applyFont="1" applyFill="1" applyBorder="1"/>
    <xf numFmtId="1" fontId="9" fillId="4" borderId="3" xfId="0" applyNumberFormat="1" applyFont="1" applyFill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9" fillId="4" borderId="4" xfId="0" applyFont="1" applyFill="1" applyBorder="1"/>
    <xf numFmtId="0" fontId="9" fillId="4" borderId="2" xfId="0" applyFont="1" applyFill="1" applyBorder="1"/>
    <xf numFmtId="9" fontId="9" fillId="4" borderId="2" xfId="12" applyFont="1" applyFill="1" applyBorder="1" applyAlignment="1">
      <alignment horizontal="center"/>
    </xf>
    <xf numFmtId="4" fontId="9" fillId="4" borderId="2" xfId="0" applyNumberFormat="1" applyFont="1" applyFill="1" applyBorder="1"/>
    <xf numFmtId="0" fontId="9" fillId="4" borderId="24" xfId="0" applyFont="1" applyFill="1" applyBorder="1"/>
    <xf numFmtId="0" fontId="9" fillId="4" borderId="24" xfId="0" applyFont="1" applyFill="1" applyBorder="1" applyAlignment="1">
      <alignment horizontal="center"/>
    </xf>
    <xf numFmtId="9" fontId="9" fillId="4" borderId="24" xfId="12" applyFont="1" applyFill="1" applyBorder="1" applyAlignment="1">
      <alignment horizontal="center"/>
    </xf>
    <xf numFmtId="4" fontId="9" fillId="4" borderId="24" xfId="0" applyNumberFormat="1" applyFont="1" applyFill="1" applyBorder="1"/>
    <xf numFmtId="0" fontId="9" fillId="4" borderId="6" xfId="0" applyFont="1" applyFill="1" applyBorder="1"/>
    <xf numFmtId="165" fontId="9" fillId="4" borderId="1" xfId="0" applyNumberFormat="1" applyFont="1" applyFill="1" applyBorder="1" applyAlignment="1">
      <alignment horizontal="center"/>
    </xf>
    <xf numFmtId="0" fontId="9" fillId="4" borderId="13" xfId="0" applyFont="1" applyFill="1" applyBorder="1"/>
    <xf numFmtId="0" fontId="9" fillId="4" borderId="14" xfId="0" applyFont="1" applyFill="1" applyBorder="1" applyAlignment="1">
      <alignment horizontal="center"/>
    </xf>
    <xf numFmtId="164" fontId="33" fillId="4" borderId="9" xfId="1" applyFont="1" applyFill="1" applyBorder="1" applyAlignment="1">
      <alignment horizontal="center"/>
    </xf>
    <xf numFmtId="164" fontId="30" fillId="4" borderId="3" xfId="1" applyFont="1" applyFill="1" applyBorder="1" applyAlignment="1">
      <alignment horizontal="center"/>
    </xf>
    <xf numFmtId="9" fontId="9" fillId="4" borderId="3" xfId="0" applyNumberFormat="1" applyFont="1" applyFill="1" applyBorder="1"/>
    <xf numFmtId="9" fontId="9" fillId="4" borderId="1" xfId="0" applyNumberFormat="1" applyFont="1" applyFill="1" applyBorder="1"/>
    <xf numFmtId="0" fontId="9" fillId="4" borderId="18" xfId="0" applyFont="1" applyFill="1" applyBorder="1"/>
    <xf numFmtId="9" fontId="9" fillId="4" borderId="4" xfId="0" applyNumberFormat="1" applyFont="1" applyFill="1" applyBorder="1"/>
    <xf numFmtId="0" fontId="9" fillId="4" borderId="11" xfId="0" applyFont="1" applyFill="1" applyBorder="1"/>
    <xf numFmtId="0" fontId="9" fillId="4" borderId="12" xfId="0" applyFont="1" applyFill="1" applyBorder="1" applyAlignment="1">
      <alignment horizontal="center"/>
    </xf>
    <xf numFmtId="9" fontId="9" fillId="4" borderId="5" xfId="0" applyNumberFormat="1" applyFont="1" applyFill="1" applyBorder="1"/>
    <xf numFmtId="0" fontId="9" fillId="4" borderId="7" xfId="0" applyFont="1" applyFill="1" applyBorder="1"/>
    <xf numFmtId="1" fontId="9" fillId="4" borderId="8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9" fillId="4" borderId="25" xfId="0" applyFont="1" applyFill="1" applyBorder="1"/>
    <xf numFmtId="1" fontId="9" fillId="4" borderId="26" xfId="0" applyNumberFormat="1" applyFont="1" applyFill="1" applyBorder="1" applyAlignment="1">
      <alignment horizontal="center"/>
    </xf>
    <xf numFmtId="9" fontId="9" fillId="4" borderId="24" xfId="0" applyNumberFormat="1" applyFont="1" applyFill="1" applyBorder="1"/>
    <xf numFmtId="1" fontId="9" fillId="4" borderId="3" xfId="0" quotePrefix="1" applyNumberFormat="1" applyFont="1" applyFill="1" applyBorder="1" applyAlignment="1">
      <alignment horizontal="center" vertical="center"/>
    </xf>
    <xf numFmtId="4" fontId="9" fillId="4" borderId="18" xfId="0" applyNumberFormat="1" applyFont="1" applyFill="1" applyBorder="1"/>
    <xf numFmtId="1" fontId="9" fillId="4" borderId="5" xfId="0" quotePrefix="1" applyNumberFormat="1" applyFont="1" applyFill="1" applyBorder="1" applyAlignment="1">
      <alignment horizontal="center" vertical="center"/>
    </xf>
    <xf numFmtId="1" fontId="9" fillId="4" borderId="1" xfId="0" quotePrefix="1" applyNumberFormat="1" applyFont="1" applyFill="1" applyBorder="1" applyAlignment="1">
      <alignment horizontal="center" vertical="center"/>
    </xf>
    <xf numFmtId="9" fontId="9" fillId="4" borderId="2" xfId="0" applyNumberFormat="1" applyFont="1" applyFill="1" applyBorder="1"/>
    <xf numFmtId="1" fontId="9" fillId="4" borderId="4" xfId="0" quotePrefix="1" applyNumberFormat="1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left" vertical="center"/>
    </xf>
    <xf numFmtId="0" fontId="9" fillId="4" borderId="19" xfId="0" applyFont="1" applyFill="1" applyBorder="1"/>
    <xf numFmtId="0" fontId="9" fillId="4" borderId="19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9" fontId="9" fillId="4" borderId="19" xfId="0" applyNumberFormat="1" applyFont="1" applyFill="1" applyBorder="1"/>
    <xf numFmtId="4" fontId="9" fillId="4" borderId="19" xfId="0" applyNumberFormat="1" applyFont="1" applyFill="1" applyBorder="1"/>
    <xf numFmtId="0" fontId="9" fillId="4" borderId="17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0" fontId="9" fillId="4" borderId="21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left"/>
    </xf>
    <xf numFmtId="0" fontId="9" fillId="4" borderId="39" xfId="0" applyFont="1" applyFill="1" applyBorder="1" applyAlignment="1">
      <alignment horizontal="center"/>
    </xf>
    <xf numFmtId="9" fontId="9" fillId="4" borderId="16" xfId="0" applyNumberFormat="1" applyFont="1" applyFill="1" applyBorder="1"/>
    <xf numFmtId="0" fontId="9" fillId="4" borderId="5" xfId="0" applyFont="1" applyFill="1" applyBorder="1" applyAlignment="1">
      <alignment horizontal="left" vertical="center"/>
    </xf>
    <xf numFmtId="4" fontId="9" fillId="4" borderId="35" xfId="0" applyNumberFormat="1" applyFont="1" applyFill="1" applyBorder="1"/>
    <xf numFmtId="0" fontId="9" fillId="4" borderId="2" xfId="0" applyFont="1" applyFill="1" applyBorder="1" applyAlignment="1">
      <alignment horizontal="left" vertical="center"/>
    </xf>
    <xf numFmtId="4" fontId="9" fillId="4" borderId="3" xfId="0" applyNumberFormat="1" applyFont="1" applyFill="1" applyBorder="1" applyAlignment="1">
      <alignment vertical="center"/>
    </xf>
    <xf numFmtId="4" fontId="9" fillId="4" borderId="1" xfId="0" applyNumberFormat="1" applyFont="1" applyFill="1" applyBorder="1" applyAlignment="1">
      <alignment vertical="center"/>
    </xf>
    <xf numFmtId="4" fontId="9" fillId="4" borderId="5" xfId="0" applyNumberFormat="1" applyFont="1" applyFill="1" applyBorder="1" applyAlignment="1">
      <alignment vertical="center"/>
    </xf>
    <xf numFmtId="0" fontId="9" fillId="4" borderId="20" xfId="0" applyFont="1" applyFill="1" applyBorder="1" applyAlignment="1">
      <alignment horizontal="center"/>
    </xf>
    <xf numFmtId="0" fontId="9" fillId="4" borderId="32" xfId="0" applyFont="1" applyFill="1" applyBorder="1"/>
    <xf numFmtId="0" fontId="9" fillId="4" borderId="67" xfId="0" applyFont="1" applyFill="1" applyBorder="1"/>
    <xf numFmtId="9" fontId="9" fillId="4" borderId="10" xfId="0" applyNumberFormat="1" applyFont="1" applyFill="1" applyBorder="1"/>
    <xf numFmtId="0" fontId="9" fillId="4" borderId="66" xfId="0" applyFont="1" applyFill="1" applyBorder="1"/>
    <xf numFmtId="0" fontId="9" fillId="4" borderId="31" xfId="0" applyFont="1" applyFill="1" applyBorder="1"/>
    <xf numFmtId="9" fontId="9" fillId="4" borderId="29" xfId="0" applyNumberFormat="1" applyFont="1" applyFill="1" applyBorder="1"/>
    <xf numFmtId="4" fontId="9" fillId="4" borderId="29" xfId="0" applyNumberFormat="1" applyFont="1" applyFill="1" applyBorder="1"/>
    <xf numFmtId="0" fontId="9" fillId="4" borderId="29" xfId="0" applyFont="1" applyFill="1" applyBorder="1" applyAlignment="1">
      <alignment horizontal="center"/>
    </xf>
    <xf numFmtId="0" fontId="9" fillId="4" borderId="30" xfId="0" applyFont="1" applyFill="1" applyBorder="1" applyAlignment="1">
      <alignment horizontal="center"/>
    </xf>
    <xf numFmtId="0" fontId="9" fillId="4" borderId="61" xfId="0" applyFont="1" applyFill="1" applyBorder="1"/>
    <xf numFmtId="0" fontId="9" fillId="4" borderId="26" xfId="0" applyFont="1" applyFill="1" applyBorder="1" applyAlignment="1">
      <alignment horizontal="center"/>
    </xf>
    <xf numFmtId="0" fontId="9" fillId="4" borderId="42" xfId="0" applyFont="1" applyFill="1" applyBorder="1"/>
    <xf numFmtId="0" fontId="9" fillId="4" borderId="35" xfId="0" applyFont="1" applyFill="1" applyBorder="1" applyAlignment="1">
      <alignment horizontal="center"/>
    </xf>
    <xf numFmtId="0" fontId="9" fillId="4" borderId="43" xfId="0" applyFont="1" applyFill="1" applyBorder="1" applyAlignment="1">
      <alignment horizontal="center"/>
    </xf>
    <xf numFmtId="9" fontId="9" fillId="4" borderId="35" xfId="0" applyNumberFormat="1" applyFont="1" applyFill="1" applyBorder="1"/>
    <xf numFmtId="0" fontId="32" fillId="4" borderId="13" xfId="0" applyFont="1" applyFill="1" applyBorder="1"/>
    <xf numFmtId="0" fontId="32" fillId="4" borderId="3" xfId="0" applyFont="1" applyFill="1" applyBorder="1" applyAlignment="1">
      <alignment horizontal="center"/>
    </xf>
    <xf numFmtId="0" fontId="32" fillId="4" borderId="14" xfId="0" applyFont="1" applyFill="1" applyBorder="1" applyAlignment="1">
      <alignment horizontal="center"/>
    </xf>
    <xf numFmtId="9" fontId="32" fillId="4" borderId="3" xfId="0" applyNumberFormat="1" applyFont="1" applyFill="1" applyBorder="1"/>
    <xf numFmtId="4" fontId="32" fillId="4" borderId="3" xfId="0" applyNumberFormat="1" applyFont="1" applyFill="1" applyBorder="1"/>
    <xf numFmtId="0" fontId="9" fillId="4" borderId="15" xfId="0" applyFont="1" applyFill="1" applyBorder="1"/>
    <xf numFmtId="164" fontId="33" fillId="4" borderId="8" xfId="1" applyFont="1" applyFill="1" applyBorder="1" applyAlignment="1">
      <alignment horizontal="center"/>
    </xf>
    <xf numFmtId="0" fontId="9" fillId="4" borderId="28" xfId="0" applyFont="1" applyFill="1" applyBorder="1" applyAlignment="1">
      <alignment horizontal="center"/>
    </xf>
    <xf numFmtId="9" fontId="9" fillId="4" borderId="28" xfId="0" applyNumberFormat="1" applyFont="1" applyFill="1" applyBorder="1"/>
    <xf numFmtId="4" fontId="9" fillId="4" borderId="28" xfId="0" applyNumberFormat="1" applyFont="1" applyFill="1" applyBorder="1"/>
    <xf numFmtId="4" fontId="9" fillId="4" borderId="52" xfId="0" applyNumberFormat="1" applyFont="1" applyFill="1" applyBorder="1"/>
    <xf numFmtId="0" fontId="9" fillId="4" borderId="27" xfId="0" applyFont="1" applyFill="1" applyBorder="1" applyAlignment="1">
      <alignment horizontal="center"/>
    </xf>
    <xf numFmtId="9" fontId="9" fillId="4" borderId="27" xfId="0" applyNumberFormat="1" applyFont="1" applyFill="1" applyBorder="1"/>
    <xf numFmtId="4" fontId="9" fillId="4" borderId="27" xfId="0" applyNumberFormat="1" applyFont="1" applyFill="1" applyBorder="1"/>
    <xf numFmtId="4" fontId="9" fillId="4" borderId="53" xfId="0" applyNumberFormat="1" applyFont="1" applyFill="1" applyBorder="1"/>
    <xf numFmtId="0" fontId="32" fillId="4" borderId="18" xfId="0" applyFont="1" applyFill="1" applyBorder="1"/>
    <xf numFmtId="0" fontId="9" fillId="4" borderId="36" xfId="0" applyFont="1" applyFill="1" applyBorder="1" applyAlignment="1">
      <alignment horizontal="center"/>
    </xf>
    <xf numFmtId="9" fontId="9" fillId="4" borderId="36" xfId="0" applyNumberFormat="1" applyFont="1" applyFill="1" applyBorder="1"/>
    <xf numFmtId="4" fontId="9" fillId="4" borderId="36" xfId="0" applyNumberFormat="1" applyFont="1" applyFill="1" applyBorder="1"/>
    <xf numFmtId="4" fontId="9" fillId="4" borderId="54" xfId="0" applyNumberFormat="1" applyFont="1" applyFill="1" applyBorder="1"/>
    <xf numFmtId="0" fontId="32" fillId="4" borderId="5" xfId="0" applyFont="1" applyFill="1" applyBorder="1"/>
    <xf numFmtId="0" fontId="9" fillId="4" borderId="11" xfId="0" applyFont="1" applyFill="1" applyBorder="1" applyAlignment="1">
      <alignment horizontal="center"/>
    </xf>
    <xf numFmtId="0" fontId="32" fillId="4" borderId="1" xfId="0" applyFont="1" applyFill="1" applyBorder="1"/>
    <xf numFmtId="0" fontId="9" fillId="4" borderId="18" xfId="0" applyFont="1" applyFill="1" applyBorder="1" applyAlignment="1">
      <alignment horizontal="center"/>
    </xf>
    <xf numFmtId="0" fontId="9" fillId="4" borderId="33" xfId="0" applyFont="1" applyFill="1" applyBorder="1"/>
    <xf numFmtId="9" fontId="9" fillId="4" borderId="38" xfId="0" applyNumberFormat="1" applyFont="1" applyFill="1" applyBorder="1"/>
    <xf numFmtId="4" fontId="9" fillId="4" borderId="38" xfId="0" applyNumberFormat="1" applyFont="1" applyFill="1" applyBorder="1"/>
    <xf numFmtId="4" fontId="9" fillId="4" borderId="55" xfId="0" applyNumberFormat="1" applyFont="1" applyFill="1" applyBorder="1"/>
    <xf numFmtId="0" fontId="32" fillId="4" borderId="6" xfId="0" applyFont="1" applyFill="1" applyBorder="1"/>
    <xf numFmtId="0" fontId="9" fillId="4" borderId="62" xfId="0" applyFont="1" applyFill="1" applyBorder="1" applyAlignment="1">
      <alignment horizontal="center"/>
    </xf>
    <xf numFmtId="9" fontId="9" fillId="4" borderId="6" xfId="0" applyNumberFormat="1" applyFont="1" applyFill="1" applyBorder="1"/>
    <xf numFmtId="0" fontId="9" fillId="4" borderId="7" xfId="0" applyFont="1" applyFill="1" applyBorder="1" applyAlignment="1">
      <alignment horizontal="center"/>
    </xf>
    <xf numFmtId="0" fontId="9" fillId="4" borderId="9" xfId="0" applyFont="1" applyFill="1" applyBorder="1"/>
    <xf numFmtId="0" fontId="9" fillId="4" borderId="40" xfId="0" applyFont="1" applyFill="1" applyBorder="1" applyAlignment="1">
      <alignment horizontal="center"/>
    </xf>
    <xf numFmtId="0" fontId="9" fillId="4" borderId="41" xfId="0" applyFont="1" applyFill="1" applyBorder="1" applyAlignment="1">
      <alignment horizontal="center"/>
    </xf>
    <xf numFmtId="0" fontId="9" fillId="4" borderId="38" xfId="0" applyFont="1" applyFill="1" applyBorder="1" applyAlignment="1">
      <alignment horizontal="center"/>
    </xf>
    <xf numFmtId="0" fontId="9" fillId="4" borderId="60" xfId="0" applyFont="1" applyFill="1" applyBorder="1" applyAlignment="1">
      <alignment horizontal="center"/>
    </xf>
    <xf numFmtId="9" fontId="9" fillId="4" borderId="63" xfId="0" applyNumberFormat="1" applyFont="1" applyFill="1" applyBorder="1"/>
    <xf numFmtId="4" fontId="9" fillId="4" borderId="63" xfId="0" applyNumberFormat="1" applyFont="1" applyFill="1" applyBorder="1"/>
    <xf numFmtId="4" fontId="9" fillId="4" borderId="64" xfId="0" applyNumberFormat="1" applyFont="1" applyFill="1" applyBorder="1"/>
    <xf numFmtId="0" fontId="9" fillId="4" borderId="65" xfId="0" applyFont="1" applyFill="1" applyBorder="1"/>
    <xf numFmtId="0" fontId="9" fillId="4" borderId="34" xfId="0" applyFont="1" applyFill="1" applyBorder="1" applyAlignment="1">
      <alignment horizontal="center"/>
    </xf>
    <xf numFmtId="0" fontId="9" fillId="4" borderId="28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37" xfId="0" applyFont="1" applyFill="1" applyBorder="1"/>
    <xf numFmtId="0" fontId="9" fillId="4" borderId="27" xfId="0" applyFont="1" applyFill="1" applyBorder="1" applyAlignment="1">
      <alignment horizontal="left" vertical="center"/>
    </xf>
    <xf numFmtId="0" fontId="9" fillId="4" borderId="38" xfId="0" applyFont="1" applyFill="1" applyBorder="1" applyAlignment="1">
      <alignment horizontal="left" vertical="center"/>
    </xf>
    <xf numFmtId="0" fontId="9" fillId="4" borderId="38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left" vertical="center"/>
    </xf>
    <xf numFmtId="4" fontId="33" fillId="4" borderId="1" xfId="0" applyNumberFormat="1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/>
    </xf>
    <xf numFmtId="9" fontId="9" fillId="4" borderId="3" xfId="0" applyNumberFormat="1" applyFont="1" applyFill="1" applyBorder="1" applyAlignment="1">
      <alignment horizontal="center"/>
    </xf>
    <xf numFmtId="9" fontId="9" fillId="4" borderId="24" xfId="0" applyNumberFormat="1" applyFont="1" applyFill="1" applyBorder="1" applyAlignment="1">
      <alignment horizontal="center"/>
    </xf>
    <xf numFmtId="1" fontId="9" fillId="4" borderId="20" xfId="0" applyNumberFormat="1" applyFont="1" applyFill="1" applyBorder="1" applyAlignment="1">
      <alignment horizontal="center"/>
    </xf>
    <xf numFmtId="9" fontId="9" fillId="4" borderId="4" xfId="0" applyNumberFormat="1" applyFont="1" applyFill="1" applyBorder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1" fontId="9" fillId="4" borderId="2" xfId="0" applyNumberFormat="1" applyFont="1" applyFill="1" applyBorder="1" applyAlignment="1">
      <alignment horizontal="center"/>
    </xf>
    <xf numFmtId="1" fontId="9" fillId="4" borderId="16" xfId="0" applyNumberFormat="1" applyFont="1" applyFill="1" applyBorder="1" applyAlignment="1">
      <alignment horizontal="center"/>
    </xf>
    <xf numFmtId="9" fontId="9" fillId="4" borderId="6" xfId="0" applyNumberFormat="1" applyFont="1" applyFill="1" applyBorder="1" applyAlignment="1">
      <alignment horizontal="center"/>
    </xf>
    <xf numFmtId="0" fontId="15" fillId="4" borderId="3" xfId="0" applyFont="1" applyFill="1" applyBorder="1"/>
    <xf numFmtId="0" fontId="15" fillId="4" borderId="1" xfId="0" applyFont="1" applyFill="1" applyBorder="1"/>
    <xf numFmtId="0" fontId="15" fillId="4" borderId="32" xfId="0" applyFont="1" applyFill="1" applyBorder="1"/>
    <xf numFmtId="2" fontId="33" fillId="4" borderId="1" xfId="1" applyNumberFormat="1" applyFont="1" applyFill="1" applyBorder="1" applyAlignment="1">
      <alignment horizontal="center" vertical="center"/>
    </xf>
    <xf numFmtId="3" fontId="9" fillId="4" borderId="1" xfId="0" applyNumberFormat="1" applyFont="1" applyFill="1" applyBorder="1" applyAlignment="1">
      <alignment horizontal="center"/>
    </xf>
    <xf numFmtId="4" fontId="9" fillId="4" borderId="1" xfId="0" applyNumberFormat="1" applyFont="1" applyFill="1" applyBorder="1" applyAlignment="1">
      <alignment horizontal="center" vertical="center"/>
    </xf>
    <xf numFmtId="4" fontId="9" fillId="4" borderId="1" xfId="0" applyNumberFormat="1" applyFont="1" applyFill="1" applyBorder="1" applyAlignment="1">
      <alignment horizontal="center"/>
    </xf>
    <xf numFmtId="4" fontId="15" fillId="4" borderId="3" xfId="0" applyNumberFormat="1" applyFont="1" applyFill="1" applyBorder="1" applyAlignment="1">
      <alignment horizontal="center" vertical="center"/>
    </xf>
    <xf numFmtId="4" fontId="15" fillId="4" borderId="3" xfId="0" applyNumberFormat="1" applyFont="1" applyFill="1" applyBorder="1" applyAlignment="1">
      <alignment horizontal="center"/>
    </xf>
    <xf numFmtId="3" fontId="15" fillId="4" borderId="1" xfId="0" applyNumberFormat="1" applyFont="1" applyFill="1" applyBorder="1" applyAlignment="1">
      <alignment horizontal="center"/>
    </xf>
    <xf numFmtId="3" fontId="15" fillId="4" borderId="3" xfId="0" applyNumberFormat="1" applyFont="1" applyFill="1" applyBorder="1" applyAlignment="1">
      <alignment horizontal="center"/>
    </xf>
    <xf numFmtId="4" fontId="15" fillId="4" borderId="1" xfId="0" applyNumberFormat="1" applyFont="1" applyFill="1" applyBorder="1" applyAlignment="1">
      <alignment horizontal="center" vertical="center"/>
    </xf>
    <xf numFmtId="4" fontId="15" fillId="4" borderId="1" xfId="0" applyNumberFormat="1" applyFont="1" applyFill="1" applyBorder="1" applyAlignment="1">
      <alignment horizontal="center"/>
    </xf>
    <xf numFmtId="1" fontId="8" fillId="20" borderId="4" xfId="0" applyNumberFormat="1" applyFont="1" applyFill="1" applyBorder="1" applyAlignment="1">
      <alignment horizontal="center" vertical="center"/>
    </xf>
    <xf numFmtId="0" fontId="9" fillId="8" borderId="5" xfId="0" applyFont="1" applyFill="1" applyBorder="1"/>
    <xf numFmtId="0" fontId="9" fillId="8" borderId="1" xfId="0" applyFont="1" applyFill="1" applyBorder="1"/>
    <xf numFmtId="0" fontId="9" fillId="8" borderId="3" xfId="0" applyFont="1" applyFill="1" applyBorder="1"/>
    <xf numFmtId="0" fontId="9" fillId="8" borderId="16" xfId="0" applyFont="1" applyFill="1" applyBorder="1"/>
    <xf numFmtId="0" fontId="9" fillId="8" borderId="10" xfId="0" applyFont="1" applyFill="1" applyBorder="1"/>
    <xf numFmtId="0" fontId="9" fillId="8" borderId="13" xfId="0" applyFont="1" applyFill="1" applyBorder="1"/>
    <xf numFmtId="0" fontId="9" fillId="8" borderId="18" xfId="0" applyFont="1" applyFill="1" applyBorder="1"/>
    <xf numFmtId="0" fontId="9" fillId="8" borderId="11" xfId="0" applyFont="1" applyFill="1" applyBorder="1"/>
    <xf numFmtId="0" fontId="9" fillId="8" borderId="7" xfId="0" applyFont="1" applyFill="1" applyBorder="1"/>
    <xf numFmtId="0" fontId="9" fillId="8" borderId="1" xfId="0" applyFont="1" applyFill="1" applyBorder="1" applyAlignment="1">
      <alignment horizontal="left" vertical="center"/>
    </xf>
    <xf numFmtId="0" fontId="9" fillId="8" borderId="25" xfId="0" applyFont="1" applyFill="1" applyBorder="1"/>
    <xf numFmtId="0" fontId="9" fillId="8" borderId="61" xfId="0" applyFont="1" applyFill="1" applyBorder="1"/>
    <xf numFmtId="0" fontId="9" fillId="8" borderId="5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horizontal="left" vertical="center"/>
    </xf>
    <xf numFmtId="1" fontId="31" fillId="20" borderId="1" xfId="0" quotePrefix="1" applyNumberFormat="1" applyFont="1" applyFill="1" applyBorder="1" applyAlignment="1">
      <alignment horizontal="center" vertical="center"/>
    </xf>
    <xf numFmtId="0" fontId="79" fillId="8" borderId="3" xfId="0" applyFont="1" applyFill="1" applyBorder="1"/>
    <xf numFmtId="0" fontId="79" fillId="8" borderId="1" xfId="0" applyFont="1" applyFill="1" applyBorder="1"/>
    <xf numFmtId="0" fontId="79" fillId="8" borderId="5" xfId="0" applyFont="1" applyFill="1" applyBorder="1"/>
    <xf numFmtId="0" fontId="9" fillId="8" borderId="2" xfId="0" applyFont="1" applyFill="1" applyBorder="1" applyAlignment="1">
      <alignment horizontal="left" vertical="center"/>
    </xf>
    <xf numFmtId="0" fontId="9" fillId="8" borderId="66" xfId="0" applyFont="1" applyFill="1" applyBorder="1"/>
    <xf numFmtId="0" fontId="9" fillId="8" borderId="32" xfId="0" applyFont="1" applyFill="1" applyBorder="1"/>
    <xf numFmtId="0" fontId="9" fillId="8" borderId="31" xfId="0" applyFont="1" applyFill="1" applyBorder="1"/>
    <xf numFmtId="0" fontId="9" fillId="7" borderId="3" xfId="0" applyFont="1" applyFill="1" applyBorder="1"/>
    <xf numFmtId="0" fontId="9" fillId="7" borderId="5" xfId="0" applyFont="1" applyFill="1" applyBorder="1"/>
    <xf numFmtId="0" fontId="9" fillId="7" borderId="1" xfId="0" applyFont="1" applyFill="1" applyBorder="1"/>
    <xf numFmtId="0" fontId="9" fillId="8" borderId="2" xfId="0" applyFont="1" applyFill="1" applyBorder="1"/>
    <xf numFmtId="0" fontId="32" fillId="20" borderId="3" xfId="0" applyFont="1" applyFill="1" applyBorder="1" applyAlignment="1">
      <alignment horizontal="center" vertical="center"/>
    </xf>
    <xf numFmtId="0" fontId="9" fillId="20" borderId="13" xfId="0" applyFont="1" applyFill="1" applyBorder="1"/>
    <xf numFmtId="2" fontId="8" fillId="3" borderId="1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/>
    <xf numFmtId="2" fontId="9" fillId="4" borderId="1" xfId="0" applyNumberFormat="1" applyFont="1" applyFill="1" applyBorder="1"/>
    <xf numFmtId="2" fontId="9" fillId="4" borderId="4" xfId="0" applyNumberFormat="1" applyFont="1" applyFill="1" applyBorder="1"/>
    <xf numFmtId="2" fontId="9" fillId="4" borderId="5" xfId="0" applyNumberFormat="1" applyFont="1" applyFill="1" applyBorder="1"/>
    <xf numFmtId="2" fontId="9" fillId="4" borderId="24" xfId="0" applyNumberFormat="1" applyFont="1" applyFill="1" applyBorder="1"/>
    <xf numFmtId="2" fontId="9" fillId="4" borderId="18" xfId="0" applyNumberFormat="1" applyFont="1" applyFill="1" applyBorder="1"/>
    <xf numFmtId="2" fontId="9" fillId="4" borderId="2" xfId="0" applyNumberFormat="1" applyFont="1" applyFill="1" applyBorder="1"/>
    <xf numFmtId="2" fontId="9" fillId="4" borderId="19" xfId="0" applyNumberFormat="1" applyFont="1" applyFill="1" applyBorder="1"/>
    <xf numFmtId="2" fontId="9" fillId="4" borderId="16" xfId="0" applyNumberFormat="1" applyFont="1" applyFill="1" applyBorder="1"/>
    <xf numFmtId="2" fontId="9" fillId="4" borderId="3" xfId="0" applyNumberFormat="1" applyFont="1" applyFill="1" applyBorder="1" applyAlignment="1">
      <alignment vertical="center"/>
    </xf>
    <xf numFmtId="2" fontId="9" fillId="4" borderId="1" xfId="0" applyNumberFormat="1" applyFont="1" applyFill="1" applyBorder="1" applyAlignment="1">
      <alignment vertical="center"/>
    </xf>
    <xf numFmtId="2" fontId="9" fillId="4" borderId="5" xfId="0" applyNumberFormat="1" applyFont="1" applyFill="1" applyBorder="1" applyAlignment="1">
      <alignment vertical="center"/>
    </xf>
    <xf numFmtId="2" fontId="9" fillId="4" borderId="10" xfId="0" applyNumberFormat="1" applyFont="1" applyFill="1" applyBorder="1"/>
    <xf numFmtId="2" fontId="9" fillId="4" borderId="29" xfId="0" applyNumberFormat="1" applyFont="1" applyFill="1" applyBorder="1"/>
    <xf numFmtId="2" fontId="32" fillId="4" borderId="3" xfId="0" applyNumberFormat="1" applyFont="1" applyFill="1" applyBorder="1"/>
    <xf numFmtId="2" fontId="9" fillId="4" borderId="28" xfId="0" applyNumberFormat="1" applyFont="1" applyFill="1" applyBorder="1"/>
    <xf numFmtId="2" fontId="9" fillId="4" borderId="27" xfId="0" applyNumberFormat="1" applyFont="1" applyFill="1" applyBorder="1"/>
    <xf numFmtId="2" fontId="9" fillId="4" borderId="36" xfId="0" applyNumberFormat="1" applyFont="1" applyFill="1" applyBorder="1"/>
    <xf numFmtId="2" fontId="9" fillId="4" borderId="38" xfId="0" applyNumberFormat="1" applyFont="1" applyFill="1" applyBorder="1"/>
    <xf numFmtId="2" fontId="9" fillId="4" borderId="6" xfId="0" applyNumberFormat="1" applyFont="1" applyFill="1" applyBorder="1"/>
    <xf numFmtId="2" fontId="9" fillId="4" borderId="63" xfId="0" applyNumberFormat="1" applyFont="1" applyFill="1" applyBorder="1"/>
    <xf numFmtId="2" fontId="9" fillId="4" borderId="35" xfId="0" applyNumberFormat="1" applyFont="1" applyFill="1" applyBorder="1"/>
    <xf numFmtId="1" fontId="8" fillId="2" borderId="15" xfId="0" applyNumberFormat="1" applyFont="1" applyFill="1" applyBorder="1" applyAlignment="1">
      <alignment horizontal="center"/>
    </xf>
    <xf numFmtId="1" fontId="8" fillId="2" borderId="0" xfId="0" applyNumberFormat="1" applyFont="1" applyFill="1" applyAlignment="1">
      <alignment horizontal="center"/>
    </xf>
    <xf numFmtId="1" fontId="9" fillId="20" borderId="1" xfId="0" applyNumberFormat="1" applyFont="1" applyFill="1" applyBorder="1" applyAlignment="1">
      <alignment horizontal="center" vertical="center"/>
    </xf>
    <xf numFmtId="3" fontId="9" fillId="4" borderId="1" xfId="0" applyNumberFormat="1" applyFont="1" applyFill="1" applyBorder="1"/>
    <xf numFmtId="3" fontId="15" fillId="4" borderId="1" xfId="0" applyNumberFormat="1" applyFont="1" applyFill="1" applyBorder="1"/>
    <xf numFmtId="3" fontId="15" fillId="4" borderId="3" xfId="0" applyNumberFormat="1" applyFont="1" applyFill="1" applyBorder="1"/>
    <xf numFmtId="0" fontId="32" fillId="8" borderId="1" xfId="0" applyFont="1" applyFill="1" applyBorder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  <xf numFmtId="0" fontId="45" fillId="4" borderId="0" xfId="0" applyFont="1" applyFill="1" applyAlignment="1">
      <alignment horizontal="center" vertical="center" wrapText="1"/>
    </xf>
    <xf numFmtId="0" fontId="37" fillId="4" borderId="0" xfId="0" applyFont="1" applyFill="1" applyAlignment="1">
      <alignment horizontal="center" vertical="center" wrapText="1"/>
    </xf>
    <xf numFmtId="1" fontId="9" fillId="0" borderId="0" xfId="0" applyNumberFormat="1" applyFont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9" fillId="8" borderId="1" xfId="0" applyNumberFormat="1" applyFont="1" applyFill="1" applyBorder="1" applyAlignment="1">
      <alignment horizontal="center" vertical="center"/>
    </xf>
    <xf numFmtId="3" fontId="9" fillId="8" borderId="3" xfId="0" applyNumberFormat="1" applyFont="1" applyFill="1" applyBorder="1"/>
    <xf numFmtId="3" fontId="9" fillId="8" borderId="1" xfId="0" applyNumberFormat="1" applyFont="1" applyFill="1" applyBorder="1"/>
    <xf numFmtId="1" fontId="9" fillId="8" borderId="3" xfId="0" applyNumberFormat="1" applyFont="1" applyFill="1" applyBorder="1" applyAlignment="1">
      <alignment horizontal="center" vertical="center"/>
    </xf>
    <xf numFmtId="3" fontId="9" fillId="8" borderId="3" xfId="0" applyNumberFormat="1" applyFont="1" applyFill="1" applyBorder="1" applyAlignment="1">
      <alignment horizontal="center"/>
    </xf>
    <xf numFmtId="2" fontId="33" fillId="8" borderId="1" xfId="1" applyNumberFormat="1" applyFont="1" applyFill="1" applyBorder="1" applyAlignment="1">
      <alignment horizontal="center" vertical="center"/>
    </xf>
    <xf numFmtId="4" fontId="9" fillId="8" borderId="3" xfId="0" applyNumberFormat="1" applyFont="1" applyFill="1" applyBorder="1" applyAlignment="1">
      <alignment horizontal="center"/>
    </xf>
    <xf numFmtId="4" fontId="9" fillId="8" borderId="3" xfId="0" applyNumberFormat="1" applyFont="1" applyFill="1" applyBorder="1" applyAlignment="1">
      <alignment horizontal="center" vertical="center"/>
    </xf>
    <xf numFmtId="3" fontId="9" fillId="8" borderId="1" xfId="0" applyNumberFormat="1" applyFont="1" applyFill="1" applyBorder="1" applyAlignment="1">
      <alignment horizontal="center"/>
    </xf>
    <xf numFmtId="4" fontId="9" fillId="8" borderId="1" xfId="0" applyNumberFormat="1" applyFont="1" applyFill="1" applyBorder="1" applyAlignment="1">
      <alignment horizontal="center" vertical="center"/>
    </xf>
    <xf numFmtId="4" fontId="9" fillId="8" borderId="1" xfId="0" applyNumberFormat="1" applyFont="1" applyFill="1" applyBorder="1" applyAlignment="1">
      <alignment horizontal="center"/>
    </xf>
    <xf numFmtId="1" fontId="15" fillId="8" borderId="1" xfId="0" applyNumberFormat="1" applyFont="1" applyFill="1" applyBorder="1" applyAlignment="1">
      <alignment horizontal="center" vertical="center"/>
    </xf>
    <xf numFmtId="3" fontId="15" fillId="8" borderId="1" xfId="0" applyNumberFormat="1" applyFont="1" applyFill="1" applyBorder="1"/>
    <xf numFmtId="3" fontId="15" fillId="8" borderId="1" xfId="0" applyNumberFormat="1" applyFont="1" applyFill="1" applyBorder="1" applyAlignment="1">
      <alignment horizontal="center"/>
    </xf>
    <xf numFmtId="4" fontId="15" fillId="8" borderId="1" xfId="0" applyNumberFormat="1" applyFont="1" applyFill="1" applyBorder="1" applyAlignment="1">
      <alignment horizontal="center" vertical="center"/>
    </xf>
    <xf numFmtId="4" fontId="15" fillId="8" borderId="1" xfId="0" applyNumberFormat="1" applyFont="1" applyFill="1" applyBorder="1" applyAlignment="1">
      <alignment horizontal="center"/>
    </xf>
    <xf numFmtId="1" fontId="9" fillId="7" borderId="1" xfId="0" applyNumberFormat="1" applyFont="1" applyFill="1" applyBorder="1" applyAlignment="1">
      <alignment horizontal="center" vertical="center"/>
    </xf>
    <xf numFmtId="164" fontId="80" fillId="4" borderId="1" xfId="1" applyFont="1" applyFill="1" applyBorder="1" applyAlignment="1">
      <alignment vertical="center" wrapText="1"/>
    </xf>
    <xf numFmtId="0" fontId="80" fillId="4" borderId="1" xfId="0" applyFont="1" applyFill="1" applyBorder="1" applyAlignment="1">
      <alignment horizontal="center" vertical="center" wrapText="1"/>
    </xf>
    <xf numFmtId="9" fontId="9" fillId="4" borderId="1" xfId="0" applyNumberFormat="1" applyFont="1" applyFill="1" applyBorder="1" applyAlignment="1">
      <alignment horizontal="center" vertical="center" wrapText="1"/>
    </xf>
    <xf numFmtId="9" fontId="15" fillId="4" borderId="1" xfId="0" applyNumberFormat="1" applyFont="1" applyFill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1" fontId="15" fillId="7" borderId="1" xfId="0" applyNumberFormat="1" applyFont="1" applyFill="1" applyBorder="1" applyAlignment="1">
      <alignment horizontal="center" vertical="center"/>
    </xf>
    <xf numFmtId="164" fontId="80" fillId="8" borderId="1" xfId="1" applyFont="1" applyFill="1" applyBorder="1" applyAlignment="1">
      <alignment vertical="center" wrapText="1"/>
    </xf>
    <xf numFmtId="0" fontId="80" fillId="8" borderId="1" xfId="0" applyFont="1" applyFill="1" applyBorder="1" applyAlignment="1">
      <alignment horizontal="center" vertical="center" wrapText="1"/>
    </xf>
    <xf numFmtId="9" fontId="9" fillId="8" borderId="1" xfId="0" applyNumberFormat="1" applyFont="1" applyFill="1" applyBorder="1" applyAlignment="1">
      <alignment horizontal="center" vertical="center" wrapText="1"/>
    </xf>
    <xf numFmtId="9" fontId="15" fillId="8" borderId="1" xfId="0" applyNumberFormat="1" applyFont="1" applyFill="1" applyBorder="1" applyAlignment="1">
      <alignment horizontal="center" vertical="center" wrapText="1"/>
    </xf>
    <xf numFmtId="0" fontId="15" fillId="7" borderId="3" xfId="0" applyFont="1" applyFill="1" applyBorder="1" applyAlignment="1">
      <alignment horizontal="center" vertical="center"/>
    </xf>
    <xf numFmtId="1" fontId="9" fillId="7" borderId="3" xfId="0" applyNumberFormat="1" applyFont="1" applyFill="1" applyBorder="1" applyAlignment="1">
      <alignment horizontal="center" vertical="center"/>
    </xf>
    <xf numFmtId="2" fontId="33" fillId="4" borderId="3" xfId="1" applyNumberFormat="1" applyFont="1" applyFill="1" applyBorder="1" applyAlignment="1">
      <alignment horizontal="center" vertical="center"/>
    </xf>
    <xf numFmtId="164" fontId="80" fillId="4" borderId="3" xfId="1" applyFont="1" applyFill="1" applyBorder="1" applyAlignment="1">
      <alignment vertical="center" wrapText="1"/>
    </xf>
    <xf numFmtId="0" fontId="80" fillId="4" borderId="3" xfId="0" applyFont="1" applyFill="1" applyBorder="1" applyAlignment="1">
      <alignment horizontal="center" vertical="center" wrapText="1"/>
    </xf>
    <xf numFmtId="9" fontId="15" fillId="4" borderId="3" xfId="0" applyNumberFormat="1" applyFont="1" applyFill="1" applyBorder="1" applyAlignment="1">
      <alignment horizontal="center" vertical="center" wrapText="1"/>
    </xf>
    <xf numFmtId="0" fontId="9" fillId="7" borderId="82" xfId="0" applyFont="1" applyFill="1" applyBorder="1" applyAlignment="1">
      <alignment horizontal="center" vertical="center"/>
    </xf>
    <xf numFmtId="1" fontId="9" fillId="7" borderId="82" xfId="0" applyNumberFormat="1" applyFont="1" applyFill="1" applyBorder="1" applyAlignment="1">
      <alignment horizontal="center" vertical="center"/>
    </xf>
    <xf numFmtId="0" fontId="9" fillId="4" borderId="82" xfId="0" applyFont="1" applyFill="1" applyBorder="1" applyAlignment="1">
      <alignment horizontal="center" vertical="center"/>
    </xf>
    <xf numFmtId="0" fontId="9" fillId="4" borderId="82" xfId="0" applyFont="1" applyFill="1" applyBorder="1"/>
    <xf numFmtId="0" fontId="9" fillId="4" borderId="82" xfId="0" applyFont="1" applyFill="1" applyBorder="1" applyAlignment="1">
      <alignment horizontal="center"/>
    </xf>
    <xf numFmtId="2" fontId="33" fillId="4" borderId="82" xfId="1" applyNumberFormat="1" applyFont="1" applyFill="1" applyBorder="1" applyAlignment="1">
      <alignment horizontal="center" vertical="center"/>
    </xf>
    <xf numFmtId="164" fontId="80" fillId="4" borderId="82" xfId="1" applyFont="1" applyFill="1" applyBorder="1" applyAlignment="1">
      <alignment vertical="center" wrapText="1"/>
    </xf>
    <xf numFmtId="0" fontId="80" fillId="4" borderId="82" xfId="0" applyFont="1" applyFill="1" applyBorder="1" applyAlignment="1">
      <alignment horizontal="center" vertical="center" wrapText="1"/>
    </xf>
    <xf numFmtId="9" fontId="9" fillId="4" borderId="82" xfId="0" applyNumberFormat="1" applyFont="1" applyFill="1" applyBorder="1" applyAlignment="1">
      <alignment horizontal="center" vertical="center" wrapText="1"/>
    </xf>
    <xf numFmtId="4" fontId="9" fillId="4" borderId="82" xfId="0" applyNumberFormat="1" applyFont="1" applyFill="1" applyBorder="1" applyAlignment="1">
      <alignment horizontal="center" vertical="center"/>
    </xf>
    <xf numFmtId="4" fontId="9" fillId="4" borderId="82" xfId="0" applyNumberFormat="1" applyFont="1" applyFill="1" applyBorder="1" applyAlignment="1">
      <alignment horizontal="center"/>
    </xf>
    <xf numFmtId="2" fontId="33" fillId="8" borderId="3" xfId="1" applyNumberFormat="1" applyFont="1" applyFill="1" applyBorder="1" applyAlignment="1">
      <alignment horizontal="center" vertical="center"/>
    </xf>
    <xf numFmtId="164" fontId="80" fillId="8" borderId="3" xfId="1" applyFont="1" applyFill="1" applyBorder="1" applyAlignment="1">
      <alignment vertical="center" wrapText="1"/>
    </xf>
    <xf numFmtId="0" fontId="80" fillId="8" borderId="3" xfId="0" applyFont="1" applyFill="1" applyBorder="1" applyAlignment="1">
      <alignment horizontal="center" vertical="center" wrapText="1"/>
    </xf>
    <xf numFmtId="9" fontId="9" fillId="8" borderId="3" xfId="0" applyNumberFormat="1" applyFont="1" applyFill="1" applyBorder="1" applyAlignment="1">
      <alignment horizontal="center" vertical="center" wrapText="1"/>
    </xf>
    <xf numFmtId="1" fontId="9" fillId="4" borderId="82" xfId="0" applyNumberFormat="1" applyFont="1" applyFill="1" applyBorder="1" applyAlignment="1">
      <alignment horizontal="center" vertical="center"/>
    </xf>
    <xf numFmtId="3" fontId="9" fillId="4" borderId="82" xfId="0" applyNumberFormat="1" applyFont="1" applyFill="1" applyBorder="1"/>
    <xf numFmtId="3" fontId="9" fillId="4" borderId="82" xfId="0" applyNumberFormat="1" applyFont="1" applyFill="1" applyBorder="1" applyAlignment="1">
      <alignment horizontal="center"/>
    </xf>
    <xf numFmtId="164" fontId="33" fillId="4" borderId="1" xfId="1" applyFont="1" applyFill="1" applyBorder="1" applyAlignment="1">
      <alignment horizontal="center"/>
    </xf>
    <xf numFmtId="0" fontId="74" fillId="20" borderId="1" xfId="0" applyFont="1" applyFill="1" applyBorder="1" applyAlignment="1">
      <alignment horizontal="center"/>
    </xf>
    <xf numFmtId="164" fontId="33" fillId="4" borderId="3" xfId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164" fontId="33" fillId="8" borderId="1" xfId="1" applyFont="1" applyFill="1" applyBorder="1" applyAlignment="1">
      <alignment horizontal="center"/>
    </xf>
    <xf numFmtId="9" fontId="9" fillId="8" borderId="1" xfId="12" applyFont="1" applyFill="1" applyBorder="1" applyAlignment="1">
      <alignment horizontal="center"/>
    </xf>
    <xf numFmtId="4" fontId="9" fillId="8" borderId="1" xfId="0" applyNumberFormat="1" applyFont="1" applyFill="1" applyBorder="1"/>
    <xf numFmtId="9" fontId="9" fillId="8" borderId="1" xfId="0" applyNumberFormat="1" applyFont="1" applyFill="1" applyBorder="1" applyAlignment="1">
      <alignment horizontal="center"/>
    </xf>
    <xf numFmtId="1" fontId="9" fillId="8" borderId="1" xfId="0" applyNumberFormat="1" applyFont="1" applyFill="1" applyBorder="1" applyAlignment="1">
      <alignment horizontal="left"/>
    </xf>
    <xf numFmtId="0" fontId="9" fillId="8" borderId="82" xfId="0" applyFont="1" applyFill="1" applyBorder="1"/>
    <xf numFmtId="0" fontId="9" fillId="8" borderId="82" xfId="0" applyFont="1" applyFill="1" applyBorder="1" applyAlignment="1">
      <alignment horizontal="center"/>
    </xf>
    <xf numFmtId="164" fontId="33" fillId="8" borderId="82" xfId="1" applyFont="1" applyFill="1" applyBorder="1" applyAlignment="1">
      <alignment horizontal="center"/>
    </xf>
    <xf numFmtId="9" fontId="9" fillId="8" borderId="82" xfId="12" applyFont="1" applyFill="1" applyBorder="1" applyAlignment="1">
      <alignment horizontal="center"/>
    </xf>
    <xf numFmtId="4" fontId="9" fillId="8" borderId="82" xfId="0" applyNumberFormat="1" applyFont="1" applyFill="1" applyBorder="1"/>
    <xf numFmtId="0" fontId="9" fillId="8" borderId="3" xfId="0" applyFont="1" applyFill="1" applyBorder="1" applyAlignment="1">
      <alignment horizontal="center"/>
    </xf>
    <xf numFmtId="164" fontId="33" fillId="8" borderId="3" xfId="1" applyFont="1" applyFill="1" applyBorder="1" applyAlignment="1">
      <alignment horizontal="center"/>
    </xf>
    <xf numFmtId="9" fontId="9" fillId="8" borderId="3" xfId="12" applyFont="1" applyFill="1" applyBorder="1" applyAlignment="1">
      <alignment horizontal="center"/>
    </xf>
    <xf numFmtId="4" fontId="9" fillId="8" borderId="3" xfId="0" applyNumberFormat="1" applyFont="1" applyFill="1" applyBorder="1"/>
    <xf numFmtId="1" fontId="9" fillId="8" borderId="1" xfId="0" applyNumberFormat="1" applyFont="1" applyFill="1" applyBorder="1" applyAlignment="1">
      <alignment horizontal="center"/>
    </xf>
    <xf numFmtId="1" fontId="9" fillId="8" borderId="82" xfId="0" applyNumberFormat="1" applyFont="1" applyFill="1" applyBorder="1" applyAlignment="1">
      <alignment horizontal="center"/>
    </xf>
    <xf numFmtId="165" fontId="9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9" fillId="8" borderId="8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164" fontId="80" fillId="8" borderId="1" xfId="1" applyFont="1" applyFill="1" applyBorder="1" applyAlignment="1">
      <alignment horizontal="center"/>
    </xf>
    <xf numFmtId="0" fontId="80" fillId="8" borderId="1" xfId="0" applyFont="1" applyFill="1" applyBorder="1" applyAlignment="1">
      <alignment horizontal="center"/>
    </xf>
    <xf numFmtId="1" fontId="9" fillId="8" borderId="82" xfId="0" applyNumberFormat="1" applyFont="1" applyFill="1" applyBorder="1" applyAlignment="1">
      <alignment horizontal="center" vertical="center"/>
    </xf>
    <xf numFmtId="164" fontId="80" fillId="8" borderId="82" xfId="1" applyFont="1" applyFill="1" applyBorder="1" applyAlignment="1">
      <alignment horizontal="center"/>
    </xf>
    <xf numFmtId="0" fontId="80" fillId="8" borderId="82" xfId="0" applyFont="1" applyFill="1" applyBorder="1" applyAlignment="1">
      <alignment horizontal="center"/>
    </xf>
    <xf numFmtId="164" fontId="80" fillId="8" borderId="3" xfId="1" applyFont="1" applyFill="1" applyBorder="1" applyAlignment="1">
      <alignment horizontal="center"/>
    </xf>
    <xf numFmtId="0" fontId="80" fillId="8" borderId="3" xfId="0" applyFont="1" applyFill="1" applyBorder="1" applyAlignment="1">
      <alignment horizontal="center"/>
    </xf>
    <xf numFmtId="1" fontId="32" fillId="20" borderId="1" xfId="0" applyNumberFormat="1" applyFont="1" applyFill="1" applyBorder="1" applyAlignment="1">
      <alignment horizontal="center" vertical="center"/>
    </xf>
    <xf numFmtId="4" fontId="9" fillId="8" borderId="82" xfId="0" applyNumberFormat="1" applyFont="1" applyFill="1" applyBorder="1" applyAlignment="1">
      <alignment horizontal="center"/>
    </xf>
    <xf numFmtId="0" fontId="14" fillId="0" borderId="15" xfId="0" applyFont="1" applyBorder="1"/>
    <xf numFmtId="9" fontId="9" fillId="8" borderId="1" xfId="0" applyNumberFormat="1" applyFont="1" applyFill="1" applyBorder="1"/>
    <xf numFmtId="1" fontId="9" fillId="8" borderId="1" xfId="0" quotePrefix="1" applyNumberFormat="1" applyFont="1" applyFill="1" applyBorder="1" applyAlignment="1">
      <alignment horizontal="center" vertical="center"/>
    </xf>
    <xf numFmtId="1" fontId="9" fillId="7" borderId="1" xfId="0" quotePrefix="1" applyNumberFormat="1" applyFont="1" applyFill="1" applyBorder="1" applyAlignment="1">
      <alignment horizontal="center" vertical="center"/>
    </xf>
    <xf numFmtId="1" fontId="9" fillId="20" borderId="1" xfId="0" quotePrefix="1" applyNumberFormat="1" applyFont="1" applyFill="1" applyBorder="1" applyAlignment="1">
      <alignment horizontal="center" vertical="center"/>
    </xf>
    <xf numFmtId="164" fontId="80" fillId="4" borderId="1" xfId="1" applyFont="1" applyFill="1" applyBorder="1" applyAlignment="1">
      <alignment horizontal="center"/>
    </xf>
    <xf numFmtId="0" fontId="80" fillId="4" borderId="1" xfId="0" applyFont="1" applyFill="1" applyBorder="1" applyAlignment="1">
      <alignment horizontal="center"/>
    </xf>
    <xf numFmtId="1" fontId="32" fillId="7" borderId="1" xfId="0" quotePrefix="1" applyNumberFormat="1" applyFont="1" applyFill="1" applyBorder="1" applyAlignment="1">
      <alignment horizontal="center" vertical="center"/>
    </xf>
    <xf numFmtId="1" fontId="32" fillId="20" borderId="1" xfId="0" quotePrefix="1" applyNumberFormat="1" applyFont="1" applyFill="1" applyBorder="1" applyAlignment="1">
      <alignment horizontal="center" vertical="center"/>
    </xf>
    <xf numFmtId="1" fontId="9" fillId="0" borderId="1" xfId="0" quotePrefix="1" applyNumberFormat="1" applyFont="1" applyBorder="1" applyAlignment="1">
      <alignment horizontal="center" vertical="center"/>
    </xf>
    <xf numFmtId="1" fontId="9" fillId="20" borderId="3" xfId="0" quotePrefix="1" applyNumberFormat="1" applyFont="1" applyFill="1" applyBorder="1" applyAlignment="1">
      <alignment horizontal="center" vertical="center"/>
    </xf>
    <xf numFmtId="1" fontId="9" fillId="8" borderId="3" xfId="0" quotePrefix="1" applyNumberFormat="1" applyFont="1" applyFill="1" applyBorder="1" applyAlignment="1">
      <alignment horizontal="center" vertical="center"/>
    </xf>
    <xf numFmtId="9" fontId="9" fillId="8" borderId="3" xfId="0" applyNumberFormat="1" applyFont="1" applyFill="1" applyBorder="1"/>
    <xf numFmtId="1" fontId="9" fillId="8" borderId="82" xfId="0" quotePrefix="1" applyNumberFormat="1" applyFont="1" applyFill="1" applyBorder="1" applyAlignment="1">
      <alignment horizontal="center" vertical="center"/>
    </xf>
    <xf numFmtId="9" fontId="9" fillId="8" borderId="82" xfId="0" applyNumberFormat="1" applyFont="1" applyFill="1" applyBorder="1"/>
    <xf numFmtId="0" fontId="9" fillId="8" borderId="1" xfId="0" applyFont="1" applyFill="1" applyBorder="1" applyAlignment="1">
      <alignment horizontal="left"/>
    </xf>
    <xf numFmtId="164" fontId="80" fillId="4" borderId="3" xfId="1" applyFont="1" applyFill="1" applyBorder="1" applyAlignment="1">
      <alignment horizontal="center"/>
    </xf>
    <xf numFmtId="0" fontId="80" fillId="4" borderId="3" xfId="0" applyFont="1" applyFill="1" applyBorder="1" applyAlignment="1">
      <alignment horizontal="center"/>
    </xf>
    <xf numFmtId="1" fontId="9" fillId="7" borderId="82" xfId="0" quotePrefix="1" applyNumberFormat="1" applyFont="1" applyFill="1" applyBorder="1" applyAlignment="1">
      <alignment horizontal="center" vertical="center"/>
    </xf>
    <xf numFmtId="0" fontId="9" fillId="8" borderId="82" xfId="0" applyFont="1" applyFill="1" applyBorder="1" applyAlignment="1">
      <alignment horizontal="left" vertical="center"/>
    </xf>
    <xf numFmtId="1" fontId="9" fillId="7" borderId="3" xfId="0" quotePrefix="1" applyNumberFormat="1" applyFont="1" applyFill="1" applyBorder="1" applyAlignment="1">
      <alignment horizontal="center" vertical="center"/>
    </xf>
    <xf numFmtId="0" fontId="32" fillId="8" borderId="83" xfId="0" applyFont="1" applyFill="1" applyBorder="1" applyAlignment="1">
      <alignment horizontal="center" vertical="center"/>
    </xf>
    <xf numFmtId="1" fontId="32" fillId="8" borderId="83" xfId="0" quotePrefix="1" applyNumberFormat="1" applyFont="1" applyFill="1" applyBorder="1" applyAlignment="1">
      <alignment horizontal="center" vertical="center"/>
    </xf>
    <xf numFmtId="0" fontId="32" fillId="8" borderId="83" xfId="0" applyFont="1" applyFill="1" applyBorder="1"/>
    <xf numFmtId="0" fontId="32" fillId="8" borderId="83" xfId="0" applyFont="1" applyFill="1" applyBorder="1" applyAlignment="1">
      <alignment horizontal="center"/>
    </xf>
    <xf numFmtId="164" fontId="33" fillId="8" borderId="83" xfId="1" applyFont="1" applyFill="1" applyBorder="1" applyAlignment="1">
      <alignment horizontal="center"/>
    </xf>
    <xf numFmtId="164" fontId="80" fillId="8" borderId="83" xfId="1" applyFont="1" applyFill="1" applyBorder="1" applyAlignment="1">
      <alignment horizontal="center"/>
    </xf>
    <xf numFmtId="0" fontId="80" fillId="8" borderId="83" xfId="0" applyFont="1" applyFill="1" applyBorder="1" applyAlignment="1">
      <alignment horizontal="center"/>
    </xf>
    <xf numFmtId="9" fontId="32" fillId="8" borderId="83" xfId="0" applyNumberFormat="1" applyFont="1" applyFill="1" applyBorder="1"/>
    <xf numFmtId="4" fontId="32" fillId="8" borderId="83" xfId="0" applyNumberFormat="1" applyFont="1" applyFill="1" applyBorder="1"/>
    <xf numFmtId="2" fontId="9" fillId="8" borderId="1" xfId="0" applyNumberFormat="1" applyFont="1" applyFill="1" applyBorder="1" applyAlignment="1">
      <alignment horizontal="center" vertical="center"/>
    </xf>
    <xf numFmtId="2" fontId="9" fillId="8" borderId="82" xfId="0" applyNumberFormat="1" applyFont="1" applyFill="1" applyBorder="1" applyAlignment="1">
      <alignment horizontal="center" vertical="center"/>
    </xf>
    <xf numFmtId="2" fontId="19" fillId="4" borderId="9" xfId="0" applyNumberFormat="1" applyFont="1" applyFill="1" applyBorder="1" applyAlignment="1">
      <alignment horizontal="center" vertical="center"/>
    </xf>
    <xf numFmtId="2" fontId="9" fillId="8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2" fontId="32" fillId="8" borderId="83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0" fontId="14" fillId="0" borderId="0" xfId="0" applyFont="1"/>
    <xf numFmtId="0" fontId="42" fillId="2" borderId="0" xfId="8" applyFont="1" applyFill="1" applyAlignment="1">
      <alignment horizontal="center"/>
    </xf>
    <xf numFmtId="0" fontId="25" fillId="2" borderId="0" xfId="8" applyFont="1" applyFill="1" applyAlignment="1">
      <alignment horizontal="center"/>
    </xf>
    <xf numFmtId="0" fontId="81" fillId="2" borderId="0" xfId="8" applyFont="1" applyFill="1" applyAlignment="1">
      <alignment horizontal="center" vertical="center"/>
    </xf>
    <xf numFmtId="0" fontId="8" fillId="8" borderId="18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2" fontId="72" fillId="8" borderId="56" xfId="0" applyNumberFormat="1" applyFont="1" applyFill="1" applyBorder="1" applyAlignment="1">
      <alignment horizontal="center" vertical="center"/>
    </xf>
    <xf numFmtId="2" fontId="72" fillId="8" borderId="57" xfId="0" applyNumberFormat="1" applyFont="1" applyFill="1" applyBorder="1" applyAlignment="1">
      <alignment horizontal="center" vertical="center"/>
    </xf>
    <xf numFmtId="2" fontId="72" fillId="8" borderId="58" xfId="0" applyNumberFormat="1" applyFont="1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/>
    </xf>
    <xf numFmtId="0" fontId="19" fillId="4" borderId="8" xfId="0" applyFont="1" applyFill="1" applyBorder="1" applyAlignment="1">
      <alignment horizontal="center"/>
    </xf>
  </cellXfs>
  <cellStyles count="207">
    <cellStyle name="60% - Accent1 2" xfId="111" xr:uid="{00000000-0005-0000-0000-000000000000}"/>
    <cellStyle name="60% - Accent1 2 2" xfId="196" xr:uid="{00000000-0005-0000-0000-000001000000}"/>
    <cellStyle name="60% - Accent2 2" xfId="112" xr:uid="{00000000-0005-0000-0000-000002000000}"/>
    <cellStyle name="60% - Accent2 2 2" xfId="197" xr:uid="{00000000-0005-0000-0000-000003000000}"/>
    <cellStyle name="60% - Accent3 2" xfId="113" xr:uid="{00000000-0005-0000-0000-000004000000}"/>
    <cellStyle name="60% - Accent3 2 2" xfId="198" xr:uid="{00000000-0005-0000-0000-000005000000}"/>
    <cellStyle name="60% - Accent4 2" xfId="114" xr:uid="{00000000-0005-0000-0000-000006000000}"/>
    <cellStyle name="60% - Accent4 2 2" xfId="199" xr:uid="{00000000-0005-0000-0000-000007000000}"/>
    <cellStyle name="60% - Accent5 2" xfId="115" xr:uid="{00000000-0005-0000-0000-000008000000}"/>
    <cellStyle name="60% - Accent5 2 2" xfId="200" xr:uid="{00000000-0005-0000-0000-000009000000}"/>
    <cellStyle name="60% - Accent6 2" xfId="116" xr:uid="{00000000-0005-0000-0000-00000A000000}"/>
    <cellStyle name="60% - Accent6 2 2" xfId="201" xr:uid="{00000000-0005-0000-0000-00000B000000}"/>
    <cellStyle name="Binlik Ayracı 2" xfId="122" xr:uid="{00000000-0005-0000-0000-00000D000000}"/>
    <cellStyle name="Binlik Ayracı 2 2" xfId="203" xr:uid="{00000000-0005-0000-0000-00000E000000}"/>
    <cellStyle name="Comma 2" xfId="2" xr:uid="{00000000-0005-0000-0000-00000F000000}"/>
    <cellStyle name="Comma 2 2" xfId="3" xr:uid="{00000000-0005-0000-0000-000010000000}"/>
    <cellStyle name="Comma 2 2 2" xfId="28" xr:uid="{00000000-0005-0000-0000-000011000000}"/>
    <cellStyle name="Comma 2 3" xfId="29" xr:uid="{00000000-0005-0000-0000-000012000000}"/>
    <cellStyle name="Comma 3" xfId="30" xr:uid="{00000000-0005-0000-0000-000013000000}"/>
    <cellStyle name="Comma 3 2" xfId="31" xr:uid="{00000000-0005-0000-0000-000014000000}"/>
    <cellStyle name="Comma 3 2 2" xfId="32" xr:uid="{00000000-0005-0000-0000-000015000000}"/>
    <cellStyle name="Comma 3 2 2 2" xfId="33" xr:uid="{00000000-0005-0000-0000-000016000000}"/>
    <cellStyle name="Comma 3 2 2 2 2" xfId="133" xr:uid="{00000000-0005-0000-0000-000017000000}"/>
    <cellStyle name="Comma 3 2 2 3" xfId="132" xr:uid="{00000000-0005-0000-0000-000018000000}"/>
    <cellStyle name="Comma 3 2 3" xfId="34" xr:uid="{00000000-0005-0000-0000-000019000000}"/>
    <cellStyle name="Comma 3 2 3 2" xfId="134" xr:uid="{00000000-0005-0000-0000-00001A000000}"/>
    <cellStyle name="Comma 3 2 4" xfId="131" xr:uid="{00000000-0005-0000-0000-00001B000000}"/>
    <cellStyle name="Comma 3 3" xfId="35" xr:uid="{00000000-0005-0000-0000-00001C000000}"/>
    <cellStyle name="Comma 3 3 2" xfId="36" xr:uid="{00000000-0005-0000-0000-00001D000000}"/>
    <cellStyle name="Comma 3 3 2 2" xfId="136" xr:uid="{00000000-0005-0000-0000-00001E000000}"/>
    <cellStyle name="Comma 3 3 3" xfId="135" xr:uid="{00000000-0005-0000-0000-00001F000000}"/>
    <cellStyle name="Comma 3 4" xfId="37" xr:uid="{00000000-0005-0000-0000-000020000000}"/>
    <cellStyle name="Comma 3 4 2" xfId="137" xr:uid="{00000000-0005-0000-0000-000021000000}"/>
    <cellStyle name="Comma 3 5" xfId="130" xr:uid="{00000000-0005-0000-0000-000022000000}"/>
    <cellStyle name="Comma 4" xfId="38" xr:uid="{00000000-0005-0000-0000-000023000000}"/>
    <cellStyle name="Comma 4 2" xfId="39" xr:uid="{00000000-0005-0000-0000-000024000000}"/>
    <cellStyle name="Comma 4 2 2" xfId="40" xr:uid="{00000000-0005-0000-0000-000025000000}"/>
    <cellStyle name="Comma 4 2 2 2" xfId="140" xr:uid="{00000000-0005-0000-0000-000026000000}"/>
    <cellStyle name="Comma 4 2 3" xfId="139" xr:uid="{00000000-0005-0000-0000-000027000000}"/>
    <cellStyle name="Comma 4 3" xfId="41" xr:uid="{00000000-0005-0000-0000-000028000000}"/>
    <cellStyle name="Comma 4 3 2" xfId="42" xr:uid="{00000000-0005-0000-0000-000029000000}"/>
    <cellStyle name="Comma 4 3 2 2" xfId="142" xr:uid="{00000000-0005-0000-0000-00002A000000}"/>
    <cellStyle name="Comma 4 3 3" xfId="141" xr:uid="{00000000-0005-0000-0000-00002B000000}"/>
    <cellStyle name="Comma 4 4" xfId="43" xr:uid="{00000000-0005-0000-0000-00002C000000}"/>
    <cellStyle name="Comma 4 4 2" xfId="143" xr:uid="{00000000-0005-0000-0000-00002D000000}"/>
    <cellStyle name="Comma 4 5" xfId="138" xr:uid="{00000000-0005-0000-0000-00002E000000}"/>
    <cellStyle name="Comma 5" xfId="44" xr:uid="{00000000-0005-0000-0000-00002F000000}"/>
    <cellStyle name="Comma 5 2" xfId="45" xr:uid="{00000000-0005-0000-0000-000030000000}"/>
    <cellStyle name="Comma 5 2 2" xfId="46" xr:uid="{00000000-0005-0000-0000-000031000000}"/>
    <cellStyle name="Comma 5 2 2 2" xfId="146" xr:uid="{00000000-0005-0000-0000-000032000000}"/>
    <cellStyle name="Comma 5 2 3" xfId="145" xr:uid="{00000000-0005-0000-0000-000033000000}"/>
    <cellStyle name="Comma 5 3" xfId="47" xr:uid="{00000000-0005-0000-0000-000034000000}"/>
    <cellStyle name="Comma 5 3 2" xfId="147" xr:uid="{00000000-0005-0000-0000-000035000000}"/>
    <cellStyle name="Comma 5 4" xfId="144" xr:uid="{00000000-0005-0000-0000-000036000000}"/>
    <cellStyle name="Comma 6" xfId="48" xr:uid="{00000000-0005-0000-0000-000037000000}"/>
    <cellStyle name="Comma 6 2" xfId="49" xr:uid="{00000000-0005-0000-0000-000038000000}"/>
    <cellStyle name="Comma 6 2 2" xfId="149" xr:uid="{00000000-0005-0000-0000-000039000000}"/>
    <cellStyle name="Comma 6 3" xfId="148" xr:uid="{00000000-0005-0000-0000-00003A000000}"/>
    <cellStyle name="Comma 7" xfId="128" xr:uid="{00000000-0005-0000-0000-00003B000000}"/>
    <cellStyle name="Good 2" xfId="50" xr:uid="{00000000-0005-0000-0000-00003C000000}"/>
    <cellStyle name="Hyperlink 2" xfId="4" xr:uid="{00000000-0005-0000-0000-00003D000000}"/>
    <cellStyle name="Neutral 2" xfId="117" xr:uid="{00000000-0005-0000-0000-00003E000000}"/>
    <cellStyle name="Normal" xfId="0" builtinId="0"/>
    <cellStyle name="Normal 10" xfId="51" xr:uid="{00000000-0005-0000-0000-000040000000}"/>
    <cellStyle name="Normal 10 2" xfId="150" xr:uid="{00000000-0005-0000-0000-000041000000}"/>
    <cellStyle name="Normal 15" xfId="5" xr:uid="{00000000-0005-0000-0000-000042000000}"/>
    <cellStyle name="Normal 15 19" xfId="125" xr:uid="{00000000-0005-0000-0000-000043000000}"/>
    <cellStyle name="Normal 15 19 2" xfId="205" xr:uid="{00000000-0005-0000-0000-000044000000}"/>
    <cellStyle name="Normal 15 2" xfId="124" xr:uid="{00000000-0005-0000-0000-000045000000}"/>
    <cellStyle name="Normal 15 2 2" xfId="204" xr:uid="{00000000-0005-0000-0000-000046000000}"/>
    <cellStyle name="Normal 15 3" xfId="126" xr:uid="{00000000-0005-0000-0000-000047000000}"/>
    <cellStyle name="Normal 15 31" xfId="110" xr:uid="{00000000-0005-0000-0000-000048000000}"/>
    <cellStyle name="Normal 15 31 2" xfId="195" xr:uid="{00000000-0005-0000-0000-000049000000}"/>
    <cellStyle name="Normal 2" xfId="6" xr:uid="{00000000-0005-0000-0000-00004A000000}"/>
    <cellStyle name="Normal 2 2" xfId="7" xr:uid="{00000000-0005-0000-0000-00004B000000}"/>
    <cellStyle name="Normal 2 2 2" xfId="52" xr:uid="{00000000-0005-0000-0000-00004C000000}"/>
    <cellStyle name="Normal 2 2 2 2" xfId="53" xr:uid="{00000000-0005-0000-0000-00004D000000}"/>
    <cellStyle name="Normal 2 2 2 3" xfId="54" xr:uid="{00000000-0005-0000-0000-00004E000000}"/>
    <cellStyle name="Normal 2 2 2 3 2" xfId="152" xr:uid="{00000000-0005-0000-0000-00004F000000}"/>
    <cellStyle name="Normal 2 2 2 4" xfId="151" xr:uid="{00000000-0005-0000-0000-000050000000}"/>
    <cellStyle name="Normal 2 2 3" xfId="55" xr:uid="{00000000-0005-0000-0000-000051000000}"/>
    <cellStyle name="Normal 2 2 3 2" xfId="56" xr:uid="{00000000-0005-0000-0000-000052000000}"/>
    <cellStyle name="Normal 2 2 3 2 2" xfId="154" xr:uid="{00000000-0005-0000-0000-000053000000}"/>
    <cellStyle name="Normal 2 2 3 3" xfId="153" xr:uid="{00000000-0005-0000-0000-000054000000}"/>
    <cellStyle name="Normal 2 2 4" xfId="57" xr:uid="{00000000-0005-0000-0000-000055000000}"/>
    <cellStyle name="Normal 2 2 4 2" xfId="155" xr:uid="{00000000-0005-0000-0000-000056000000}"/>
    <cellStyle name="Normal 2 2 5" xfId="58" xr:uid="{00000000-0005-0000-0000-000057000000}"/>
    <cellStyle name="Normal 2 2 6" xfId="127" xr:uid="{00000000-0005-0000-0000-000058000000}"/>
    <cellStyle name="Normal 2 3" xfId="8" xr:uid="{00000000-0005-0000-0000-000059000000}"/>
    <cellStyle name="Normal 2 3 2" xfId="118" xr:uid="{00000000-0005-0000-0000-00005A000000}"/>
    <cellStyle name="Normal 2 4" xfId="59" xr:uid="{00000000-0005-0000-0000-00005B000000}"/>
    <cellStyle name="Normal 2 5" xfId="60" xr:uid="{00000000-0005-0000-0000-00005C000000}"/>
    <cellStyle name="Normal 2 5 2" xfId="61" xr:uid="{00000000-0005-0000-0000-00005D000000}"/>
    <cellStyle name="Normal 2 5 2 2" xfId="157" xr:uid="{00000000-0005-0000-0000-00005E000000}"/>
    <cellStyle name="Normal 2 5 3" xfId="123" xr:uid="{00000000-0005-0000-0000-00005F000000}"/>
    <cellStyle name="Normal 2 5 4" xfId="156" xr:uid="{00000000-0005-0000-0000-000060000000}"/>
    <cellStyle name="Normal 2 6" xfId="62" xr:uid="{00000000-0005-0000-0000-000061000000}"/>
    <cellStyle name="Normal 2 6 2" xfId="63" xr:uid="{00000000-0005-0000-0000-000062000000}"/>
    <cellStyle name="Normal 2 6 2 2" xfId="159" xr:uid="{00000000-0005-0000-0000-000063000000}"/>
    <cellStyle name="Normal 2 6 3" xfId="158" xr:uid="{00000000-0005-0000-0000-000064000000}"/>
    <cellStyle name="Normal 2 7" xfId="64" xr:uid="{00000000-0005-0000-0000-000065000000}"/>
    <cellStyle name="Normal 2 7 2" xfId="160" xr:uid="{00000000-0005-0000-0000-000066000000}"/>
    <cellStyle name="Normal 2 8" xfId="121" xr:uid="{00000000-0005-0000-0000-000067000000}"/>
    <cellStyle name="Normal 3" xfId="9" xr:uid="{00000000-0005-0000-0000-000068000000}"/>
    <cellStyle name="Normal 3 2" xfId="10" xr:uid="{00000000-0005-0000-0000-000069000000}"/>
    <cellStyle name="Normal 3 2 2" xfId="65" xr:uid="{00000000-0005-0000-0000-00006A000000}"/>
    <cellStyle name="Normal 3 2 2 2" xfId="66" xr:uid="{00000000-0005-0000-0000-00006B000000}"/>
    <cellStyle name="Normal 3 2 2 2 2" xfId="162" xr:uid="{00000000-0005-0000-0000-00006C000000}"/>
    <cellStyle name="Normal 3 2 2 3" xfId="161" xr:uid="{00000000-0005-0000-0000-00006D000000}"/>
    <cellStyle name="Normal 3 2 3" xfId="67" xr:uid="{00000000-0005-0000-0000-00006E000000}"/>
    <cellStyle name="Normal 3 2 3 2" xfId="68" xr:uid="{00000000-0005-0000-0000-00006F000000}"/>
    <cellStyle name="Normal 3 2 3 2 2" xfId="164" xr:uid="{00000000-0005-0000-0000-000070000000}"/>
    <cellStyle name="Normal 3 2 3 3" xfId="163" xr:uid="{00000000-0005-0000-0000-000071000000}"/>
    <cellStyle name="Normal 3 2 4" xfId="69" xr:uid="{00000000-0005-0000-0000-000072000000}"/>
    <cellStyle name="Normal 3 2 4 2" xfId="165" xr:uid="{00000000-0005-0000-0000-000073000000}"/>
    <cellStyle name="Normal 3 3" xfId="70" xr:uid="{00000000-0005-0000-0000-000074000000}"/>
    <cellStyle name="Normal 3 3 2" xfId="71" xr:uid="{00000000-0005-0000-0000-000075000000}"/>
    <cellStyle name="Normal 3 3 2 2" xfId="167" xr:uid="{00000000-0005-0000-0000-000076000000}"/>
    <cellStyle name="Normal 3 3 3" xfId="166" xr:uid="{00000000-0005-0000-0000-000077000000}"/>
    <cellStyle name="Normal 3 4" xfId="72" xr:uid="{00000000-0005-0000-0000-000078000000}"/>
    <cellStyle name="Normal 3 4 2" xfId="73" xr:uid="{00000000-0005-0000-0000-000079000000}"/>
    <cellStyle name="Normal 3 4 2 2" xfId="169" xr:uid="{00000000-0005-0000-0000-00007A000000}"/>
    <cellStyle name="Normal 3 4 3" xfId="168" xr:uid="{00000000-0005-0000-0000-00007B000000}"/>
    <cellStyle name="Normal 3 5" xfId="74" xr:uid="{00000000-0005-0000-0000-00007C000000}"/>
    <cellStyle name="Normal 3 5 2" xfId="170" xr:uid="{00000000-0005-0000-0000-00007D000000}"/>
    <cellStyle name="Normal 4" xfId="11" xr:uid="{00000000-0005-0000-0000-00007E000000}"/>
    <cellStyle name="Normal 5" xfId="26" xr:uid="{00000000-0005-0000-0000-00007F000000}"/>
    <cellStyle name="Normal 5 2" xfId="75" xr:uid="{00000000-0005-0000-0000-000080000000}"/>
    <cellStyle name="Normal 5 2 2" xfId="76" xr:uid="{00000000-0005-0000-0000-000081000000}"/>
    <cellStyle name="Normal 5 2 2 2" xfId="77" xr:uid="{00000000-0005-0000-0000-000082000000}"/>
    <cellStyle name="Normal 5 2 2 2 2" xfId="173" xr:uid="{00000000-0005-0000-0000-000083000000}"/>
    <cellStyle name="Normal 5 2 2 3" xfId="172" xr:uid="{00000000-0005-0000-0000-000084000000}"/>
    <cellStyle name="Normal 5 2 3" xfId="78" xr:uid="{00000000-0005-0000-0000-000085000000}"/>
    <cellStyle name="Normal 5 2 3 2" xfId="79" xr:uid="{00000000-0005-0000-0000-000086000000}"/>
    <cellStyle name="Normal 5 2 3 2 2" xfId="175" xr:uid="{00000000-0005-0000-0000-000087000000}"/>
    <cellStyle name="Normal 5 2 3 3" xfId="174" xr:uid="{00000000-0005-0000-0000-000088000000}"/>
    <cellStyle name="Normal 5 2 4" xfId="80" xr:uid="{00000000-0005-0000-0000-000089000000}"/>
    <cellStyle name="Normal 5 2 4 2" xfId="176" xr:uid="{00000000-0005-0000-0000-00008A000000}"/>
    <cellStyle name="Normal 5 2 5" xfId="171" xr:uid="{00000000-0005-0000-0000-00008B000000}"/>
    <cellStyle name="Normal 5 3" xfId="81" xr:uid="{00000000-0005-0000-0000-00008C000000}"/>
    <cellStyle name="Normal 5 4" xfId="82" xr:uid="{00000000-0005-0000-0000-00008D000000}"/>
    <cellStyle name="Normal 5 4 2" xfId="83" xr:uid="{00000000-0005-0000-0000-00008E000000}"/>
    <cellStyle name="Normal 5 4 2 2" xfId="178" xr:uid="{00000000-0005-0000-0000-00008F000000}"/>
    <cellStyle name="Normal 5 4 3" xfId="177" xr:uid="{00000000-0005-0000-0000-000090000000}"/>
    <cellStyle name="Normal 5 5" xfId="84" xr:uid="{00000000-0005-0000-0000-000091000000}"/>
    <cellStyle name="Normal 5 5 2" xfId="85" xr:uid="{00000000-0005-0000-0000-000092000000}"/>
    <cellStyle name="Normal 5 5 2 2" xfId="180" xr:uid="{00000000-0005-0000-0000-000093000000}"/>
    <cellStyle name="Normal 5 5 3" xfId="179" xr:uid="{00000000-0005-0000-0000-000094000000}"/>
    <cellStyle name="Normal 5 6" xfId="86" xr:uid="{00000000-0005-0000-0000-000095000000}"/>
    <cellStyle name="Normal 5 6 2" xfId="181" xr:uid="{00000000-0005-0000-0000-000096000000}"/>
    <cellStyle name="Normal 6" xfId="87" xr:uid="{00000000-0005-0000-0000-000097000000}"/>
    <cellStyle name="Normal 6 2" xfId="88" xr:uid="{00000000-0005-0000-0000-000098000000}"/>
    <cellStyle name="Normal 6 2 2" xfId="89" xr:uid="{00000000-0005-0000-0000-000099000000}"/>
    <cellStyle name="Normal 6 2 2 2" xfId="184" xr:uid="{00000000-0005-0000-0000-00009A000000}"/>
    <cellStyle name="Normal 6 2 3" xfId="183" xr:uid="{00000000-0005-0000-0000-00009B000000}"/>
    <cellStyle name="Normal 6 3" xfId="90" xr:uid="{00000000-0005-0000-0000-00009C000000}"/>
    <cellStyle name="Normal 6 3 2" xfId="91" xr:uid="{00000000-0005-0000-0000-00009D000000}"/>
    <cellStyle name="Normal 6 3 2 2" xfId="186" xr:uid="{00000000-0005-0000-0000-00009E000000}"/>
    <cellStyle name="Normal 6 3 3" xfId="185" xr:uid="{00000000-0005-0000-0000-00009F000000}"/>
    <cellStyle name="Normal 6 4" xfId="92" xr:uid="{00000000-0005-0000-0000-0000A0000000}"/>
    <cellStyle name="Normal 6 4 2" xfId="187" xr:uid="{00000000-0005-0000-0000-0000A1000000}"/>
    <cellStyle name="Normal 6 5" xfId="182" xr:uid="{00000000-0005-0000-0000-0000A2000000}"/>
    <cellStyle name="Normal 66" xfId="93" xr:uid="{00000000-0005-0000-0000-0000A3000000}"/>
    <cellStyle name="Normal 67" xfId="94" xr:uid="{00000000-0005-0000-0000-0000A4000000}"/>
    <cellStyle name="Normal 68" xfId="95" xr:uid="{00000000-0005-0000-0000-0000A5000000}"/>
    <cellStyle name="Normal 7" xfId="96" xr:uid="{00000000-0005-0000-0000-0000A6000000}"/>
    <cellStyle name="Normal 8" xfId="97" xr:uid="{00000000-0005-0000-0000-0000A7000000}"/>
    <cellStyle name="Normal 8 2" xfId="98" xr:uid="{00000000-0005-0000-0000-0000A8000000}"/>
    <cellStyle name="Normal 8 3" xfId="99" xr:uid="{00000000-0005-0000-0000-0000A9000000}"/>
    <cellStyle name="Normal 8 4" xfId="100" xr:uid="{00000000-0005-0000-0000-0000AA000000}"/>
    <cellStyle name="Normal 8 4 2" xfId="189" xr:uid="{00000000-0005-0000-0000-0000AB000000}"/>
    <cellStyle name="Normal 8 5" xfId="188" xr:uid="{00000000-0005-0000-0000-0000AC000000}"/>
    <cellStyle name="Normal 9" xfId="101" xr:uid="{00000000-0005-0000-0000-0000AD000000}"/>
    <cellStyle name="Normal 9 2" xfId="102" xr:uid="{00000000-0005-0000-0000-0000AE000000}"/>
    <cellStyle name="Note 2" xfId="119" xr:uid="{00000000-0005-0000-0000-0000AF000000}"/>
    <cellStyle name="Note 2 2" xfId="202" xr:uid="{00000000-0005-0000-0000-0000B0000000}"/>
    <cellStyle name="Percent 10" xfId="206" xr:uid="{00000000-0005-0000-0000-0000B1000000}"/>
    <cellStyle name="Percent 2" xfId="13" xr:uid="{00000000-0005-0000-0000-0000B2000000}"/>
    <cellStyle name="Percent 2 2" xfId="14" xr:uid="{00000000-0005-0000-0000-0000B3000000}"/>
    <cellStyle name="Percent 3" xfId="15" xr:uid="{00000000-0005-0000-0000-0000B4000000}"/>
    <cellStyle name="Percent 3 2" xfId="103" xr:uid="{00000000-0005-0000-0000-0000B5000000}"/>
    <cellStyle name="Percent 3 2 2" xfId="104" xr:uid="{00000000-0005-0000-0000-0000B6000000}"/>
    <cellStyle name="Percent 3 2 2 2" xfId="191" xr:uid="{00000000-0005-0000-0000-0000B7000000}"/>
    <cellStyle name="Percent 3 2 3" xfId="190" xr:uid="{00000000-0005-0000-0000-0000B8000000}"/>
    <cellStyle name="Percent 3 3" xfId="105" xr:uid="{00000000-0005-0000-0000-0000B9000000}"/>
    <cellStyle name="Percent 3 3 2" xfId="106" xr:uid="{00000000-0005-0000-0000-0000BA000000}"/>
    <cellStyle name="Percent 3 3 2 2" xfId="193" xr:uid="{00000000-0005-0000-0000-0000BB000000}"/>
    <cellStyle name="Percent 3 3 3" xfId="192" xr:uid="{00000000-0005-0000-0000-0000BC000000}"/>
    <cellStyle name="Percent 3 4" xfId="107" xr:uid="{00000000-0005-0000-0000-0000BD000000}"/>
    <cellStyle name="Percent 3 4 2" xfId="194" xr:uid="{00000000-0005-0000-0000-0000BE000000}"/>
    <cellStyle name="Percent 4" xfId="108" xr:uid="{00000000-0005-0000-0000-0000BF000000}"/>
    <cellStyle name="SAPBEXchaText" xfId="109" xr:uid="{00000000-0005-0000-0000-0000C0000000}"/>
    <cellStyle name="STYL0 - Style1" xfId="16" xr:uid="{00000000-0005-0000-0000-0000C1000000}"/>
    <cellStyle name="STYL1 - Style2" xfId="17" xr:uid="{00000000-0005-0000-0000-0000C2000000}"/>
    <cellStyle name="STYL2 - Style3" xfId="18" xr:uid="{00000000-0005-0000-0000-0000C3000000}"/>
    <cellStyle name="STYL3 - Style4" xfId="19" xr:uid="{00000000-0005-0000-0000-0000C4000000}"/>
    <cellStyle name="STYL4 - Style5" xfId="20" xr:uid="{00000000-0005-0000-0000-0000C5000000}"/>
    <cellStyle name="STYL5 - Style6" xfId="21" xr:uid="{00000000-0005-0000-0000-0000C6000000}"/>
    <cellStyle name="STYL6 - Style7" xfId="22" xr:uid="{00000000-0005-0000-0000-0000C7000000}"/>
    <cellStyle name="STYL7 - Style8" xfId="23" xr:uid="{00000000-0005-0000-0000-0000C8000000}"/>
    <cellStyle name="Style 1" xfId="24" xr:uid="{00000000-0005-0000-0000-0000C9000000}"/>
    <cellStyle name="Style 1 2" xfId="129" xr:uid="{00000000-0005-0000-0000-0000CA000000}"/>
    <cellStyle name="Title 2" xfId="120" xr:uid="{00000000-0005-0000-0000-0000CB000000}"/>
    <cellStyle name="Virgül" xfId="1" builtinId="3"/>
    <cellStyle name="Yüzde" xfId="12" builtinId="5"/>
    <cellStyle name="Yüzde 2" xfId="25" xr:uid="{00000000-0005-0000-0000-0000CD000000}"/>
    <cellStyle name="Yüzde 3" xfId="27" xr:uid="{00000000-0005-0000-0000-0000CE000000}"/>
  </cellStyles>
  <dxfs count="1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562407</xdr:colOff>
      <xdr:row>0</xdr:row>
      <xdr:rowOff>65126</xdr:rowOff>
    </xdr:from>
    <xdr:ext cx="6305509" cy="954236"/>
    <xdr:sp macro="" textlink="">
      <xdr:nvSpPr>
        <xdr:cNvPr id="12" name="11 Metin kutusu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2410257" y="65126"/>
          <a:ext cx="6305509" cy="9542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ctr">
          <a:spAutoFit/>
        </a:bodyPr>
        <a:lstStyle/>
        <a:p>
          <a:pPr algn="ctr"/>
          <a:r>
            <a:rPr lang="tr-TR" sz="2800" b="0" cap="none" spc="0">
              <a:ln>
                <a:solidFill>
                  <a:srgbClr val="0070C0"/>
                </a:solidFill>
              </a:ln>
              <a:solidFill>
                <a:srgbClr val="0070C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Bahnschrift" pitchFamily="34" charset="0"/>
            </a:rPr>
            <a:t>UNILEVER ADA BÖLGE SPM INDIRECT</a:t>
          </a:r>
        </a:p>
        <a:p>
          <a:pPr algn="ctr"/>
          <a:r>
            <a:rPr lang="tr-TR" sz="2800" b="0" cap="none" spc="0" baseline="0">
              <a:ln>
                <a:solidFill>
                  <a:srgbClr val="0070C0"/>
                </a:solidFill>
              </a:ln>
              <a:solidFill>
                <a:srgbClr val="0070C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Bahnschrift" pitchFamily="34" charset="0"/>
            </a:rPr>
            <a:t>TEMMUZ </a:t>
          </a:r>
          <a:r>
            <a:rPr lang="tr-TR" sz="2800" b="0" cap="none" spc="0">
              <a:ln>
                <a:solidFill>
                  <a:srgbClr val="0070C0"/>
                </a:solidFill>
              </a:ln>
              <a:solidFill>
                <a:srgbClr val="0070C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Bahnschrift" pitchFamily="34" charset="0"/>
            </a:rPr>
            <a:t>2023 FİYAT LİSTESİ</a:t>
          </a:r>
        </a:p>
      </xdr:txBody>
    </xdr:sp>
    <xdr:clientData/>
  </xdr:oneCellAnchor>
  <xdr:twoCellAnchor>
    <xdr:from>
      <xdr:col>8</xdr:col>
      <xdr:colOff>1009650</xdr:colOff>
      <xdr:row>3</xdr:row>
      <xdr:rowOff>203581</xdr:rowOff>
    </xdr:from>
    <xdr:to>
      <xdr:col>10</xdr:col>
      <xdr:colOff>1543050</xdr:colOff>
      <xdr:row>17</xdr:row>
      <xdr:rowOff>57150</xdr:rowOff>
    </xdr:to>
    <xdr:pic>
      <xdr:nvPicPr>
        <xdr:cNvPr id="11" name="10 Resim" descr="1200px-Unilever.svg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72100" y="1098931"/>
          <a:ext cx="2524125" cy="2711069"/>
        </a:xfrm>
        <a:prstGeom prst="rect">
          <a:avLst/>
        </a:prstGeom>
      </xdr:spPr>
    </xdr:pic>
    <xdr:clientData/>
  </xdr:twoCellAnchor>
  <xdr:twoCellAnchor editAs="oneCell">
    <xdr:from>
      <xdr:col>6</xdr:col>
      <xdr:colOff>165100</xdr:colOff>
      <xdr:row>4</xdr:row>
      <xdr:rowOff>47625</xdr:rowOff>
    </xdr:from>
    <xdr:to>
      <xdr:col>8</xdr:col>
      <xdr:colOff>277812</xdr:colOff>
      <xdr:row>10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1675" y="1343025"/>
          <a:ext cx="1398587" cy="1304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571510</xdr:colOff>
      <xdr:row>0</xdr:row>
      <xdr:rowOff>0</xdr:rowOff>
    </xdr:from>
    <xdr:to>
      <xdr:col>9</xdr:col>
      <xdr:colOff>904885</xdr:colOff>
      <xdr:row>1</xdr:row>
      <xdr:rowOff>23813</xdr:rowOff>
    </xdr:to>
    <xdr:sp macro="" textlink="">
      <xdr:nvSpPr>
        <xdr:cNvPr id="5" name="4 Aşağı Ok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3373110" y="0"/>
          <a:ext cx="333375" cy="295956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  <xdr:twoCellAnchor>
    <xdr:from>
      <xdr:col>14</xdr:col>
      <xdr:colOff>283029</xdr:colOff>
      <xdr:row>95</xdr:row>
      <xdr:rowOff>54429</xdr:rowOff>
    </xdr:from>
    <xdr:to>
      <xdr:col>15</xdr:col>
      <xdr:colOff>130629</xdr:colOff>
      <xdr:row>98</xdr:row>
      <xdr:rowOff>10886</xdr:rowOff>
    </xdr:to>
    <xdr:sp macro="" textlink="">
      <xdr:nvSpPr>
        <xdr:cNvPr id="3" name="2 Aşağı Ok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6742229" y="24003000"/>
          <a:ext cx="446314" cy="71845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521161</xdr:colOff>
      <xdr:row>0</xdr:row>
      <xdr:rowOff>0</xdr:rowOff>
    </xdr:from>
    <xdr:to>
      <xdr:col>9</xdr:col>
      <xdr:colOff>854536</xdr:colOff>
      <xdr:row>1</xdr:row>
      <xdr:rowOff>23813</xdr:rowOff>
    </xdr:to>
    <xdr:sp macro="" textlink="">
      <xdr:nvSpPr>
        <xdr:cNvPr id="2" name="1 Aşağı Ok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3322761" y="0"/>
          <a:ext cx="333375" cy="295956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0</xdr:rowOff>
    </xdr:from>
    <xdr:to>
      <xdr:col>10</xdr:col>
      <xdr:colOff>571500</xdr:colOff>
      <xdr:row>1</xdr:row>
      <xdr:rowOff>23813</xdr:rowOff>
    </xdr:to>
    <xdr:sp macro="" textlink="">
      <xdr:nvSpPr>
        <xdr:cNvPr id="2" name="1 Aşağı Ok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3192125" y="0"/>
          <a:ext cx="333375" cy="2968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575591</xdr:colOff>
      <xdr:row>0</xdr:row>
      <xdr:rowOff>0</xdr:rowOff>
    </xdr:from>
    <xdr:to>
      <xdr:col>9</xdr:col>
      <xdr:colOff>908966</xdr:colOff>
      <xdr:row>1</xdr:row>
      <xdr:rowOff>23813</xdr:rowOff>
    </xdr:to>
    <xdr:sp macro="" textlink="">
      <xdr:nvSpPr>
        <xdr:cNvPr id="4" name="3 Aşağı Ok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3377191" y="0"/>
          <a:ext cx="333375" cy="295956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0</xdr:rowOff>
    </xdr:from>
    <xdr:to>
      <xdr:col>9</xdr:col>
      <xdr:colOff>571500</xdr:colOff>
      <xdr:row>1</xdr:row>
      <xdr:rowOff>23813</xdr:rowOff>
    </xdr:to>
    <xdr:sp macro="" textlink="">
      <xdr:nvSpPr>
        <xdr:cNvPr id="2" name="3 Aşağı Ok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2753975" y="0"/>
          <a:ext cx="333375" cy="2968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0</xdr:rowOff>
    </xdr:from>
    <xdr:to>
      <xdr:col>10</xdr:col>
      <xdr:colOff>571500</xdr:colOff>
      <xdr:row>1</xdr:row>
      <xdr:rowOff>23813</xdr:rowOff>
    </xdr:to>
    <xdr:sp macro="" textlink="">
      <xdr:nvSpPr>
        <xdr:cNvPr id="2" name="1 Aşağı Ok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3027025" y="0"/>
          <a:ext cx="333375" cy="2968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154778</xdr:colOff>
      <xdr:row>0</xdr:row>
      <xdr:rowOff>0</xdr:rowOff>
    </xdr:from>
    <xdr:to>
      <xdr:col>10</xdr:col>
      <xdr:colOff>488153</xdr:colOff>
      <xdr:row>1</xdr:row>
      <xdr:rowOff>23813</xdr:rowOff>
    </xdr:to>
    <xdr:sp macro="" textlink="">
      <xdr:nvSpPr>
        <xdr:cNvPr id="2" name="1 Aşağı Ok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679903" y="0"/>
          <a:ext cx="333375" cy="3095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Documents%20and%20Settings/Ertan.Cam/Local%20Settings/Temporary%20Internet%20Files/Content.Outlook/NLYY01ER/Users/ttunca/AppData/Local/Microsoft/Windows/Temporary%20Internet%20Files/Content.Outlook/5J87OYHY/04022011/IS%20Ayl&#305;k%20Sat&#305;&#351;%20Hedefleri_04032011.xls?837E2D25" TargetMode="External"/><Relationship Id="rId1" Type="http://schemas.openxmlformats.org/officeDocument/2006/relationships/externalLinkPath" Target="file:///\\837E2D25\IS%20Ayl&#305;k%20Sat&#305;&#351;%20Hedefleri_040320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hmut%20U&#231;ar/AppData/Local/Microsoft/Windows/INetCache/Content.Outlook/E51WF6YG/L&#304;PTON%20BARKOD%20DE&#286;&#304;&#350;&#304;KL&#304;&#286;&#30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zenc.Ilkadim/NONe%20Onedrive/AKTIF%20MAMUL%20L&#304;STES&#304;/TEA%20Aktif%20Mamul%2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ever-my.sharepoint.com/personal/mehmet_yilmaz-dogu_unilever_com/Documents/Desktop/kot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17676/Desktop/Report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Yilmaz.Tokgoz/Local%20Settings/Temporary%20Internet%20Files/OLK9/Aktivite_Takip%20(The%20Original%20File)%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07487/Local%20Settings/Temporary%20Internet%20Files/OLK10/MBO%20month%20end%20report1-DD%20ja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32303/Desktop/LMT/LMT%20HISTORY/LMT-NAZM&#304;/COM%20DATABASE/Price%20List/Fiyat%20Listesi/ocak%202011/Fiyat%20&#231;al&#305;&#351;mas&#305;%20-%2028.12.201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Butce/Butce%202004/2002%20uretim%20T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c0002/Local%20Settings/Temporary%20Internet%20Files/Content.IE5/OPQRSTUV/627_Pl_0102mast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Accounting/Accounting/Reporting/2007/10-October%202007/Reports/627_PL_Template_1020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Finance\AFULA7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D Sistem"/>
      <sheetName val="IS_Sistem"/>
      <sheetName val="Not"/>
      <sheetName val="IS Summary"/>
      <sheetName val="IS FC Summary"/>
      <sheetName val="IS ACT Summary"/>
      <sheetName val="IS DEVIR"/>
      <sheetName val="IS ACT"/>
      <sheetName val="IS FORECAST"/>
      <sheetName val="TO BE INVOICED"/>
      <sheetName val="Volume FC"/>
      <sheetName val="Volume"/>
      <sheetName val="IS Assumptions"/>
      <sheetName val="ACT"/>
      <sheetName val="TO BE INVOICED RD"/>
      <sheetName val="Fiyat Listesi"/>
    </sheetNames>
    <sheetDataSet>
      <sheetData sheetId="0">
        <row r="5">
          <cell r="A5">
            <v>20019507</v>
          </cell>
          <cell r="B5" t="str">
            <v>YUDUM SNF 500 N</v>
          </cell>
          <cell r="C5">
            <v>0</v>
          </cell>
          <cell r="D5">
            <v>0</v>
          </cell>
          <cell r="E5">
            <v>0</v>
          </cell>
          <cell r="G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O5">
            <v>0</v>
          </cell>
          <cell r="P5">
            <v>0</v>
          </cell>
          <cell r="Q5">
            <v>0</v>
          </cell>
          <cell r="S5">
            <v>0</v>
          </cell>
          <cell r="T5">
            <v>0</v>
          </cell>
          <cell r="U5">
            <v>0</v>
          </cell>
          <cell r="W5">
            <v>0</v>
          </cell>
          <cell r="X5">
            <v>0</v>
          </cell>
          <cell r="Y5">
            <v>0</v>
          </cell>
          <cell r="AA5">
            <v>0</v>
          </cell>
          <cell r="AB5">
            <v>0</v>
          </cell>
          <cell r="AC5">
            <v>0</v>
          </cell>
          <cell r="AE5">
            <v>0</v>
          </cell>
          <cell r="AF5">
            <v>0</v>
          </cell>
          <cell r="AG5">
            <v>0</v>
          </cell>
          <cell r="AI5">
            <v>0</v>
          </cell>
          <cell r="AJ5">
            <v>0</v>
          </cell>
          <cell r="AK5">
            <v>0</v>
          </cell>
        </row>
        <row r="6">
          <cell r="A6">
            <v>70001217</v>
          </cell>
          <cell r="B6" t="str">
            <v>YUDUM SNF 1</v>
          </cell>
          <cell r="C6">
            <v>0</v>
          </cell>
          <cell r="D6">
            <v>0</v>
          </cell>
          <cell r="E6">
            <v>0</v>
          </cell>
          <cell r="G6">
            <v>30.722068404881007</v>
          </cell>
          <cell r="H6">
            <v>47.395229045537768</v>
          </cell>
          <cell r="I6">
            <v>21.882702549581222</v>
          </cell>
          <cell r="K6">
            <v>0</v>
          </cell>
          <cell r="L6">
            <v>0</v>
          </cell>
          <cell r="M6">
            <v>0</v>
          </cell>
          <cell r="O6">
            <v>0</v>
          </cell>
          <cell r="P6">
            <v>0</v>
          </cell>
          <cell r="Q6">
            <v>0</v>
          </cell>
          <cell r="S6">
            <v>138613.42577669918</v>
          </cell>
          <cell r="T6">
            <v>213840.25895956767</v>
          </cell>
          <cell r="U6">
            <v>98731.515263733134</v>
          </cell>
          <cell r="W6">
            <v>0</v>
          </cell>
          <cell r="X6">
            <v>0</v>
          </cell>
          <cell r="Y6">
            <v>0</v>
          </cell>
          <cell r="AA6">
            <v>0</v>
          </cell>
          <cell r="AB6">
            <v>0</v>
          </cell>
          <cell r="AC6">
            <v>0</v>
          </cell>
          <cell r="AE6">
            <v>12375.3404171621</v>
          </cell>
          <cell r="AF6">
            <v>1689.6545645664489</v>
          </cell>
          <cell r="AG6">
            <v>4939.6118068215137</v>
          </cell>
          <cell r="AI6">
            <v>0</v>
          </cell>
          <cell r="AJ6">
            <v>0</v>
          </cell>
          <cell r="AK6">
            <v>0</v>
          </cell>
        </row>
        <row r="7">
          <cell r="A7">
            <v>70001214</v>
          </cell>
          <cell r="B7" t="str">
            <v>YUDUM SNF 2</v>
          </cell>
          <cell r="C7">
            <v>0</v>
          </cell>
          <cell r="D7">
            <v>0</v>
          </cell>
          <cell r="E7">
            <v>0</v>
          </cell>
          <cell r="G7">
            <v>23.041551303660757</v>
          </cell>
          <cell r="H7">
            <v>35.546421784153324</v>
          </cell>
          <cell r="I7">
            <v>16.412026912185915</v>
          </cell>
          <cell r="K7">
            <v>0</v>
          </cell>
          <cell r="L7">
            <v>0</v>
          </cell>
          <cell r="M7">
            <v>0</v>
          </cell>
          <cell r="O7">
            <v>0</v>
          </cell>
          <cell r="P7">
            <v>0</v>
          </cell>
          <cell r="Q7">
            <v>0</v>
          </cell>
          <cell r="S7">
            <v>97777.422037418321</v>
          </cell>
          <cell r="T7">
            <v>150842.16504802104</v>
          </cell>
          <cell r="U7">
            <v>69644.862914560639</v>
          </cell>
          <cell r="W7">
            <v>0</v>
          </cell>
          <cell r="X7">
            <v>0</v>
          </cell>
          <cell r="Y7">
            <v>0</v>
          </cell>
          <cell r="AA7">
            <v>0</v>
          </cell>
          <cell r="AB7">
            <v>0</v>
          </cell>
          <cell r="AC7">
            <v>0</v>
          </cell>
          <cell r="AE7">
            <v>8389.0155415097925</v>
          </cell>
          <cell r="AF7">
            <v>1086.2065057927171</v>
          </cell>
          <cell r="AG7">
            <v>3175.4647329566869</v>
          </cell>
          <cell r="AI7">
            <v>0</v>
          </cell>
          <cell r="AJ7">
            <v>0</v>
          </cell>
          <cell r="AK7">
            <v>0</v>
          </cell>
        </row>
        <row r="8">
          <cell r="A8">
            <v>70001218</v>
          </cell>
          <cell r="B8" t="str">
            <v>YUDUM SNF 3</v>
          </cell>
          <cell r="C8">
            <v>0</v>
          </cell>
          <cell r="D8">
            <v>0</v>
          </cell>
          <cell r="E8">
            <v>0</v>
          </cell>
          <cell r="G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  <cell r="M8">
            <v>0</v>
          </cell>
          <cell r="O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  <cell r="AA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G8">
            <v>0</v>
          </cell>
          <cell r="AI8">
            <v>0</v>
          </cell>
          <cell r="AJ8">
            <v>0</v>
          </cell>
          <cell r="AK8">
            <v>0</v>
          </cell>
        </row>
        <row r="9">
          <cell r="A9">
            <v>70006364</v>
          </cell>
          <cell r="B9" t="str">
            <v>YUDUM SNF 4</v>
          </cell>
          <cell r="C9">
            <v>0</v>
          </cell>
          <cell r="D9">
            <v>0</v>
          </cell>
          <cell r="E9">
            <v>0</v>
          </cell>
          <cell r="G9">
            <v>153.61034202440504</v>
          </cell>
          <cell r="H9">
            <v>236.97614522768885</v>
          </cell>
          <cell r="I9">
            <v>109.4135127479061</v>
          </cell>
          <cell r="K9">
            <v>0</v>
          </cell>
          <cell r="L9">
            <v>0</v>
          </cell>
          <cell r="M9">
            <v>0</v>
          </cell>
          <cell r="O9">
            <v>0</v>
          </cell>
          <cell r="P9">
            <v>0</v>
          </cell>
          <cell r="Q9">
            <v>0</v>
          </cell>
          <cell r="S9">
            <v>615974.86014204973</v>
          </cell>
          <cell r="T9">
            <v>950270.31376856333</v>
          </cell>
          <cell r="U9">
            <v>438746.32608938671</v>
          </cell>
          <cell r="W9">
            <v>0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C9">
            <v>0</v>
          </cell>
          <cell r="AE9">
            <v>30798.743007102486</v>
          </cell>
          <cell r="AF9">
            <v>0</v>
          </cell>
          <cell r="AG9">
            <v>0</v>
          </cell>
          <cell r="AI9">
            <v>0</v>
          </cell>
          <cell r="AJ9">
            <v>0</v>
          </cell>
          <cell r="AK9">
            <v>0</v>
          </cell>
        </row>
        <row r="10">
          <cell r="A10">
            <v>70001220</v>
          </cell>
          <cell r="B10" t="str">
            <v>YUDUM SNF 5T</v>
          </cell>
          <cell r="C10">
            <v>0</v>
          </cell>
          <cell r="D10">
            <v>0</v>
          </cell>
          <cell r="E10">
            <v>0</v>
          </cell>
          <cell r="G10">
            <v>215.05447883416707</v>
          </cell>
          <cell r="H10">
            <v>331.7666033187644</v>
          </cell>
          <cell r="I10">
            <v>153.17891784706856</v>
          </cell>
          <cell r="K10">
            <v>0</v>
          </cell>
          <cell r="L10">
            <v>0</v>
          </cell>
          <cell r="M10">
            <v>0</v>
          </cell>
          <cell r="O10">
            <v>0</v>
          </cell>
          <cell r="P10">
            <v>0</v>
          </cell>
          <cell r="Q10">
            <v>0</v>
          </cell>
          <cell r="S10">
            <v>852319.91056879621</v>
          </cell>
          <cell r="T10">
            <v>1314882.0857082142</v>
          </cell>
          <cell r="U10">
            <v>607090.08372299001</v>
          </cell>
          <cell r="W10">
            <v>0</v>
          </cell>
          <cell r="X10">
            <v>0</v>
          </cell>
          <cell r="Y10">
            <v>0</v>
          </cell>
          <cell r="AA10">
            <v>0</v>
          </cell>
          <cell r="AB10">
            <v>0</v>
          </cell>
          <cell r="AC10">
            <v>0</v>
          </cell>
          <cell r="AE10">
            <v>48088.300041718481</v>
          </cell>
          <cell r="AF10">
            <v>56938.534784074196</v>
          </cell>
          <cell r="AG10">
            <v>12697.255478571482</v>
          </cell>
          <cell r="AI10">
            <v>0</v>
          </cell>
          <cell r="AJ10">
            <v>0</v>
          </cell>
          <cell r="AK10">
            <v>0</v>
          </cell>
        </row>
        <row r="11">
          <cell r="A11">
            <v>70001216</v>
          </cell>
          <cell r="B11" t="str">
            <v>YUDUM SNF 5YP</v>
          </cell>
          <cell r="C11">
            <v>0</v>
          </cell>
          <cell r="D11">
            <v>0</v>
          </cell>
          <cell r="E11">
            <v>0</v>
          </cell>
          <cell r="G11">
            <v>107.52723941708352</v>
          </cell>
          <cell r="H11">
            <v>165.88330165938217</v>
          </cell>
          <cell r="I11">
            <v>76.589458923534266</v>
          </cell>
          <cell r="K11">
            <v>0</v>
          </cell>
          <cell r="L11">
            <v>0</v>
          </cell>
          <cell r="M11">
            <v>0</v>
          </cell>
          <cell r="O11">
            <v>0</v>
          </cell>
          <cell r="P11">
            <v>0</v>
          </cell>
          <cell r="Q11">
            <v>0</v>
          </cell>
          <cell r="S11">
            <v>426159.95528439805</v>
          </cell>
          <cell r="T11">
            <v>657441.04285410699</v>
          </cell>
          <cell r="U11">
            <v>303545.04186149494</v>
          </cell>
          <cell r="W11">
            <v>0</v>
          </cell>
          <cell r="X11">
            <v>0</v>
          </cell>
          <cell r="Y11">
            <v>0</v>
          </cell>
          <cell r="AA11">
            <v>0</v>
          </cell>
          <cell r="AB11">
            <v>0</v>
          </cell>
          <cell r="AC11">
            <v>0</v>
          </cell>
          <cell r="AE11">
            <v>19516.192967664152</v>
          </cell>
          <cell r="AF11">
            <v>27064.09783576645</v>
          </cell>
          <cell r="AG11">
            <v>2240.6921432773197</v>
          </cell>
          <cell r="AI11">
            <v>0</v>
          </cell>
          <cell r="AJ11">
            <v>0</v>
          </cell>
          <cell r="AK11">
            <v>0</v>
          </cell>
        </row>
        <row r="12">
          <cell r="A12">
            <v>20057158</v>
          </cell>
          <cell r="B12" t="str">
            <v>YUDUM SNF 5KP</v>
          </cell>
          <cell r="C12">
            <v>0</v>
          </cell>
          <cell r="D12">
            <v>0</v>
          </cell>
          <cell r="E12">
            <v>0</v>
          </cell>
          <cell r="G12">
            <v>61.444136809762014</v>
          </cell>
          <cell r="H12">
            <v>94.790458091075536</v>
          </cell>
          <cell r="I12">
            <v>43.765405099162443</v>
          </cell>
          <cell r="K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Q12">
            <v>0</v>
          </cell>
          <cell r="S12">
            <v>243519.9744482275</v>
          </cell>
          <cell r="T12">
            <v>375680.59591663262</v>
          </cell>
          <cell r="U12">
            <v>173454.30963514</v>
          </cell>
          <cell r="W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C12">
            <v>0</v>
          </cell>
          <cell r="AE12">
            <v>11387.328815454586</v>
          </cell>
          <cell r="AF12">
            <v>15538.194584400086</v>
          </cell>
          <cell r="AG12">
            <v>1493.7947621848803</v>
          </cell>
          <cell r="AI12">
            <v>0</v>
          </cell>
          <cell r="AJ12">
            <v>0</v>
          </cell>
          <cell r="AK12">
            <v>0</v>
          </cell>
        </row>
        <row r="13">
          <cell r="A13">
            <v>70001222</v>
          </cell>
          <cell r="B13" t="str">
            <v>YUDUM SNF 10</v>
          </cell>
          <cell r="C13">
            <v>0</v>
          </cell>
          <cell r="D13">
            <v>0</v>
          </cell>
          <cell r="E13">
            <v>0</v>
          </cell>
          <cell r="G13">
            <v>12.288827361952404</v>
          </cell>
          <cell r="H13">
            <v>18.958091618215107</v>
          </cell>
          <cell r="I13">
            <v>8.7530810198324875</v>
          </cell>
          <cell r="K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Q13">
            <v>0</v>
          </cell>
          <cell r="S13">
            <v>47678.133412531599</v>
          </cell>
          <cell r="T13">
            <v>73553.512861511204</v>
          </cell>
          <cell r="U13">
            <v>33960.161725957194</v>
          </cell>
          <cell r="W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C13">
            <v>0</v>
          </cell>
          <cell r="AE13">
            <v>1430.3440023759479</v>
          </cell>
          <cell r="AF13">
            <v>2206.6053858453361</v>
          </cell>
          <cell r="AG13">
            <v>0</v>
          </cell>
          <cell r="AI13">
            <v>0</v>
          </cell>
          <cell r="AJ13">
            <v>0</v>
          </cell>
          <cell r="AK13">
            <v>0</v>
          </cell>
        </row>
        <row r="14">
          <cell r="A14">
            <v>70001215</v>
          </cell>
          <cell r="B14" t="str">
            <v>YUDUM SNF 18</v>
          </cell>
          <cell r="C14">
            <v>0</v>
          </cell>
          <cell r="D14">
            <v>0</v>
          </cell>
          <cell r="E14">
            <v>0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  <cell r="AK14">
            <v>0</v>
          </cell>
        </row>
        <row r="15">
          <cell r="B15" t="str">
            <v>YUDUM SNF TOTAL</v>
          </cell>
          <cell r="C15">
            <v>0</v>
          </cell>
          <cell r="D15">
            <v>0</v>
          </cell>
          <cell r="E15">
            <v>0</v>
          </cell>
          <cell r="G15">
            <v>603.68864415591167</v>
          </cell>
          <cell r="H15">
            <v>931.31625074481713</v>
          </cell>
          <cell r="I15">
            <v>429.99510509927097</v>
          </cell>
          <cell r="K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2422043.6816701205</v>
          </cell>
          <cell r="T15">
            <v>3736509.975116617</v>
          </cell>
          <cell r="U15">
            <v>1725172.3012132626</v>
          </cell>
          <cell r="W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C15">
            <v>0</v>
          </cell>
          <cell r="AE15">
            <v>131985.26479298755</v>
          </cell>
          <cell r="AF15">
            <v>104523.29366044523</v>
          </cell>
          <cell r="AG15">
            <v>24546.818923811883</v>
          </cell>
          <cell r="AI15">
            <v>0</v>
          </cell>
          <cell r="AJ15">
            <v>0</v>
          </cell>
          <cell r="AK15">
            <v>0</v>
          </cell>
        </row>
        <row r="16">
          <cell r="B16" t="str">
            <v>YUDUM CRN 500 N</v>
          </cell>
          <cell r="C16">
            <v>0</v>
          </cell>
          <cell r="D16">
            <v>0</v>
          </cell>
          <cell r="E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U16">
            <v>0</v>
          </cell>
          <cell r="W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0</v>
          </cell>
          <cell r="AJ16">
            <v>0</v>
          </cell>
          <cell r="AK16">
            <v>0</v>
          </cell>
        </row>
        <row r="17">
          <cell r="A17">
            <v>20034606</v>
          </cell>
          <cell r="B17" t="str">
            <v>YUDUM CRN 1</v>
          </cell>
          <cell r="C17">
            <v>0</v>
          </cell>
          <cell r="D17">
            <v>0</v>
          </cell>
          <cell r="E17">
            <v>0</v>
          </cell>
          <cell r="G17">
            <v>1.5361034202440504</v>
          </cell>
          <cell r="H17">
            <v>2.3697614522768884</v>
          </cell>
          <cell r="I17">
            <v>1.0941351274790609</v>
          </cell>
          <cell r="K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7999.2769941619363</v>
          </cell>
          <cell r="T17">
            <v>12340.561199869324</v>
          </cell>
          <cell r="U17">
            <v>5697.7218059687402</v>
          </cell>
          <cell r="W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C17">
            <v>0</v>
          </cell>
          <cell r="AE17">
            <v>319.97107976647743</v>
          </cell>
          <cell r="AF17">
            <v>123.40561199869325</v>
          </cell>
          <cell r="AG17">
            <v>0</v>
          </cell>
          <cell r="AI17">
            <v>0</v>
          </cell>
          <cell r="AJ17">
            <v>0</v>
          </cell>
          <cell r="AK17">
            <v>0</v>
          </cell>
        </row>
        <row r="18">
          <cell r="A18">
            <v>20034613</v>
          </cell>
          <cell r="B18" t="str">
            <v>YUDUM CRN 2</v>
          </cell>
          <cell r="C18">
            <v>0</v>
          </cell>
          <cell r="D18">
            <v>0</v>
          </cell>
          <cell r="E18">
            <v>0</v>
          </cell>
          <cell r="G18">
            <v>1.5361034202440504</v>
          </cell>
          <cell r="H18">
            <v>2.3697614522768884</v>
          </cell>
          <cell r="I18">
            <v>1.0941351274790609</v>
          </cell>
          <cell r="K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7510.7715288696036</v>
          </cell>
          <cell r="T18">
            <v>11586.939141862036</v>
          </cell>
          <cell r="U18">
            <v>5349.7693292683589</v>
          </cell>
          <cell r="W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C18">
            <v>0</v>
          </cell>
          <cell r="AE18">
            <v>300.43086115478417</v>
          </cell>
          <cell r="AF18">
            <v>115.86939141862037</v>
          </cell>
          <cell r="AG18">
            <v>0</v>
          </cell>
          <cell r="AI18">
            <v>0</v>
          </cell>
          <cell r="AJ18">
            <v>0</v>
          </cell>
          <cell r="AK18">
            <v>0</v>
          </cell>
        </row>
        <row r="19">
          <cell r="A19">
            <v>20034614</v>
          </cell>
          <cell r="B19" t="str">
            <v>YUDUM CRN 3</v>
          </cell>
          <cell r="C19">
            <v>0</v>
          </cell>
          <cell r="D19">
            <v>0</v>
          </cell>
          <cell r="E19">
            <v>0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W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G19">
            <v>0</v>
          </cell>
          <cell r="AI19">
            <v>0</v>
          </cell>
          <cell r="AJ19">
            <v>0</v>
          </cell>
          <cell r="AK19">
            <v>0</v>
          </cell>
        </row>
        <row r="20">
          <cell r="A20">
            <v>20034616</v>
          </cell>
          <cell r="B20" t="str">
            <v>YUDUM CRN 4</v>
          </cell>
          <cell r="C20">
            <v>0</v>
          </cell>
          <cell r="D20">
            <v>0</v>
          </cell>
          <cell r="E20">
            <v>0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W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G20">
            <v>0</v>
          </cell>
          <cell r="AI20">
            <v>0</v>
          </cell>
          <cell r="AJ20">
            <v>0</v>
          </cell>
          <cell r="AK20">
            <v>0</v>
          </cell>
        </row>
        <row r="21">
          <cell r="A21">
            <v>20034621</v>
          </cell>
          <cell r="B21" t="str">
            <v>YUDUM CRN 5T</v>
          </cell>
          <cell r="C21">
            <v>0</v>
          </cell>
          <cell r="D21">
            <v>0</v>
          </cell>
          <cell r="E21">
            <v>0</v>
          </cell>
          <cell r="G21">
            <v>15.361034202440504</v>
          </cell>
          <cell r="H21">
            <v>23.697614522768884</v>
          </cell>
          <cell r="I21">
            <v>10.941351274790611</v>
          </cell>
          <cell r="K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70344.787002095793</v>
          </cell>
          <cell r="T21">
            <v>108521.57635304931</v>
          </cell>
          <cell r="U21">
            <v>50105.156644854877</v>
          </cell>
          <cell r="W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C21">
            <v>0</v>
          </cell>
          <cell r="AE21">
            <v>2813.7914800838316</v>
          </cell>
          <cell r="AF21">
            <v>1085.2157635304932</v>
          </cell>
          <cell r="AG21">
            <v>0</v>
          </cell>
          <cell r="AI21">
            <v>0</v>
          </cell>
          <cell r="AJ21">
            <v>0</v>
          </cell>
          <cell r="AK21">
            <v>0</v>
          </cell>
        </row>
        <row r="22">
          <cell r="A22">
            <v>20034617</v>
          </cell>
          <cell r="B22" t="str">
            <v>YUDUM CRN 5P</v>
          </cell>
          <cell r="C22">
            <v>0</v>
          </cell>
          <cell r="D22">
            <v>0</v>
          </cell>
          <cell r="E22">
            <v>0</v>
          </cell>
          <cell r="G22">
            <v>1.5361034202440504</v>
          </cell>
          <cell r="H22">
            <v>2.3697614522768884</v>
          </cell>
          <cell r="I22">
            <v>1.0941351274790609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7034.47870020958</v>
          </cell>
          <cell r="T22">
            <v>10852.157635304933</v>
          </cell>
          <cell r="U22">
            <v>5010.5156644854878</v>
          </cell>
          <cell r="W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C22">
            <v>0</v>
          </cell>
          <cell r="AE22">
            <v>281.3791480083832</v>
          </cell>
          <cell r="AF22">
            <v>108.52157635304934</v>
          </cell>
          <cell r="AG22">
            <v>0</v>
          </cell>
          <cell r="AI22">
            <v>0</v>
          </cell>
          <cell r="AJ22">
            <v>0</v>
          </cell>
          <cell r="AK22">
            <v>0</v>
          </cell>
        </row>
        <row r="23">
          <cell r="B23" t="str">
            <v>YUDUM MISIR 5P-K</v>
          </cell>
          <cell r="C23">
            <v>0</v>
          </cell>
          <cell r="D23">
            <v>0</v>
          </cell>
          <cell r="E23">
            <v>0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T23">
            <v>0</v>
          </cell>
          <cell r="U23">
            <v>0</v>
          </cell>
          <cell r="W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G23">
            <v>0</v>
          </cell>
          <cell r="AI23">
            <v>0</v>
          </cell>
          <cell r="AJ23">
            <v>0</v>
          </cell>
          <cell r="AK23">
            <v>0</v>
          </cell>
        </row>
        <row r="24">
          <cell r="A24">
            <v>20034622</v>
          </cell>
          <cell r="B24" t="str">
            <v>YUDUM CRN 10</v>
          </cell>
          <cell r="C24">
            <v>0</v>
          </cell>
          <cell r="D24">
            <v>0</v>
          </cell>
          <cell r="E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T24">
            <v>0</v>
          </cell>
          <cell r="U24">
            <v>0</v>
          </cell>
          <cell r="W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G24">
            <v>0</v>
          </cell>
          <cell r="AI24">
            <v>0</v>
          </cell>
          <cell r="AJ24">
            <v>0</v>
          </cell>
          <cell r="AK24">
            <v>0</v>
          </cell>
        </row>
        <row r="25">
          <cell r="A25">
            <v>20034605</v>
          </cell>
          <cell r="B25" t="str">
            <v>YUDUM CRN 18</v>
          </cell>
          <cell r="C25">
            <v>0</v>
          </cell>
          <cell r="D25">
            <v>0</v>
          </cell>
          <cell r="E25">
            <v>0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W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C25">
            <v>0</v>
          </cell>
          <cell r="AE25">
            <v>0</v>
          </cell>
          <cell r="AF25">
            <v>0</v>
          </cell>
          <cell r="AG25">
            <v>0</v>
          </cell>
          <cell r="AI25">
            <v>0</v>
          </cell>
          <cell r="AJ25">
            <v>0</v>
          </cell>
          <cell r="AK25">
            <v>0</v>
          </cell>
        </row>
        <row r="26">
          <cell r="A26">
            <v>0</v>
          </cell>
          <cell r="B26" t="str">
            <v>YUDUM CRN TOTAL</v>
          </cell>
          <cell r="C26">
            <v>0</v>
          </cell>
          <cell r="D26">
            <v>0</v>
          </cell>
          <cell r="E26">
            <v>0</v>
          </cell>
          <cell r="G26">
            <v>19.969344463172654</v>
          </cell>
          <cell r="H26">
            <v>30.806898879599551</v>
          </cell>
          <cell r="I26">
            <v>14.223756657227794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92889.314225336915</v>
          </cell>
          <cell r="T26">
            <v>143301.2343300856</v>
          </cell>
          <cell r="U26">
            <v>66163.163444577469</v>
          </cell>
          <cell r="W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C26">
            <v>0</v>
          </cell>
          <cell r="AE26">
            <v>3715.5725690134764</v>
          </cell>
          <cell r="AF26">
            <v>1433.0123433008562</v>
          </cell>
          <cell r="AG26">
            <v>0</v>
          </cell>
          <cell r="AI26">
            <v>0</v>
          </cell>
          <cell r="AJ26">
            <v>0</v>
          </cell>
          <cell r="AK26">
            <v>0</v>
          </cell>
        </row>
        <row r="27">
          <cell r="A27">
            <v>0</v>
          </cell>
          <cell r="B27" t="str">
            <v>YUDUM CNL 500 N</v>
          </cell>
          <cell r="C27">
            <v>0</v>
          </cell>
          <cell r="D27">
            <v>0</v>
          </cell>
          <cell r="E27">
            <v>0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T27">
            <v>0</v>
          </cell>
          <cell r="U27">
            <v>0</v>
          </cell>
          <cell r="W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C27">
            <v>0</v>
          </cell>
          <cell r="AE27">
            <v>0</v>
          </cell>
          <cell r="AF27">
            <v>0</v>
          </cell>
          <cell r="AG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A28">
            <v>20041016</v>
          </cell>
          <cell r="B28" t="str">
            <v>YUDUM CNL 1</v>
          </cell>
          <cell r="C28">
            <v>0</v>
          </cell>
          <cell r="D28">
            <v>0</v>
          </cell>
          <cell r="E28">
            <v>0</v>
          </cell>
          <cell r="G28">
            <v>9.9999999999999995E-7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4.5118520000000002E-3</v>
          </cell>
          <cell r="T28">
            <v>0</v>
          </cell>
          <cell r="U28">
            <v>0</v>
          </cell>
          <cell r="W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C28">
            <v>0</v>
          </cell>
          <cell r="AE28">
            <v>0</v>
          </cell>
          <cell r="AF28">
            <v>0</v>
          </cell>
          <cell r="AG28">
            <v>0</v>
          </cell>
          <cell r="AI28">
            <v>0</v>
          </cell>
          <cell r="AJ28">
            <v>0</v>
          </cell>
          <cell r="AK28">
            <v>0</v>
          </cell>
        </row>
        <row r="29">
          <cell r="A29">
            <v>20041017</v>
          </cell>
          <cell r="B29" t="str">
            <v>YUDUM CNL 2</v>
          </cell>
          <cell r="C29">
            <v>0</v>
          </cell>
          <cell r="D29">
            <v>0</v>
          </cell>
          <cell r="E29">
            <v>0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T29">
            <v>0</v>
          </cell>
          <cell r="U29">
            <v>0</v>
          </cell>
          <cell r="W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C29">
            <v>0</v>
          </cell>
          <cell r="AE29">
            <v>0</v>
          </cell>
          <cell r="AF29">
            <v>0</v>
          </cell>
          <cell r="AG29">
            <v>0</v>
          </cell>
          <cell r="AI29">
            <v>0</v>
          </cell>
          <cell r="AJ29">
            <v>0</v>
          </cell>
          <cell r="AK29">
            <v>0</v>
          </cell>
        </row>
        <row r="30">
          <cell r="A30">
            <v>0</v>
          </cell>
          <cell r="B30" t="str">
            <v>YUDUM CNL 3</v>
          </cell>
          <cell r="C30">
            <v>0</v>
          </cell>
          <cell r="D30">
            <v>0</v>
          </cell>
          <cell r="E30">
            <v>0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T30">
            <v>0</v>
          </cell>
          <cell r="U30">
            <v>0</v>
          </cell>
          <cell r="W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C30">
            <v>0</v>
          </cell>
          <cell r="AE30">
            <v>0</v>
          </cell>
          <cell r="AF30">
            <v>0</v>
          </cell>
          <cell r="AG30">
            <v>0</v>
          </cell>
          <cell r="AI30">
            <v>0</v>
          </cell>
          <cell r="AJ30">
            <v>0</v>
          </cell>
          <cell r="AK30">
            <v>0</v>
          </cell>
        </row>
        <row r="31">
          <cell r="A31">
            <v>0</v>
          </cell>
          <cell r="B31" t="str">
            <v>YUDUM CNL 4</v>
          </cell>
          <cell r="C31">
            <v>0</v>
          </cell>
          <cell r="D31">
            <v>0</v>
          </cell>
          <cell r="E31">
            <v>0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W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C31">
            <v>0</v>
          </cell>
          <cell r="AE31">
            <v>0</v>
          </cell>
          <cell r="AF31">
            <v>0</v>
          </cell>
          <cell r="AG31">
            <v>0</v>
          </cell>
          <cell r="AI31">
            <v>0</v>
          </cell>
          <cell r="AJ31">
            <v>0</v>
          </cell>
          <cell r="AK31">
            <v>0</v>
          </cell>
        </row>
        <row r="32">
          <cell r="A32">
            <v>20041019</v>
          </cell>
          <cell r="B32" t="str">
            <v>YUDUM CNL 5T</v>
          </cell>
          <cell r="C32">
            <v>0</v>
          </cell>
          <cell r="D32">
            <v>0</v>
          </cell>
          <cell r="E32">
            <v>0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W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C32">
            <v>0</v>
          </cell>
          <cell r="AE32">
            <v>0</v>
          </cell>
          <cell r="AF32">
            <v>0</v>
          </cell>
          <cell r="AG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A33">
            <v>0</v>
          </cell>
          <cell r="B33" t="str">
            <v>YUDUM CNL 5P</v>
          </cell>
          <cell r="C33">
            <v>0</v>
          </cell>
          <cell r="D33">
            <v>0</v>
          </cell>
          <cell r="E33">
            <v>0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C33">
            <v>0</v>
          </cell>
          <cell r="AE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  <cell r="AK33">
            <v>0</v>
          </cell>
        </row>
        <row r="34">
          <cell r="A34">
            <v>0</v>
          </cell>
          <cell r="B34" t="str">
            <v>YUDUM KANOLA 5P-K</v>
          </cell>
          <cell r="C34">
            <v>0</v>
          </cell>
          <cell r="D34">
            <v>0</v>
          </cell>
          <cell r="E34">
            <v>0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T34">
            <v>0</v>
          </cell>
          <cell r="U34">
            <v>0</v>
          </cell>
          <cell r="W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C34">
            <v>0</v>
          </cell>
          <cell r="AE34">
            <v>0</v>
          </cell>
          <cell r="AF34">
            <v>0</v>
          </cell>
          <cell r="AG34">
            <v>0</v>
          </cell>
          <cell r="AI34">
            <v>0</v>
          </cell>
          <cell r="AJ34">
            <v>0</v>
          </cell>
          <cell r="AK34">
            <v>0</v>
          </cell>
        </row>
        <row r="35">
          <cell r="A35">
            <v>0</v>
          </cell>
          <cell r="B35" t="str">
            <v>YUDUM CNL 10</v>
          </cell>
          <cell r="C35">
            <v>0</v>
          </cell>
          <cell r="D35">
            <v>0</v>
          </cell>
          <cell r="E35">
            <v>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T35">
            <v>0</v>
          </cell>
          <cell r="U35">
            <v>0</v>
          </cell>
          <cell r="W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C35">
            <v>0</v>
          </cell>
          <cell r="AE35">
            <v>0</v>
          </cell>
          <cell r="AF35">
            <v>0</v>
          </cell>
          <cell r="AG35">
            <v>0</v>
          </cell>
          <cell r="AI35">
            <v>0</v>
          </cell>
          <cell r="AJ35">
            <v>0</v>
          </cell>
          <cell r="AK35">
            <v>0</v>
          </cell>
        </row>
        <row r="36">
          <cell r="A36">
            <v>20041015</v>
          </cell>
          <cell r="B36" t="str">
            <v>YUDUM CNL 18</v>
          </cell>
          <cell r="C36">
            <v>0</v>
          </cell>
          <cell r="D36">
            <v>0</v>
          </cell>
          <cell r="E36">
            <v>0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Q36">
            <v>0</v>
          </cell>
          <cell r="S36">
            <v>0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C36">
            <v>0</v>
          </cell>
          <cell r="AE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  <cell r="AK36">
            <v>0</v>
          </cell>
        </row>
        <row r="37">
          <cell r="A37">
            <v>0</v>
          </cell>
          <cell r="B37" t="str">
            <v>YUDUM CNL TOTAL</v>
          </cell>
          <cell r="C37">
            <v>0</v>
          </cell>
          <cell r="D37">
            <v>0</v>
          </cell>
          <cell r="E37">
            <v>0</v>
          </cell>
          <cell r="G37">
            <v>9.9999999999999995E-7</v>
          </cell>
          <cell r="H37">
            <v>0</v>
          </cell>
          <cell r="I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Q37">
            <v>0</v>
          </cell>
          <cell r="S37">
            <v>4.5118520000000002E-3</v>
          </cell>
          <cell r="T37">
            <v>0</v>
          </cell>
          <cell r="U37">
            <v>0</v>
          </cell>
          <cell r="W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C37">
            <v>0</v>
          </cell>
          <cell r="AE37">
            <v>0</v>
          </cell>
          <cell r="AF37">
            <v>0</v>
          </cell>
          <cell r="AG37">
            <v>0</v>
          </cell>
          <cell r="AI37">
            <v>0</v>
          </cell>
          <cell r="AJ37">
            <v>0</v>
          </cell>
          <cell r="AK37">
            <v>0</v>
          </cell>
        </row>
        <row r="38">
          <cell r="A38">
            <v>70001246</v>
          </cell>
          <cell r="B38" t="str">
            <v>SIRMA CRN 1</v>
          </cell>
          <cell r="C38">
            <v>0</v>
          </cell>
          <cell r="D38">
            <v>0</v>
          </cell>
          <cell r="E38">
            <v>0</v>
          </cell>
          <cell r="G38">
            <v>1.5361034202440504</v>
          </cell>
          <cell r="H38">
            <v>2.3697614522768884</v>
          </cell>
          <cell r="I38">
            <v>1.0941351274790609</v>
          </cell>
          <cell r="K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Q38">
            <v>0</v>
          </cell>
          <cell r="S38">
            <v>8457.2508678734976</v>
          </cell>
          <cell r="T38">
            <v>13047.081879251156</v>
          </cell>
          <cell r="U38">
            <v>6023.9272528753472</v>
          </cell>
          <cell r="W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C38">
            <v>0</v>
          </cell>
          <cell r="AE38">
            <v>448.030164237848</v>
          </cell>
          <cell r="AF38">
            <v>691.18042358075911</v>
          </cell>
          <cell r="AG38">
            <v>319.12274551472615</v>
          </cell>
          <cell r="AI38">
            <v>0</v>
          </cell>
          <cell r="AJ38">
            <v>0</v>
          </cell>
          <cell r="AK38">
            <v>0</v>
          </cell>
        </row>
        <row r="39">
          <cell r="A39">
            <v>70001248</v>
          </cell>
          <cell r="B39" t="str">
            <v>SIRMA CRN 2</v>
          </cell>
          <cell r="C39">
            <v>0</v>
          </cell>
          <cell r="D39">
            <v>0</v>
          </cell>
          <cell r="E39">
            <v>0</v>
          </cell>
          <cell r="G39">
            <v>1.5361034202440504</v>
          </cell>
          <cell r="H39">
            <v>2.3697614522768884</v>
          </cell>
          <cell r="I39">
            <v>1.0941351274790609</v>
          </cell>
          <cell r="K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Q39">
            <v>0</v>
          </cell>
          <cell r="S39">
            <v>7892.4164236292381</v>
          </cell>
          <cell r="T39">
            <v>12175.706374680229</v>
          </cell>
          <cell r="U39">
            <v>5621.6072016905309</v>
          </cell>
          <cell r="W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C39">
            <v>0</v>
          </cell>
          <cell r="AE39">
            <v>448.030164237848</v>
          </cell>
          <cell r="AF39">
            <v>691.18042358075911</v>
          </cell>
          <cell r="AG39">
            <v>319.12274551472615</v>
          </cell>
          <cell r="AI39">
            <v>0</v>
          </cell>
          <cell r="AJ39">
            <v>0</v>
          </cell>
          <cell r="AK39">
            <v>0</v>
          </cell>
        </row>
        <row r="40">
          <cell r="A40">
            <v>70005425</v>
          </cell>
          <cell r="B40" t="str">
            <v>SIRMA CRN 3</v>
          </cell>
          <cell r="C40">
            <v>0</v>
          </cell>
          <cell r="D40">
            <v>0</v>
          </cell>
          <cell r="E40">
            <v>0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Q40">
            <v>0</v>
          </cell>
          <cell r="S40">
            <v>0</v>
          </cell>
          <cell r="T40">
            <v>0</v>
          </cell>
          <cell r="U40">
            <v>0</v>
          </cell>
          <cell r="W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C40">
            <v>0</v>
          </cell>
          <cell r="AE40">
            <v>0</v>
          </cell>
          <cell r="AF40">
            <v>0</v>
          </cell>
          <cell r="AG40">
            <v>0</v>
          </cell>
          <cell r="AI40">
            <v>0</v>
          </cell>
          <cell r="AJ40">
            <v>0</v>
          </cell>
          <cell r="AK40">
            <v>0</v>
          </cell>
        </row>
        <row r="41">
          <cell r="A41">
            <v>70006363</v>
          </cell>
          <cell r="B41" t="str">
            <v>SIRMA CRN 4</v>
          </cell>
          <cell r="C41">
            <v>0</v>
          </cell>
          <cell r="D41">
            <v>0</v>
          </cell>
          <cell r="E41">
            <v>0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Q41">
            <v>0</v>
          </cell>
          <cell r="S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C41">
            <v>0</v>
          </cell>
          <cell r="AE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  <cell r="AK41">
            <v>0</v>
          </cell>
        </row>
        <row r="42">
          <cell r="A42">
            <v>70001247</v>
          </cell>
          <cell r="B42" t="str">
            <v>SIRMA CRN 5T</v>
          </cell>
          <cell r="C42">
            <v>0</v>
          </cell>
          <cell r="D42">
            <v>0</v>
          </cell>
          <cell r="E42">
            <v>0</v>
          </cell>
          <cell r="G42">
            <v>6.1444136809762018</v>
          </cell>
          <cell r="H42">
            <v>9.4790458091075536</v>
          </cell>
          <cell r="I42">
            <v>4.3765405099162438</v>
          </cell>
          <cell r="K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Q42">
            <v>0</v>
          </cell>
          <cell r="S42">
            <v>29359.178464069151</v>
          </cell>
          <cell r="T42">
            <v>45292.685686237943</v>
          </cell>
          <cell r="U42">
            <v>20911.9438496929</v>
          </cell>
          <cell r="W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C42">
            <v>0</v>
          </cell>
          <cell r="AE42">
            <v>2966.4877955141583</v>
          </cell>
          <cell r="AF42">
            <v>4576.429121772554</v>
          </cell>
          <cell r="AG42">
            <v>2112.9687360466205</v>
          </cell>
          <cell r="AI42">
            <v>0</v>
          </cell>
          <cell r="AJ42">
            <v>0</v>
          </cell>
          <cell r="AK42">
            <v>0</v>
          </cell>
        </row>
        <row r="43">
          <cell r="A43">
            <v>70002019</v>
          </cell>
          <cell r="B43" t="str">
            <v>SIRMA CRN 5P</v>
          </cell>
          <cell r="C43">
            <v>0</v>
          </cell>
          <cell r="D43">
            <v>0</v>
          </cell>
          <cell r="E43">
            <v>0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Q43">
            <v>0</v>
          </cell>
          <cell r="S43">
            <v>0</v>
          </cell>
          <cell r="T43">
            <v>0</v>
          </cell>
          <cell r="U43">
            <v>0</v>
          </cell>
          <cell r="W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C43">
            <v>0</v>
          </cell>
          <cell r="AE43">
            <v>0</v>
          </cell>
          <cell r="AF43">
            <v>0</v>
          </cell>
          <cell r="AG43">
            <v>0</v>
          </cell>
          <cell r="AI43">
            <v>0</v>
          </cell>
          <cell r="AJ43">
            <v>0</v>
          </cell>
          <cell r="AK43">
            <v>0</v>
          </cell>
        </row>
        <row r="44">
          <cell r="A44">
            <v>20057264</v>
          </cell>
          <cell r="B44" t="str">
            <v>SIRMA MISIR 5P-K</v>
          </cell>
          <cell r="C44">
            <v>0</v>
          </cell>
          <cell r="D44">
            <v>0</v>
          </cell>
          <cell r="E44">
            <v>0</v>
          </cell>
          <cell r="G44">
            <v>3.0722068404881009</v>
          </cell>
          <cell r="H44">
            <v>4.7395229045537768</v>
          </cell>
          <cell r="I44">
            <v>2.1882702549581219</v>
          </cell>
          <cell r="K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Q44">
            <v>0</v>
          </cell>
          <cell r="S44">
            <v>14679.589232034576</v>
          </cell>
          <cell r="T44">
            <v>22646.342843118971</v>
          </cell>
          <cell r="U44">
            <v>10455.97192484645</v>
          </cell>
          <cell r="W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C44">
            <v>0</v>
          </cell>
          <cell r="AE44">
            <v>1083.5803446101936</v>
          </cell>
          <cell r="AF44">
            <v>1260.1686089600037</v>
          </cell>
          <cell r="AG44">
            <v>817.52720642980285</v>
          </cell>
          <cell r="AI44">
            <v>0</v>
          </cell>
          <cell r="AJ44">
            <v>0</v>
          </cell>
          <cell r="AK44">
            <v>0</v>
          </cell>
        </row>
        <row r="45">
          <cell r="A45">
            <v>70004257</v>
          </cell>
          <cell r="B45" t="str">
            <v>SIRMA CRN 10</v>
          </cell>
          <cell r="C45">
            <v>0</v>
          </cell>
          <cell r="D45">
            <v>0</v>
          </cell>
          <cell r="E45">
            <v>0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Q45">
            <v>0</v>
          </cell>
          <cell r="S45">
            <v>0</v>
          </cell>
          <cell r="T45">
            <v>0</v>
          </cell>
          <cell r="U45">
            <v>0</v>
          </cell>
          <cell r="W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C45">
            <v>0</v>
          </cell>
          <cell r="AE45">
            <v>0</v>
          </cell>
          <cell r="AF45">
            <v>0</v>
          </cell>
          <cell r="AG45">
            <v>0</v>
          </cell>
          <cell r="AI45">
            <v>0</v>
          </cell>
          <cell r="AJ45">
            <v>0</v>
          </cell>
          <cell r="AK45">
            <v>0</v>
          </cell>
        </row>
        <row r="46">
          <cell r="A46">
            <v>70007267</v>
          </cell>
          <cell r="B46" t="str">
            <v>SIRMA CRN 18</v>
          </cell>
          <cell r="C46">
            <v>0</v>
          </cell>
          <cell r="D46">
            <v>0</v>
          </cell>
          <cell r="E46">
            <v>0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Q46">
            <v>0</v>
          </cell>
          <cell r="S46">
            <v>0</v>
          </cell>
          <cell r="T46">
            <v>0</v>
          </cell>
          <cell r="U46">
            <v>0</v>
          </cell>
          <cell r="W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C46">
            <v>0</v>
          </cell>
          <cell r="AE46">
            <v>0</v>
          </cell>
          <cell r="AF46">
            <v>0</v>
          </cell>
          <cell r="AG46">
            <v>0</v>
          </cell>
          <cell r="AI46">
            <v>0</v>
          </cell>
          <cell r="AJ46">
            <v>0</v>
          </cell>
          <cell r="AK46">
            <v>0</v>
          </cell>
        </row>
        <row r="47">
          <cell r="A47">
            <v>0</v>
          </cell>
          <cell r="B47" t="str">
            <v>SIRMA CRN TOTAL</v>
          </cell>
          <cell r="C47">
            <v>0</v>
          </cell>
          <cell r="D47">
            <v>0</v>
          </cell>
          <cell r="E47">
            <v>0</v>
          </cell>
          <cell r="G47">
            <v>12.288827361952404</v>
          </cell>
          <cell r="H47">
            <v>18.958091618215107</v>
          </cell>
          <cell r="I47">
            <v>8.7530810198324875</v>
          </cell>
          <cell r="K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Q47">
            <v>0</v>
          </cell>
          <cell r="S47">
            <v>60388.434987606459</v>
          </cell>
          <cell r="T47">
            <v>93161.81678328829</v>
          </cell>
          <cell r="U47">
            <v>43013.450229105227</v>
          </cell>
          <cell r="W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C47">
            <v>0</v>
          </cell>
          <cell r="AE47">
            <v>4946.1284686000481</v>
          </cell>
          <cell r="AF47">
            <v>7218.9585778940755</v>
          </cell>
          <cell r="AG47">
            <v>3568.7414335058756</v>
          </cell>
          <cell r="AI47">
            <v>0</v>
          </cell>
          <cell r="AJ47">
            <v>0</v>
          </cell>
          <cell r="AK47">
            <v>0</v>
          </cell>
        </row>
        <row r="48">
          <cell r="A48">
            <v>20057162</v>
          </cell>
          <cell r="B48" t="str">
            <v>SIRMA HZNUT 1</v>
          </cell>
          <cell r="C48">
            <v>0</v>
          </cell>
          <cell r="D48">
            <v>0</v>
          </cell>
          <cell r="E48">
            <v>0</v>
          </cell>
          <cell r="G48">
            <v>1.5361034202440504</v>
          </cell>
          <cell r="H48">
            <v>2.3697614522768884</v>
          </cell>
          <cell r="I48">
            <v>1.0941351274790609</v>
          </cell>
          <cell r="K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Q48">
            <v>0</v>
          </cell>
          <cell r="S48">
            <v>6930.6712888349603</v>
          </cell>
          <cell r="T48">
            <v>10692.012947978383</v>
          </cell>
          <cell r="U48">
            <v>4936.5757631866563</v>
          </cell>
          <cell r="W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C48">
            <v>0</v>
          </cell>
          <cell r="AE48">
            <v>645.8916724119706</v>
          </cell>
          <cell r="AF48">
            <v>996.42326646558854</v>
          </cell>
          <cell r="AG48">
            <v>262.59243059497459</v>
          </cell>
          <cell r="AI48">
            <v>0</v>
          </cell>
          <cell r="AJ48">
            <v>0</v>
          </cell>
          <cell r="AK48">
            <v>0</v>
          </cell>
        </row>
        <row r="49">
          <cell r="A49">
            <v>20057250</v>
          </cell>
          <cell r="B49" t="str">
            <v>SIRMA HZNUT 2</v>
          </cell>
          <cell r="C49">
            <v>0</v>
          </cell>
          <cell r="D49">
            <v>0</v>
          </cell>
          <cell r="E49">
            <v>0</v>
          </cell>
          <cell r="G49">
            <v>1.5361034202440504</v>
          </cell>
          <cell r="H49">
            <v>2.3697614522768884</v>
          </cell>
          <cell r="I49">
            <v>1.0941351274790609</v>
          </cell>
          <cell r="K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Q49">
            <v>0</v>
          </cell>
          <cell r="S49">
            <v>6518.4948024945543</v>
          </cell>
          <cell r="T49">
            <v>10056.144336534735</v>
          </cell>
          <cell r="U49">
            <v>4642.990860970709</v>
          </cell>
          <cell r="W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C49">
            <v>0</v>
          </cell>
          <cell r="AE49">
            <v>629.40461295835428</v>
          </cell>
          <cell r="AF49">
            <v>970.98852200784268</v>
          </cell>
          <cell r="AG49">
            <v>262.59243059497459</v>
          </cell>
          <cell r="AI49">
            <v>0</v>
          </cell>
          <cell r="AJ49">
            <v>0</v>
          </cell>
          <cell r="AK49">
            <v>0</v>
          </cell>
        </row>
        <row r="50">
          <cell r="A50">
            <v>20057167</v>
          </cell>
          <cell r="B50" t="str">
            <v>SIRMA HZNUT 5T</v>
          </cell>
          <cell r="C50">
            <v>0</v>
          </cell>
          <cell r="D50">
            <v>0</v>
          </cell>
          <cell r="E50">
            <v>0</v>
          </cell>
          <cell r="G50">
            <v>6.1444136809762018</v>
          </cell>
          <cell r="H50">
            <v>9.4790458091075536</v>
          </cell>
          <cell r="I50">
            <v>4.3765405099162438</v>
          </cell>
          <cell r="K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Q50">
            <v>0</v>
          </cell>
          <cell r="S50">
            <v>24351.997444822751</v>
          </cell>
          <cell r="T50">
            <v>37568.059591663259</v>
          </cell>
          <cell r="U50">
            <v>17345.430963513998</v>
          </cell>
          <cell r="W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C50">
            <v>0</v>
          </cell>
          <cell r="AE50">
            <v>2080.0743603686265</v>
          </cell>
          <cell r="AF50">
            <v>3208.9506293058903</v>
          </cell>
          <cell r="AG50">
            <v>787.77729178492405</v>
          </cell>
          <cell r="AI50">
            <v>0</v>
          </cell>
          <cell r="AJ50">
            <v>0</v>
          </cell>
          <cell r="AK50">
            <v>0</v>
          </cell>
        </row>
        <row r="51">
          <cell r="A51">
            <v>0</v>
          </cell>
          <cell r="B51" t="str">
            <v>SIRMA HZN TOTAL</v>
          </cell>
          <cell r="C51">
            <v>0</v>
          </cell>
          <cell r="D51">
            <v>0</v>
          </cell>
          <cell r="E51">
            <v>0</v>
          </cell>
          <cell r="G51">
            <v>9.2166205214643036</v>
          </cell>
          <cell r="H51">
            <v>14.21856871366133</v>
          </cell>
          <cell r="I51">
            <v>6.5648107648743661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Q51">
            <v>0</v>
          </cell>
          <cell r="S51">
            <v>37801.163536152264</v>
          </cell>
          <cell r="T51">
            <v>58316.216876176375</v>
          </cell>
          <cell r="U51">
            <v>26924.997587671365</v>
          </cell>
          <cell r="W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C51">
            <v>0</v>
          </cell>
          <cell r="AE51">
            <v>3355.3706457389512</v>
          </cell>
          <cell r="AF51">
            <v>5176.3624177793217</v>
          </cell>
          <cell r="AG51">
            <v>1312.9621529748733</v>
          </cell>
          <cell r="AI51">
            <v>0</v>
          </cell>
          <cell r="AJ51">
            <v>0</v>
          </cell>
          <cell r="AK51">
            <v>0</v>
          </cell>
        </row>
        <row r="52">
          <cell r="A52">
            <v>20057317</v>
          </cell>
          <cell r="B52" t="str">
            <v>YUDUM SIZMA 500N</v>
          </cell>
          <cell r="C52">
            <v>0</v>
          </cell>
          <cell r="D52">
            <v>0</v>
          </cell>
          <cell r="E52">
            <v>0</v>
          </cell>
          <cell r="G52">
            <v>1.5361034202440504</v>
          </cell>
          <cell r="H52">
            <v>2.3697614522768884</v>
          </cell>
          <cell r="I52">
            <v>1.0941351274790609</v>
          </cell>
          <cell r="K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Q52">
            <v>0</v>
          </cell>
          <cell r="S52">
            <v>18441.08131478553</v>
          </cell>
          <cell r="T52">
            <v>28449.232689775079</v>
          </cell>
          <cell r="U52">
            <v>13135.205995439386</v>
          </cell>
          <cell r="W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C52">
            <v>0</v>
          </cell>
          <cell r="AE52">
            <v>1475.2865051828423</v>
          </cell>
          <cell r="AF52">
            <v>2275.9386151820063</v>
          </cell>
          <cell r="AG52">
            <v>0</v>
          </cell>
          <cell r="AI52">
            <v>0</v>
          </cell>
          <cell r="AJ52">
            <v>0</v>
          </cell>
          <cell r="AK52">
            <v>0</v>
          </cell>
        </row>
        <row r="53">
          <cell r="A53">
            <v>20057319</v>
          </cell>
          <cell r="B53" t="str">
            <v>YUDUM SIZMA 1</v>
          </cell>
          <cell r="C53">
            <v>0</v>
          </cell>
          <cell r="D53">
            <v>0</v>
          </cell>
          <cell r="E53">
            <v>0</v>
          </cell>
          <cell r="G53">
            <v>7.6805171012202518</v>
          </cell>
          <cell r="H53">
            <v>11.848807261384442</v>
          </cell>
          <cell r="I53">
            <v>5.4706756373953054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Q53">
            <v>0</v>
          </cell>
          <cell r="S53">
            <v>88846.931500042861</v>
          </cell>
          <cell r="T53">
            <v>137065.0118000753</v>
          </cell>
          <cell r="U53">
            <v>63283.856699881813</v>
          </cell>
          <cell r="W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C53">
            <v>0</v>
          </cell>
          <cell r="AE53">
            <v>7107.7545200034292</v>
          </cell>
          <cell r="AF53">
            <v>10965.200944006025</v>
          </cell>
          <cell r="AG53">
            <v>0</v>
          </cell>
          <cell r="AI53">
            <v>0</v>
          </cell>
          <cell r="AJ53">
            <v>0</v>
          </cell>
          <cell r="AK53">
            <v>0</v>
          </cell>
        </row>
        <row r="54">
          <cell r="A54">
            <v>20057312</v>
          </cell>
          <cell r="B54" t="str">
            <v>YUDUM SIZMA 2</v>
          </cell>
          <cell r="C54">
            <v>0</v>
          </cell>
          <cell r="D54">
            <v>0</v>
          </cell>
          <cell r="E54">
            <v>0</v>
          </cell>
          <cell r="G54">
            <v>1.2288827361952404</v>
          </cell>
          <cell r="H54">
            <v>1.8958091618215107</v>
          </cell>
          <cell r="I54">
            <v>0.87530810198324882</v>
          </cell>
          <cell r="K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13641.515118288369</v>
          </cell>
          <cell r="T54">
            <v>21044.895969853489</v>
          </cell>
          <cell r="U54">
            <v>9716.5729118581421</v>
          </cell>
          <cell r="W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C54">
            <v>0</v>
          </cell>
          <cell r="AE54">
            <v>1091.3212094630696</v>
          </cell>
          <cell r="AF54">
            <v>1683.5916775882793</v>
          </cell>
          <cell r="AG54">
            <v>0</v>
          </cell>
          <cell r="AI54">
            <v>0</v>
          </cell>
          <cell r="AJ54">
            <v>0</v>
          </cell>
          <cell r="AK54">
            <v>0</v>
          </cell>
        </row>
        <row r="55">
          <cell r="A55">
            <v>20057324</v>
          </cell>
          <cell r="B55" t="str">
            <v>YUDUM SIZMA 3</v>
          </cell>
          <cell r="C55">
            <v>0</v>
          </cell>
          <cell r="D55">
            <v>0</v>
          </cell>
          <cell r="E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T55">
            <v>0</v>
          </cell>
          <cell r="U55">
            <v>0</v>
          </cell>
          <cell r="W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C55">
            <v>0</v>
          </cell>
          <cell r="AE55">
            <v>0</v>
          </cell>
          <cell r="AF55">
            <v>0</v>
          </cell>
          <cell r="AG55">
            <v>0</v>
          </cell>
          <cell r="AI55">
            <v>0</v>
          </cell>
          <cell r="AJ55">
            <v>0</v>
          </cell>
          <cell r="AK55">
            <v>0</v>
          </cell>
        </row>
        <row r="56">
          <cell r="A56">
            <v>20057310</v>
          </cell>
          <cell r="B56" t="str">
            <v>YUDUM SIZMA 4</v>
          </cell>
          <cell r="C56">
            <v>0</v>
          </cell>
          <cell r="D56">
            <v>0</v>
          </cell>
          <cell r="E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T56">
            <v>0</v>
          </cell>
          <cell r="U56">
            <v>0</v>
          </cell>
          <cell r="W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C56">
            <v>0</v>
          </cell>
          <cell r="AE56">
            <v>0</v>
          </cell>
          <cell r="AF56">
            <v>0</v>
          </cell>
          <cell r="AG56">
            <v>0</v>
          </cell>
          <cell r="AI56">
            <v>0</v>
          </cell>
          <cell r="AJ56">
            <v>0</v>
          </cell>
          <cell r="AK56">
            <v>0</v>
          </cell>
        </row>
        <row r="57">
          <cell r="A57">
            <v>20057308</v>
          </cell>
          <cell r="B57" t="str">
            <v>YUDUM SIZMA 5T</v>
          </cell>
          <cell r="C57">
            <v>0</v>
          </cell>
          <cell r="D57">
            <v>0</v>
          </cell>
          <cell r="E57">
            <v>0</v>
          </cell>
          <cell r="G57">
            <v>1.5361034202440504</v>
          </cell>
          <cell r="H57">
            <v>2.3697614522768884</v>
          </cell>
          <cell r="I57">
            <v>1.0941351274790609</v>
          </cell>
          <cell r="K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15797.045483890784</v>
          </cell>
          <cell r="T57">
            <v>24370.25330081064</v>
          </cell>
          <cell r="U57">
            <v>11251.913215298573</v>
          </cell>
          <cell r="W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C57">
            <v>0</v>
          </cell>
          <cell r="AE57">
            <v>1579.7045483890786</v>
          </cell>
          <cell r="AF57">
            <v>2437.0253300810641</v>
          </cell>
          <cell r="AG57">
            <v>0</v>
          </cell>
          <cell r="AI57">
            <v>0</v>
          </cell>
          <cell r="AJ57">
            <v>0</v>
          </cell>
          <cell r="AK57">
            <v>0</v>
          </cell>
        </row>
        <row r="58">
          <cell r="A58">
            <v>0</v>
          </cell>
          <cell r="B58" t="str">
            <v>YUDUM SIZMA TOTAL</v>
          </cell>
          <cell r="C58">
            <v>0</v>
          </cell>
          <cell r="D58">
            <v>0</v>
          </cell>
          <cell r="E58">
            <v>0</v>
          </cell>
          <cell r="G58">
            <v>11.981606677903592</v>
          </cell>
          <cell r="H58">
            <v>18.484139327759728</v>
          </cell>
          <cell r="I58">
            <v>8.5342539943366766</v>
          </cell>
          <cell r="K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136726.57341700754</v>
          </cell>
          <cell r="T58">
            <v>210929.3937605145</v>
          </cell>
          <cell r="U58">
            <v>97387.548822477911</v>
          </cell>
          <cell r="W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C58">
            <v>0</v>
          </cell>
          <cell r="AE58">
            <v>11254.066783038419</v>
          </cell>
          <cell r="AF58">
            <v>17361.756566857377</v>
          </cell>
          <cell r="AG58">
            <v>0</v>
          </cell>
          <cell r="AI58">
            <v>0</v>
          </cell>
          <cell r="AJ58">
            <v>0</v>
          </cell>
          <cell r="AK58">
            <v>0</v>
          </cell>
        </row>
        <row r="59">
          <cell r="A59">
            <v>20057316</v>
          </cell>
          <cell r="B59" t="str">
            <v>YUDUM RIV 500N</v>
          </cell>
          <cell r="C59">
            <v>0</v>
          </cell>
          <cell r="D59">
            <v>0</v>
          </cell>
          <cell r="E59">
            <v>0</v>
          </cell>
          <cell r="G59">
            <v>4.6083102607321518</v>
          </cell>
          <cell r="H59">
            <v>7.1092843568306652</v>
          </cell>
          <cell r="I59">
            <v>3.2824053824371831</v>
          </cell>
          <cell r="K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38836.184490740394</v>
          </cell>
          <cell r="T59">
            <v>59912.953611579309</v>
          </cell>
          <cell r="U59">
            <v>27662.221897680294</v>
          </cell>
          <cell r="W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C59">
            <v>0</v>
          </cell>
          <cell r="AE59">
            <v>3106.8947592592317</v>
          </cell>
          <cell r="AF59">
            <v>4793.0362889263452</v>
          </cell>
          <cell r="AG59">
            <v>0</v>
          </cell>
          <cell r="AI59">
            <v>0</v>
          </cell>
          <cell r="AJ59">
            <v>0</v>
          </cell>
          <cell r="AK59">
            <v>0</v>
          </cell>
        </row>
        <row r="60">
          <cell r="A60">
            <v>20057318</v>
          </cell>
          <cell r="B60" t="str">
            <v>YUDUM RIV 1</v>
          </cell>
          <cell r="C60">
            <v>0</v>
          </cell>
          <cell r="D60">
            <v>0</v>
          </cell>
          <cell r="E60">
            <v>0</v>
          </cell>
          <cell r="G60">
            <v>9.2166205214643036</v>
          </cell>
          <cell r="H60">
            <v>14.21856871366133</v>
          </cell>
          <cell r="I60">
            <v>6.5648107648743661</v>
          </cell>
          <cell r="K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74558.146640242179</v>
          </cell>
          <cell r="T60">
            <v>115021.56660336218</v>
          </cell>
          <cell r="U60">
            <v>53106.246756395667</v>
          </cell>
          <cell r="W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C60">
            <v>0</v>
          </cell>
          <cell r="AE60">
            <v>5964.6517312193746</v>
          </cell>
          <cell r="AF60">
            <v>9201.7253282689744</v>
          </cell>
          <cell r="AG60">
            <v>0</v>
          </cell>
          <cell r="AI60">
            <v>0</v>
          </cell>
          <cell r="AJ60">
            <v>0</v>
          </cell>
          <cell r="AK60">
            <v>0</v>
          </cell>
        </row>
        <row r="61">
          <cell r="A61">
            <v>20057311</v>
          </cell>
          <cell r="B61" t="str">
            <v>YUDUM RIV 2</v>
          </cell>
          <cell r="C61">
            <v>0</v>
          </cell>
          <cell r="D61">
            <v>0</v>
          </cell>
          <cell r="E61">
            <v>0</v>
          </cell>
          <cell r="G61">
            <v>3.0722068404881009</v>
          </cell>
          <cell r="H61">
            <v>4.7395229045537768</v>
          </cell>
          <cell r="I61">
            <v>2.1882702549581219</v>
          </cell>
          <cell r="K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23417.730742451164</v>
          </cell>
          <cell r="T61">
            <v>36126.757405724318</v>
          </cell>
          <cell r="U61">
            <v>16679.971851824517</v>
          </cell>
          <cell r="W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C61">
            <v>0</v>
          </cell>
          <cell r="AE61">
            <v>1873.4184593960931</v>
          </cell>
          <cell r="AF61">
            <v>2890.1405924579453</v>
          </cell>
          <cell r="AG61">
            <v>0</v>
          </cell>
          <cell r="AI61">
            <v>0</v>
          </cell>
          <cell r="AJ61">
            <v>0</v>
          </cell>
          <cell r="AK61">
            <v>0</v>
          </cell>
        </row>
        <row r="62">
          <cell r="A62">
            <v>20057322</v>
          </cell>
          <cell r="B62" t="str">
            <v>YUDUM RIV 3</v>
          </cell>
          <cell r="C62">
            <v>0</v>
          </cell>
          <cell r="D62">
            <v>0</v>
          </cell>
          <cell r="E62">
            <v>0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T62">
            <v>0</v>
          </cell>
          <cell r="U62">
            <v>0</v>
          </cell>
          <cell r="W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C62">
            <v>0</v>
          </cell>
          <cell r="AE62">
            <v>0</v>
          </cell>
          <cell r="AF62">
            <v>0</v>
          </cell>
          <cell r="AG62">
            <v>0</v>
          </cell>
          <cell r="AI62">
            <v>0</v>
          </cell>
          <cell r="AJ62">
            <v>0</v>
          </cell>
          <cell r="AK62">
            <v>0</v>
          </cell>
        </row>
        <row r="63">
          <cell r="A63">
            <v>20057315</v>
          </cell>
          <cell r="B63" t="str">
            <v>YUDUM RIV 4</v>
          </cell>
          <cell r="C63">
            <v>0</v>
          </cell>
          <cell r="D63">
            <v>0</v>
          </cell>
          <cell r="E63">
            <v>0</v>
          </cell>
          <cell r="G63">
            <v>15.361034202440504</v>
          </cell>
          <cell r="H63">
            <v>23.697614522768884</v>
          </cell>
          <cell r="I63">
            <v>10.941351274790611</v>
          </cell>
          <cell r="K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110448.03254343817</v>
          </cell>
          <cell r="T63">
            <v>170389.23717758502</v>
          </cell>
          <cell r="U63">
            <v>78669.880278976794</v>
          </cell>
          <cell r="W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C63">
            <v>0</v>
          </cell>
          <cell r="AE63">
            <v>12149.283579778199</v>
          </cell>
          <cell r="AF63">
            <v>18742.816089534354</v>
          </cell>
          <cell r="AG63">
            <v>0</v>
          </cell>
          <cell r="AI63">
            <v>0</v>
          </cell>
          <cell r="AJ63">
            <v>0</v>
          </cell>
          <cell r="AK63">
            <v>0</v>
          </cell>
        </row>
        <row r="64">
          <cell r="A64">
            <v>20057325</v>
          </cell>
          <cell r="B64" t="str">
            <v>YUDUM RIV 5T</v>
          </cell>
          <cell r="C64">
            <v>0</v>
          </cell>
          <cell r="D64">
            <v>0</v>
          </cell>
          <cell r="E64">
            <v>0</v>
          </cell>
          <cell r="G64">
            <v>7.6805171012202518</v>
          </cell>
          <cell r="H64">
            <v>11.848807261384442</v>
          </cell>
          <cell r="I64">
            <v>5.4706756373953054</v>
          </cell>
          <cell r="K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54559.954154837331</v>
          </cell>
          <cell r="T64">
            <v>84170.163603688867</v>
          </cell>
          <cell r="U64">
            <v>38861.942241473822</v>
          </cell>
          <cell r="W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C64">
            <v>0</v>
          </cell>
          <cell r="AE64">
            <v>5455.9954154837333</v>
          </cell>
          <cell r="AF64">
            <v>8417.016360368887</v>
          </cell>
          <cell r="AG64">
            <v>0</v>
          </cell>
          <cell r="AI64">
            <v>0</v>
          </cell>
          <cell r="AJ64">
            <v>0</v>
          </cell>
          <cell r="AK64">
            <v>0</v>
          </cell>
        </row>
        <row r="65">
          <cell r="A65">
            <v>0</v>
          </cell>
          <cell r="B65" t="str">
            <v>YUDUM RIV TOTAL</v>
          </cell>
          <cell r="C65">
            <v>0</v>
          </cell>
          <cell r="D65">
            <v>0</v>
          </cell>
          <cell r="E65">
            <v>0</v>
          </cell>
          <cell r="G65">
            <v>39.938688926345314</v>
          </cell>
          <cell r="H65">
            <v>61.613797759199102</v>
          </cell>
          <cell r="I65">
            <v>28.447513314455588</v>
          </cell>
          <cell r="K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301820.04857170925</v>
          </cell>
          <cell r="T65">
            <v>465620.67840193975</v>
          </cell>
          <cell r="U65">
            <v>214980.26302635111</v>
          </cell>
          <cell r="W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C65">
            <v>0</v>
          </cell>
          <cell r="AE65">
            <v>28550.24394513663</v>
          </cell>
          <cell r="AF65">
            <v>44044.734659556503</v>
          </cell>
          <cell r="AG65">
            <v>0</v>
          </cell>
          <cell r="AI65">
            <v>0</v>
          </cell>
          <cell r="AJ65">
            <v>0</v>
          </cell>
          <cell r="AK65">
            <v>0</v>
          </cell>
        </row>
        <row r="66">
          <cell r="A66">
            <v>23</v>
          </cell>
          <cell r="B66" t="str">
            <v>YUDUM EGE SIZ. 500N</v>
          </cell>
          <cell r="C66">
            <v>0</v>
          </cell>
          <cell r="D66">
            <v>0</v>
          </cell>
          <cell r="E66">
            <v>0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T66">
            <v>0</v>
          </cell>
          <cell r="U66">
            <v>0</v>
          </cell>
          <cell r="W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C66">
            <v>0</v>
          </cell>
          <cell r="AE66">
            <v>0</v>
          </cell>
          <cell r="AF66">
            <v>0</v>
          </cell>
          <cell r="AG66">
            <v>0</v>
          </cell>
          <cell r="AI66">
            <v>0</v>
          </cell>
          <cell r="AJ66">
            <v>0</v>
          </cell>
          <cell r="AK66">
            <v>0</v>
          </cell>
        </row>
        <row r="67">
          <cell r="A67">
            <v>24</v>
          </cell>
          <cell r="B67" t="str">
            <v>YUDUM EGE SIZ. 1</v>
          </cell>
          <cell r="C67">
            <v>0</v>
          </cell>
          <cell r="D67">
            <v>0</v>
          </cell>
          <cell r="E67">
            <v>0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T67">
            <v>0</v>
          </cell>
          <cell r="U67">
            <v>0</v>
          </cell>
          <cell r="W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C67">
            <v>0</v>
          </cell>
          <cell r="AE67">
            <v>0</v>
          </cell>
          <cell r="AF67">
            <v>0</v>
          </cell>
          <cell r="AG67">
            <v>0</v>
          </cell>
          <cell r="AI67">
            <v>0</v>
          </cell>
          <cell r="AJ67">
            <v>0</v>
          </cell>
          <cell r="AK67">
            <v>0</v>
          </cell>
        </row>
        <row r="68">
          <cell r="A68">
            <v>20057313</v>
          </cell>
          <cell r="B68" t="str">
            <v>YUDUM EGE SIZ. 2</v>
          </cell>
          <cell r="C68">
            <v>0</v>
          </cell>
          <cell r="D68">
            <v>0</v>
          </cell>
          <cell r="E68">
            <v>0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T68">
            <v>0</v>
          </cell>
          <cell r="U68">
            <v>0</v>
          </cell>
          <cell r="W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C68">
            <v>0</v>
          </cell>
          <cell r="AE68">
            <v>0</v>
          </cell>
          <cell r="AF68">
            <v>0</v>
          </cell>
          <cell r="AG68">
            <v>0</v>
          </cell>
          <cell r="AI68">
            <v>0</v>
          </cell>
          <cell r="AJ68">
            <v>0</v>
          </cell>
          <cell r="AK68">
            <v>0</v>
          </cell>
        </row>
        <row r="69">
          <cell r="A69">
            <v>20057323</v>
          </cell>
          <cell r="B69" t="str">
            <v>YUDUM EGE SIZ. 3</v>
          </cell>
          <cell r="C69">
            <v>0</v>
          </cell>
          <cell r="D69">
            <v>0</v>
          </cell>
          <cell r="E69">
            <v>0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T69">
            <v>0</v>
          </cell>
          <cell r="U69">
            <v>0</v>
          </cell>
          <cell r="W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C69">
            <v>0</v>
          </cell>
          <cell r="AE69">
            <v>0</v>
          </cell>
          <cell r="AF69">
            <v>0</v>
          </cell>
          <cell r="AG69">
            <v>0</v>
          </cell>
          <cell r="AI69">
            <v>0</v>
          </cell>
          <cell r="AJ69">
            <v>0</v>
          </cell>
          <cell r="AK69">
            <v>0</v>
          </cell>
        </row>
        <row r="70">
          <cell r="A70">
            <v>20057314</v>
          </cell>
          <cell r="B70" t="str">
            <v>YUDUM EGE SIZ. 4</v>
          </cell>
          <cell r="C70">
            <v>0</v>
          </cell>
          <cell r="D70">
            <v>0</v>
          </cell>
          <cell r="E70">
            <v>0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T70">
            <v>0</v>
          </cell>
          <cell r="U70">
            <v>0</v>
          </cell>
          <cell r="W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C70">
            <v>0</v>
          </cell>
          <cell r="AE70">
            <v>0</v>
          </cell>
          <cell r="AF70">
            <v>0</v>
          </cell>
          <cell r="AG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A71">
            <v>20057309</v>
          </cell>
          <cell r="B71" t="str">
            <v>YUDUM EGE SIZ. 5T</v>
          </cell>
          <cell r="C71">
            <v>0</v>
          </cell>
          <cell r="D71">
            <v>0</v>
          </cell>
          <cell r="E71">
            <v>0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T71">
            <v>0</v>
          </cell>
          <cell r="U71">
            <v>0</v>
          </cell>
          <cell r="W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C71">
            <v>0</v>
          </cell>
          <cell r="AE71">
            <v>0</v>
          </cell>
          <cell r="AF71">
            <v>0</v>
          </cell>
          <cell r="AG71">
            <v>0</v>
          </cell>
          <cell r="AI71">
            <v>0</v>
          </cell>
          <cell r="AJ71">
            <v>0</v>
          </cell>
          <cell r="AK71">
            <v>0</v>
          </cell>
        </row>
        <row r="72">
          <cell r="A72">
            <v>0</v>
          </cell>
          <cell r="B72" t="str">
            <v>YUDUM EGE SIZ TOTAL</v>
          </cell>
          <cell r="C72">
            <v>0</v>
          </cell>
          <cell r="D72">
            <v>0</v>
          </cell>
          <cell r="E72">
            <v>0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T72">
            <v>0</v>
          </cell>
          <cell r="U72">
            <v>0</v>
          </cell>
          <cell r="W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C72">
            <v>0</v>
          </cell>
          <cell r="AE72">
            <v>0</v>
          </cell>
          <cell r="AF72">
            <v>0</v>
          </cell>
          <cell r="AG72">
            <v>0</v>
          </cell>
          <cell r="AI72">
            <v>0</v>
          </cell>
          <cell r="AJ72">
            <v>0</v>
          </cell>
          <cell r="AK72">
            <v>0</v>
          </cell>
        </row>
        <row r="73">
          <cell r="A73">
            <v>20057320</v>
          </cell>
          <cell r="B73" t="str">
            <v>YUDUM SOĞ. SIK. 500N</v>
          </cell>
          <cell r="C73">
            <v>0</v>
          </cell>
          <cell r="D73">
            <v>0</v>
          </cell>
          <cell r="E73">
            <v>0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T73">
            <v>0</v>
          </cell>
          <cell r="U73">
            <v>0</v>
          </cell>
          <cell r="W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C73">
            <v>0</v>
          </cell>
          <cell r="AE73">
            <v>0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A74">
            <v>0</v>
          </cell>
          <cell r="B74" t="str">
            <v>YUDUM SOĞ. SIK TOTAL</v>
          </cell>
          <cell r="C74">
            <v>0</v>
          </cell>
          <cell r="D74">
            <v>0</v>
          </cell>
          <cell r="E74">
            <v>0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T74">
            <v>0</v>
          </cell>
          <cell r="U74">
            <v>0</v>
          </cell>
          <cell r="W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C74">
            <v>0</v>
          </cell>
          <cell r="AE74">
            <v>0</v>
          </cell>
          <cell r="AF74">
            <v>0</v>
          </cell>
          <cell r="AG74">
            <v>0</v>
          </cell>
          <cell r="AI74">
            <v>0</v>
          </cell>
          <cell r="AJ74">
            <v>0</v>
          </cell>
          <cell r="AK74">
            <v>0</v>
          </cell>
        </row>
        <row r="75">
          <cell r="A75">
            <v>70006389</v>
          </cell>
          <cell r="B75" t="str">
            <v>S CRN 1 x 6</v>
          </cell>
          <cell r="C75">
            <v>0</v>
          </cell>
          <cell r="D75">
            <v>0</v>
          </cell>
          <cell r="E75">
            <v>0</v>
          </cell>
          <cell r="G75">
            <v>0</v>
          </cell>
          <cell r="H75">
            <v>0</v>
          </cell>
          <cell r="I75">
            <v>0</v>
          </cell>
          <cell r="K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T75">
            <v>0</v>
          </cell>
          <cell r="U75">
            <v>0</v>
          </cell>
          <cell r="W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C75">
            <v>0</v>
          </cell>
          <cell r="AE75">
            <v>0</v>
          </cell>
          <cell r="AF75">
            <v>0</v>
          </cell>
          <cell r="AG75">
            <v>0</v>
          </cell>
          <cell r="AI75">
            <v>0</v>
          </cell>
          <cell r="AJ75">
            <v>0</v>
          </cell>
          <cell r="AK75">
            <v>0</v>
          </cell>
        </row>
        <row r="76">
          <cell r="A76">
            <v>70009247</v>
          </cell>
          <cell r="B76" t="str">
            <v>Y SNF 1 x 6</v>
          </cell>
          <cell r="C76">
            <v>0</v>
          </cell>
          <cell r="D76">
            <v>0</v>
          </cell>
          <cell r="E76">
            <v>0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Q76">
            <v>0</v>
          </cell>
          <cell r="S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C76">
            <v>0</v>
          </cell>
          <cell r="AE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A77">
            <v>70005967</v>
          </cell>
          <cell r="B77" t="str">
            <v>Y SNF 2 + S CRN 2</v>
          </cell>
          <cell r="C77">
            <v>0</v>
          </cell>
          <cell r="D77">
            <v>0</v>
          </cell>
          <cell r="E77">
            <v>0</v>
          </cell>
          <cell r="G77">
            <v>0</v>
          </cell>
          <cell r="H77">
            <v>0</v>
          </cell>
          <cell r="I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Q77">
            <v>0</v>
          </cell>
          <cell r="S77">
            <v>0</v>
          </cell>
          <cell r="T77">
            <v>0</v>
          </cell>
          <cell r="U77">
            <v>0</v>
          </cell>
          <cell r="W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C77">
            <v>0</v>
          </cell>
          <cell r="AE77">
            <v>0</v>
          </cell>
          <cell r="AF77">
            <v>0</v>
          </cell>
          <cell r="AG77">
            <v>0</v>
          </cell>
          <cell r="AI77">
            <v>0</v>
          </cell>
          <cell r="AJ77">
            <v>0</v>
          </cell>
          <cell r="AK77">
            <v>0</v>
          </cell>
        </row>
        <row r="78">
          <cell r="A78">
            <v>70006362</v>
          </cell>
          <cell r="B78" t="str">
            <v>Y SNF 2 + Y SNF 2</v>
          </cell>
          <cell r="C78">
            <v>0</v>
          </cell>
          <cell r="D78">
            <v>0</v>
          </cell>
          <cell r="E78">
            <v>0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Q78">
            <v>0</v>
          </cell>
          <cell r="S78">
            <v>0</v>
          </cell>
          <cell r="T78">
            <v>0</v>
          </cell>
          <cell r="U78">
            <v>0</v>
          </cell>
          <cell r="W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C78">
            <v>0</v>
          </cell>
          <cell r="AE78">
            <v>0</v>
          </cell>
          <cell r="AF78">
            <v>0</v>
          </cell>
          <cell r="AG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A79">
            <v>70006357</v>
          </cell>
          <cell r="B79" t="str">
            <v>S CRN 2 + S CRN 2</v>
          </cell>
          <cell r="C79">
            <v>0</v>
          </cell>
          <cell r="D79">
            <v>0</v>
          </cell>
          <cell r="E79">
            <v>0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C79">
            <v>0</v>
          </cell>
          <cell r="AE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  <cell r="AK79">
            <v>0</v>
          </cell>
        </row>
        <row r="80">
          <cell r="A80">
            <v>20057219</v>
          </cell>
          <cell r="B80" t="str">
            <v>Y SNF3 + S HZNUT1</v>
          </cell>
          <cell r="C80">
            <v>0</v>
          </cell>
          <cell r="D80">
            <v>0</v>
          </cell>
          <cell r="E80">
            <v>0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Q80">
            <v>0</v>
          </cell>
          <cell r="S80">
            <v>0</v>
          </cell>
          <cell r="T80">
            <v>0</v>
          </cell>
          <cell r="U80">
            <v>0</v>
          </cell>
          <cell r="W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C80">
            <v>0</v>
          </cell>
          <cell r="AE80">
            <v>0</v>
          </cell>
          <cell r="AF80">
            <v>0</v>
          </cell>
          <cell r="AG80">
            <v>0</v>
          </cell>
          <cell r="AI80">
            <v>0</v>
          </cell>
          <cell r="AJ80">
            <v>0</v>
          </cell>
          <cell r="AK80">
            <v>0</v>
          </cell>
        </row>
        <row r="81">
          <cell r="A81">
            <v>20031177</v>
          </cell>
          <cell r="B81" t="str">
            <v>Y SNF 4 + S CRN 4</v>
          </cell>
          <cell r="C81">
            <v>0</v>
          </cell>
          <cell r="D81">
            <v>0</v>
          </cell>
          <cell r="E81">
            <v>0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Q81">
            <v>0</v>
          </cell>
          <cell r="S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C81">
            <v>0</v>
          </cell>
          <cell r="AE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  <cell r="AK81">
            <v>0</v>
          </cell>
        </row>
        <row r="82">
          <cell r="A82">
            <v>0</v>
          </cell>
          <cell r="B82" t="str">
            <v>Y CRN 2 + Y CRN 2</v>
          </cell>
          <cell r="C82">
            <v>0</v>
          </cell>
          <cell r="D82">
            <v>0</v>
          </cell>
          <cell r="E82">
            <v>0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Q82">
            <v>0</v>
          </cell>
          <cell r="S82">
            <v>0</v>
          </cell>
          <cell r="T82">
            <v>0</v>
          </cell>
          <cell r="U82">
            <v>0</v>
          </cell>
          <cell r="W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C82">
            <v>0</v>
          </cell>
          <cell r="AE82">
            <v>0</v>
          </cell>
          <cell r="AF82">
            <v>0</v>
          </cell>
          <cell r="AG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A83">
            <v>20056732</v>
          </cell>
          <cell r="B83" t="str">
            <v>Y CRN 2 + Y SNF 2</v>
          </cell>
          <cell r="C83">
            <v>0</v>
          </cell>
          <cell r="D83">
            <v>0</v>
          </cell>
          <cell r="E83">
            <v>0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Q83">
            <v>0</v>
          </cell>
          <cell r="S83">
            <v>0</v>
          </cell>
          <cell r="T83">
            <v>0</v>
          </cell>
          <cell r="U83">
            <v>0</v>
          </cell>
          <cell r="W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C83">
            <v>0</v>
          </cell>
          <cell r="AE83">
            <v>0</v>
          </cell>
          <cell r="AF83">
            <v>0</v>
          </cell>
          <cell r="AG83">
            <v>0</v>
          </cell>
          <cell r="AI83">
            <v>0</v>
          </cell>
          <cell r="AJ83">
            <v>0</v>
          </cell>
          <cell r="AK83">
            <v>0</v>
          </cell>
        </row>
        <row r="84">
          <cell r="A84">
            <v>20057333</v>
          </cell>
          <cell r="B84" t="str">
            <v>Y SNF 3 + Y SIZ 3</v>
          </cell>
          <cell r="C84">
            <v>0</v>
          </cell>
          <cell r="D84">
            <v>0</v>
          </cell>
          <cell r="E84">
            <v>0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  <cell r="W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C84">
            <v>0</v>
          </cell>
          <cell r="AE84">
            <v>0</v>
          </cell>
          <cell r="AF84">
            <v>0</v>
          </cell>
          <cell r="AG84">
            <v>0</v>
          </cell>
          <cell r="AI84">
            <v>0</v>
          </cell>
          <cell r="AJ84">
            <v>0</v>
          </cell>
          <cell r="AK84">
            <v>0</v>
          </cell>
        </row>
        <row r="85">
          <cell r="A85">
            <v>20057331</v>
          </cell>
          <cell r="B85" t="str">
            <v>Y SNF 2 + Y SIZ 2</v>
          </cell>
          <cell r="C85">
            <v>0</v>
          </cell>
          <cell r="D85">
            <v>0</v>
          </cell>
          <cell r="E85">
            <v>0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  <cell r="W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C85">
            <v>0</v>
          </cell>
          <cell r="AE85">
            <v>0</v>
          </cell>
          <cell r="AF85">
            <v>0</v>
          </cell>
          <cell r="AG85">
            <v>0</v>
          </cell>
          <cell r="AI85">
            <v>0</v>
          </cell>
          <cell r="AJ85">
            <v>0</v>
          </cell>
          <cell r="AK85">
            <v>0</v>
          </cell>
        </row>
        <row r="86">
          <cell r="A86">
            <v>20057332</v>
          </cell>
          <cell r="B86" t="str">
            <v>Y SNF 2 + Y RIV 2</v>
          </cell>
          <cell r="C86">
            <v>0</v>
          </cell>
          <cell r="D86">
            <v>0</v>
          </cell>
          <cell r="E86">
            <v>0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Q86">
            <v>0</v>
          </cell>
          <cell r="S86">
            <v>0</v>
          </cell>
          <cell r="T86">
            <v>0</v>
          </cell>
          <cell r="U86">
            <v>0</v>
          </cell>
          <cell r="W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C86">
            <v>0</v>
          </cell>
          <cell r="AE86">
            <v>0</v>
          </cell>
          <cell r="AF86">
            <v>0</v>
          </cell>
          <cell r="AG86">
            <v>0</v>
          </cell>
          <cell r="AI86">
            <v>0</v>
          </cell>
          <cell r="AJ86">
            <v>0</v>
          </cell>
          <cell r="AK86">
            <v>0</v>
          </cell>
        </row>
        <row r="87">
          <cell r="A87">
            <v>20057329</v>
          </cell>
          <cell r="B87" t="str">
            <v>Y SNF 4 + Y RIV 4</v>
          </cell>
          <cell r="C87">
            <v>0</v>
          </cell>
          <cell r="D87">
            <v>0</v>
          </cell>
          <cell r="E87">
            <v>0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Q87">
            <v>0</v>
          </cell>
          <cell r="S87">
            <v>0</v>
          </cell>
          <cell r="T87">
            <v>0</v>
          </cell>
          <cell r="U87">
            <v>0</v>
          </cell>
          <cell r="W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C87">
            <v>0</v>
          </cell>
          <cell r="AE87">
            <v>0</v>
          </cell>
          <cell r="AF87">
            <v>0</v>
          </cell>
          <cell r="AG87">
            <v>0</v>
          </cell>
          <cell r="AI87">
            <v>0</v>
          </cell>
          <cell r="AJ87">
            <v>0</v>
          </cell>
          <cell r="AK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Q88">
            <v>0</v>
          </cell>
          <cell r="S88">
            <v>0</v>
          </cell>
          <cell r="T88">
            <v>0</v>
          </cell>
          <cell r="U88">
            <v>0</v>
          </cell>
          <cell r="W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C88">
            <v>0</v>
          </cell>
          <cell r="AE88">
            <v>0</v>
          </cell>
          <cell r="AF88">
            <v>0</v>
          </cell>
          <cell r="AG88">
            <v>0</v>
          </cell>
          <cell r="AI88">
            <v>0</v>
          </cell>
          <cell r="AJ88">
            <v>0</v>
          </cell>
          <cell r="AK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G89">
            <v>697.08373310674995</v>
          </cell>
          <cell r="H89">
            <v>1075.3977470432519</v>
          </cell>
          <cell r="I89">
            <v>496.51852084999786</v>
          </cell>
          <cell r="K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Q89">
            <v>0</v>
          </cell>
          <cell r="S89">
            <v>3051669.2209197846</v>
          </cell>
          <cell r="T89">
            <v>4707839.3152686218</v>
          </cell>
          <cell r="U89">
            <v>2173641.7243234459</v>
          </cell>
          <cell r="W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C89">
            <v>0</v>
          </cell>
          <cell r="AE89">
            <v>183806.64720451509</v>
          </cell>
          <cell r="AF89">
            <v>179758.11822583334</v>
          </cell>
          <cell r="AG89">
            <v>29428.522510292634</v>
          </cell>
          <cell r="AI89">
            <v>0</v>
          </cell>
          <cell r="AJ89">
            <v>0</v>
          </cell>
          <cell r="AK8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7">
          <cell r="B7" t="str">
            <v>Mamul Kısa Adı</v>
          </cell>
          <cell r="C7" t="str">
            <v>TOTAL</v>
          </cell>
          <cell r="D7" t="str">
            <v>IS UPPER</v>
          </cell>
          <cell r="E7" t="str">
            <v>TOPTAN</v>
          </cell>
          <cell r="F7" t="str">
            <v>IS LOWER</v>
          </cell>
          <cell r="N7" t="str">
            <v>TOTAL</v>
          </cell>
          <cell r="O7" t="str">
            <v>IS UPPER</v>
          </cell>
          <cell r="P7" t="str">
            <v>TOPTAN</v>
          </cell>
          <cell r="Q7" t="str">
            <v>IS LOWER</v>
          </cell>
          <cell r="Y7" t="str">
            <v>TOTAL</v>
          </cell>
          <cell r="Z7" t="str">
            <v>IS UPPER</v>
          </cell>
          <cell r="AA7" t="str">
            <v>TOPTAN</v>
          </cell>
          <cell r="AB7" t="str">
            <v>IS LOWER</v>
          </cell>
          <cell r="AJ7" t="str">
            <v>TOTAL</v>
          </cell>
          <cell r="AK7" t="str">
            <v>IS UPPER</v>
          </cell>
          <cell r="AL7" t="str">
            <v>TOPTAN</v>
          </cell>
          <cell r="AM7" t="str">
            <v>IS LOWER</v>
          </cell>
          <cell r="AU7" t="str">
            <v>TOTAL</v>
          </cell>
          <cell r="AV7" t="str">
            <v>IS UPPER</v>
          </cell>
          <cell r="AW7" t="str">
            <v>TOPTAN</v>
          </cell>
          <cell r="AX7" t="str">
            <v>IS LOWER</v>
          </cell>
        </row>
        <row r="8">
          <cell r="A8">
            <v>20019507</v>
          </cell>
          <cell r="B8" t="str">
            <v>YUDUM SNF 500 N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</row>
        <row r="9">
          <cell r="A9">
            <v>70001217</v>
          </cell>
          <cell r="B9" t="str">
            <v>YUDUM SNF 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K9">
            <v>0</v>
          </cell>
          <cell r="L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</row>
        <row r="10">
          <cell r="A10">
            <v>70001214</v>
          </cell>
          <cell r="B10" t="str">
            <v>YUDUM SNF 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G10">
            <v>0</v>
          </cell>
          <cell r="AH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</row>
        <row r="11">
          <cell r="A11">
            <v>70001218</v>
          </cell>
          <cell r="B11" t="str">
            <v>YUDUM SNF 3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K11">
            <v>0</v>
          </cell>
          <cell r="L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</row>
        <row r="12">
          <cell r="A12">
            <v>70006364</v>
          </cell>
          <cell r="B12" t="str">
            <v>YUDUM SNF 4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K12">
            <v>0</v>
          </cell>
          <cell r="L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V12">
            <v>0</v>
          </cell>
          <cell r="W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C12">
            <v>0</v>
          </cell>
          <cell r="BD12">
            <v>0</v>
          </cell>
        </row>
        <row r="13">
          <cell r="A13">
            <v>70001220</v>
          </cell>
          <cell r="B13" t="str">
            <v>YUDUM SNF 5T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K13">
            <v>0</v>
          </cell>
          <cell r="L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</row>
        <row r="14">
          <cell r="A14">
            <v>70001216</v>
          </cell>
          <cell r="B14" t="str">
            <v>YUDUM SNF 5YP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</row>
        <row r="15">
          <cell r="A15">
            <v>20057158</v>
          </cell>
          <cell r="B15" t="str">
            <v>YUDUM SNF 5KP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</row>
        <row r="16">
          <cell r="A16">
            <v>70001222</v>
          </cell>
          <cell r="B16" t="str">
            <v>YUDUM SNF 10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</row>
        <row r="17">
          <cell r="A17">
            <v>70001215</v>
          </cell>
          <cell r="B17" t="str">
            <v>YUDUM SNF 18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C17">
            <v>0</v>
          </cell>
          <cell r="BD17">
            <v>0</v>
          </cell>
        </row>
        <row r="18">
          <cell r="A18">
            <v>0</v>
          </cell>
          <cell r="B18" t="str">
            <v>YUDUM SNF TOTAL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</row>
        <row r="19">
          <cell r="A19">
            <v>1</v>
          </cell>
          <cell r="B19" t="str">
            <v>YUDUM CRN 500 N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</row>
        <row r="20">
          <cell r="A20">
            <v>20034606</v>
          </cell>
          <cell r="B20" t="str">
            <v>YUDUM CRN 1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</row>
        <row r="21">
          <cell r="A21">
            <v>20034613</v>
          </cell>
          <cell r="B21" t="str">
            <v>YUDUM CRN 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</row>
        <row r="22">
          <cell r="A22">
            <v>20034614</v>
          </cell>
          <cell r="B22" t="str">
            <v>YUDUM CRN 3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V22">
            <v>0</v>
          </cell>
          <cell r="W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C22">
            <v>0</v>
          </cell>
          <cell r="BD22">
            <v>0</v>
          </cell>
        </row>
        <row r="23">
          <cell r="A23">
            <v>20034616</v>
          </cell>
          <cell r="B23" t="str">
            <v>YUDUM CRN 4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</row>
        <row r="24">
          <cell r="A24">
            <v>20034621</v>
          </cell>
          <cell r="B24" t="str">
            <v>YUDUM CRN 5T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V24">
            <v>0</v>
          </cell>
          <cell r="W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</row>
        <row r="25">
          <cell r="A25">
            <v>20034617</v>
          </cell>
          <cell r="B25" t="str">
            <v>YUDUM CRN 5P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V25">
            <v>0</v>
          </cell>
          <cell r="W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</row>
        <row r="26">
          <cell r="A26">
            <v>2</v>
          </cell>
          <cell r="B26" t="str">
            <v>YUDUM MISIR 5P-K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V26">
            <v>0</v>
          </cell>
          <cell r="W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C26">
            <v>0</v>
          </cell>
          <cell r="BD26">
            <v>0</v>
          </cell>
        </row>
        <row r="27">
          <cell r="A27">
            <v>20034622</v>
          </cell>
          <cell r="B27" t="str">
            <v>YUDUM CRN 10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V27">
            <v>0</v>
          </cell>
          <cell r="W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C27">
            <v>0</v>
          </cell>
          <cell r="BD27">
            <v>0</v>
          </cell>
        </row>
        <row r="28">
          <cell r="A28">
            <v>20034605</v>
          </cell>
          <cell r="B28" t="str">
            <v>YUDUM CRN 18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V28">
            <v>0</v>
          </cell>
          <cell r="W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</row>
        <row r="29">
          <cell r="A29">
            <v>0</v>
          </cell>
          <cell r="B29" t="str">
            <v>YUDUM CRN TOTAL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</row>
        <row r="30">
          <cell r="A30">
            <v>3</v>
          </cell>
          <cell r="B30" t="str">
            <v>YUDUM CNL 500 N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</row>
        <row r="31">
          <cell r="A31">
            <v>20041016</v>
          </cell>
          <cell r="B31" t="str">
            <v>YUDUM CNL 1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V31">
            <v>0</v>
          </cell>
          <cell r="W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C31">
            <v>0</v>
          </cell>
          <cell r="BD31">
            <v>0</v>
          </cell>
        </row>
        <row r="32">
          <cell r="A32">
            <v>20041017</v>
          </cell>
          <cell r="B32" t="str">
            <v>YUDUM CNL 2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V32">
            <v>0</v>
          </cell>
          <cell r="W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C32">
            <v>0</v>
          </cell>
          <cell r="BD32">
            <v>0</v>
          </cell>
        </row>
        <row r="33">
          <cell r="A33">
            <v>4</v>
          </cell>
          <cell r="B33" t="str">
            <v>YUDUM CNL 3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C33">
            <v>0</v>
          </cell>
          <cell r="BD33">
            <v>0</v>
          </cell>
        </row>
        <row r="34">
          <cell r="A34">
            <v>5</v>
          </cell>
          <cell r="B34" t="str">
            <v>YUDUM CNL 4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C34">
            <v>0</v>
          </cell>
          <cell r="BD34">
            <v>0</v>
          </cell>
        </row>
        <row r="35">
          <cell r="A35">
            <v>20041019</v>
          </cell>
          <cell r="B35" t="str">
            <v>YUDUM CNL 5T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V35">
            <v>0</v>
          </cell>
          <cell r="W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C35">
            <v>0</v>
          </cell>
          <cell r="BD35">
            <v>0</v>
          </cell>
        </row>
        <row r="36">
          <cell r="A36">
            <v>6</v>
          </cell>
          <cell r="B36" t="str">
            <v>YUDUM CNL 5P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V36">
            <v>0</v>
          </cell>
          <cell r="W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C36">
            <v>0</v>
          </cell>
          <cell r="BD36">
            <v>0</v>
          </cell>
        </row>
        <row r="37">
          <cell r="A37">
            <v>7</v>
          </cell>
          <cell r="B37" t="str">
            <v>YUDUM KANOLA 5P-K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V37">
            <v>0</v>
          </cell>
          <cell r="W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C37">
            <v>0</v>
          </cell>
          <cell r="BD37">
            <v>0</v>
          </cell>
        </row>
        <row r="38">
          <cell r="A38">
            <v>8</v>
          </cell>
          <cell r="B38" t="str">
            <v>YUDUM CNL 10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V38">
            <v>0</v>
          </cell>
          <cell r="W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C38">
            <v>0</v>
          </cell>
          <cell r="BD38">
            <v>0</v>
          </cell>
        </row>
        <row r="39">
          <cell r="A39">
            <v>20041015</v>
          </cell>
          <cell r="B39" t="str">
            <v>YUDUM CNL 18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V39">
            <v>0</v>
          </cell>
          <cell r="W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C39">
            <v>0</v>
          </cell>
          <cell r="BD39">
            <v>0</v>
          </cell>
        </row>
        <row r="40">
          <cell r="A40">
            <v>0</v>
          </cell>
          <cell r="B40" t="str">
            <v>YUDUM CNL TOTAL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</row>
        <row r="41">
          <cell r="A41">
            <v>70001246</v>
          </cell>
          <cell r="B41" t="str">
            <v>SIRMA CRN 1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V41">
            <v>0</v>
          </cell>
          <cell r="W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C41">
            <v>0</v>
          </cell>
          <cell r="BD41">
            <v>0</v>
          </cell>
        </row>
        <row r="42">
          <cell r="A42">
            <v>70001248</v>
          </cell>
          <cell r="B42" t="str">
            <v>SIRMA CRN 2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V42">
            <v>0</v>
          </cell>
          <cell r="W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C42">
            <v>0</v>
          </cell>
          <cell r="BD42">
            <v>0</v>
          </cell>
        </row>
        <row r="43">
          <cell r="A43">
            <v>70005425</v>
          </cell>
          <cell r="B43" t="str">
            <v>SIRMA CRN 3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V43">
            <v>0</v>
          </cell>
          <cell r="W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C43">
            <v>0</v>
          </cell>
          <cell r="BD43">
            <v>0</v>
          </cell>
        </row>
        <row r="44">
          <cell r="A44">
            <v>70006363</v>
          </cell>
          <cell r="B44" t="str">
            <v>SIRMA CRN 4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V44">
            <v>0</v>
          </cell>
          <cell r="W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C44">
            <v>0</v>
          </cell>
          <cell r="BD44">
            <v>0</v>
          </cell>
        </row>
        <row r="45">
          <cell r="A45">
            <v>70001247</v>
          </cell>
          <cell r="B45" t="str">
            <v>SIRMA CRN 5T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V45">
            <v>0</v>
          </cell>
          <cell r="W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C45">
            <v>0</v>
          </cell>
          <cell r="BD45">
            <v>0</v>
          </cell>
        </row>
        <row r="46">
          <cell r="A46">
            <v>70002019</v>
          </cell>
          <cell r="B46" t="str">
            <v>SIRMA CRN 5P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V46">
            <v>0</v>
          </cell>
          <cell r="W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C46">
            <v>0</v>
          </cell>
          <cell r="BD46">
            <v>0</v>
          </cell>
        </row>
        <row r="47">
          <cell r="A47">
            <v>20057264</v>
          </cell>
          <cell r="B47" t="str">
            <v>SIRMA MISIR 5P-K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V47">
            <v>0</v>
          </cell>
          <cell r="W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C47">
            <v>0</v>
          </cell>
          <cell r="BD47">
            <v>0</v>
          </cell>
        </row>
        <row r="48">
          <cell r="A48">
            <v>70004257</v>
          </cell>
          <cell r="B48" t="str">
            <v>SIRMA CRN 10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V48">
            <v>0</v>
          </cell>
          <cell r="W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C48">
            <v>0</v>
          </cell>
          <cell r="BD48">
            <v>0</v>
          </cell>
        </row>
        <row r="49">
          <cell r="A49">
            <v>70007267</v>
          </cell>
          <cell r="B49" t="str">
            <v>SIRMA CRN 18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V49">
            <v>0</v>
          </cell>
          <cell r="W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C49">
            <v>0</v>
          </cell>
          <cell r="BD49">
            <v>0</v>
          </cell>
        </row>
        <row r="50">
          <cell r="A50">
            <v>0</v>
          </cell>
          <cell r="B50" t="str">
            <v>SIRMA CRN TOTAL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</row>
        <row r="51">
          <cell r="A51">
            <v>20057162</v>
          </cell>
          <cell r="B51" t="str">
            <v>SIRMA HZNUT 1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V51">
            <v>0</v>
          </cell>
          <cell r="W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C51">
            <v>0</v>
          </cell>
          <cell r="BD51">
            <v>0</v>
          </cell>
        </row>
        <row r="52">
          <cell r="A52">
            <v>20057250</v>
          </cell>
          <cell r="B52" t="str">
            <v>SIRMA HZNUT 2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V52">
            <v>0</v>
          </cell>
          <cell r="W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C52">
            <v>0</v>
          </cell>
          <cell r="BD52">
            <v>0</v>
          </cell>
        </row>
        <row r="53">
          <cell r="A53">
            <v>20057167</v>
          </cell>
          <cell r="B53" t="str">
            <v>SIRMA HZNUT 5T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V53">
            <v>0</v>
          </cell>
          <cell r="W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C53">
            <v>0</v>
          </cell>
          <cell r="BD53">
            <v>0</v>
          </cell>
        </row>
        <row r="54">
          <cell r="A54">
            <v>0</v>
          </cell>
          <cell r="B54" t="str">
            <v>SIRMA HZN TOTAL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</row>
        <row r="55">
          <cell r="A55" t="str">
            <v>20057317</v>
          </cell>
          <cell r="B55" t="str">
            <v>YUDUM SIZMA 500N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V55">
            <v>0</v>
          </cell>
          <cell r="W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C55">
            <v>0</v>
          </cell>
          <cell r="BD55">
            <v>0</v>
          </cell>
        </row>
        <row r="56">
          <cell r="A56" t="str">
            <v>20057319</v>
          </cell>
          <cell r="B56" t="str">
            <v>YUDUM SIZMA 1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V56">
            <v>0</v>
          </cell>
          <cell r="W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C56">
            <v>0</v>
          </cell>
          <cell r="BD56">
            <v>0</v>
          </cell>
        </row>
        <row r="57">
          <cell r="A57" t="str">
            <v>20057312</v>
          </cell>
          <cell r="B57" t="str">
            <v>YUDUM SIZMA 2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V57">
            <v>0</v>
          </cell>
          <cell r="W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C57">
            <v>0</v>
          </cell>
          <cell r="BD57">
            <v>0</v>
          </cell>
        </row>
        <row r="58">
          <cell r="A58" t="str">
            <v>20057324</v>
          </cell>
          <cell r="B58" t="str">
            <v>YUDUM SIZMA 3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V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C58">
            <v>0</v>
          </cell>
          <cell r="BD58">
            <v>0</v>
          </cell>
        </row>
        <row r="59">
          <cell r="A59" t="str">
            <v>20057310</v>
          </cell>
          <cell r="B59" t="str">
            <v>YUDUM SIZMA 4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V59">
            <v>0</v>
          </cell>
          <cell r="W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C59">
            <v>0</v>
          </cell>
          <cell r="BD59">
            <v>0</v>
          </cell>
        </row>
        <row r="60">
          <cell r="A60" t="str">
            <v>20057308</v>
          </cell>
          <cell r="B60" t="str">
            <v>YUDUM SIZMA 5T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V60">
            <v>0</v>
          </cell>
          <cell r="W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C60">
            <v>0</v>
          </cell>
          <cell r="BD60">
            <v>0</v>
          </cell>
        </row>
        <row r="61">
          <cell r="B61" t="str">
            <v>YUDUM SIZMA TOTAL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</row>
        <row r="62">
          <cell r="A62" t="str">
            <v>20057316</v>
          </cell>
          <cell r="B62" t="str">
            <v>YUDUM RIV 500N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V62">
            <v>0</v>
          </cell>
          <cell r="W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C62">
            <v>0</v>
          </cell>
          <cell r="BD62">
            <v>0</v>
          </cell>
        </row>
        <row r="63">
          <cell r="A63" t="str">
            <v>20057318</v>
          </cell>
          <cell r="B63" t="str">
            <v>YUDUM RIV 1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V63">
            <v>0</v>
          </cell>
          <cell r="W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C63">
            <v>0</v>
          </cell>
          <cell r="BD63">
            <v>0</v>
          </cell>
        </row>
        <row r="64">
          <cell r="A64" t="str">
            <v>20057311</v>
          </cell>
          <cell r="B64" t="str">
            <v>YUDUM RIV 2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V64">
            <v>0</v>
          </cell>
          <cell r="W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C64">
            <v>0</v>
          </cell>
          <cell r="BD64">
            <v>0</v>
          </cell>
        </row>
        <row r="65">
          <cell r="A65" t="str">
            <v>20057322</v>
          </cell>
          <cell r="B65" t="str">
            <v>YUDUM RIV 3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V65">
            <v>0</v>
          </cell>
          <cell r="W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C65">
            <v>0</v>
          </cell>
          <cell r="BD65">
            <v>0</v>
          </cell>
        </row>
        <row r="66">
          <cell r="A66" t="str">
            <v>20057315</v>
          </cell>
          <cell r="B66" t="str">
            <v>YUDUM RIV 4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V66">
            <v>0</v>
          </cell>
          <cell r="W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C66">
            <v>0</v>
          </cell>
          <cell r="BD66">
            <v>0</v>
          </cell>
        </row>
        <row r="67">
          <cell r="A67" t="str">
            <v>20057325</v>
          </cell>
          <cell r="B67" t="str">
            <v>YUDUM RIV 5T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V67">
            <v>0</v>
          </cell>
          <cell r="W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C67">
            <v>0</v>
          </cell>
          <cell r="BD67">
            <v>0</v>
          </cell>
        </row>
        <row r="68">
          <cell r="B68" t="str">
            <v>YUDUM RIV TOTAL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</row>
        <row r="69">
          <cell r="A69">
            <v>23</v>
          </cell>
          <cell r="B69" t="str">
            <v>YUDUM EGE SIZ. 500N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V69">
            <v>0</v>
          </cell>
          <cell r="W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C69">
            <v>0</v>
          </cell>
          <cell r="BD69">
            <v>0</v>
          </cell>
        </row>
        <row r="70">
          <cell r="A70">
            <v>24</v>
          </cell>
          <cell r="B70" t="str">
            <v>YUDUM EGE SIZ. 1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V70">
            <v>0</v>
          </cell>
          <cell r="W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C70">
            <v>0</v>
          </cell>
          <cell r="BD70">
            <v>0</v>
          </cell>
        </row>
        <row r="71">
          <cell r="A71" t="str">
            <v>20057313</v>
          </cell>
          <cell r="B71" t="str">
            <v>YUDUM EGE SIZ. 2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V71">
            <v>0</v>
          </cell>
          <cell r="W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C71">
            <v>0</v>
          </cell>
          <cell r="BD71">
            <v>0</v>
          </cell>
        </row>
        <row r="72">
          <cell r="A72" t="str">
            <v>20057323</v>
          </cell>
          <cell r="B72" t="str">
            <v>YUDUM EGE SIZ. 3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V72">
            <v>0</v>
          </cell>
          <cell r="W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C72">
            <v>0</v>
          </cell>
          <cell r="BD72">
            <v>0</v>
          </cell>
        </row>
        <row r="73">
          <cell r="A73" t="str">
            <v>20057314</v>
          </cell>
          <cell r="B73" t="str">
            <v>YUDUM EGE SIZ. 4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V73">
            <v>0</v>
          </cell>
          <cell r="W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C73">
            <v>0</v>
          </cell>
          <cell r="BD73">
            <v>0</v>
          </cell>
        </row>
        <row r="74">
          <cell r="A74" t="str">
            <v>20057309</v>
          </cell>
          <cell r="B74" t="str">
            <v>YUDUM EGE SIZ. 5T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V74">
            <v>0</v>
          </cell>
          <cell r="W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C74">
            <v>0</v>
          </cell>
          <cell r="BD74">
            <v>0</v>
          </cell>
        </row>
        <row r="75">
          <cell r="B75" t="str">
            <v>YUDUM EGE SIZ TOTAL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</row>
        <row r="76">
          <cell r="A76" t="str">
            <v>20057320</v>
          </cell>
          <cell r="B76" t="str">
            <v>YUDUM SOĞ. SIK. 500N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V76">
            <v>0</v>
          </cell>
          <cell r="W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C76">
            <v>0</v>
          </cell>
          <cell r="BD76">
            <v>0</v>
          </cell>
        </row>
        <row r="77">
          <cell r="B77" t="str">
            <v>YUDUM SOĞ. SIK TOTAL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</row>
        <row r="78">
          <cell r="A78">
            <v>70006389</v>
          </cell>
          <cell r="B78" t="str">
            <v>S CRN 1 x 6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V78">
            <v>0</v>
          </cell>
          <cell r="W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C78">
            <v>0</v>
          </cell>
          <cell r="BD78">
            <v>0</v>
          </cell>
        </row>
        <row r="79">
          <cell r="A79">
            <v>70009247</v>
          </cell>
          <cell r="B79" t="str">
            <v>Y SNF 1 x 6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V79">
            <v>0</v>
          </cell>
          <cell r="W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C79">
            <v>0</v>
          </cell>
          <cell r="BD79">
            <v>0</v>
          </cell>
        </row>
        <row r="80">
          <cell r="A80">
            <v>70005967</v>
          </cell>
          <cell r="B80" t="str">
            <v>Y SNF 2 + S CRN 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V80">
            <v>0</v>
          </cell>
          <cell r="W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C80">
            <v>0</v>
          </cell>
          <cell r="BD80">
            <v>0</v>
          </cell>
        </row>
        <row r="81">
          <cell r="A81">
            <v>70006362</v>
          </cell>
          <cell r="B81" t="str">
            <v>Y SNF 2 + Y SNF 2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V81">
            <v>0</v>
          </cell>
          <cell r="W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C81">
            <v>0</v>
          </cell>
          <cell r="BD81">
            <v>0</v>
          </cell>
        </row>
        <row r="82">
          <cell r="A82">
            <v>70006357</v>
          </cell>
          <cell r="B82" t="str">
            <v>S CRN 2 + S CRN 2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V82">
            <v>0</v>
          </cell>
          <cell r="W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C82">
            <v>0</v>
          </cell>
          <cell r="BD82">
            <v>0</v>
          </cell>
        </row>
        <row r="83">
          <cell r="A83">
            <v>20057219</v>
          </cell>
          <cell r="B83" t="str">
            <v>Y SNF3 + S HZNUT1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V83">
            <v>0</v>
          </cell>
          <cell r="W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C83">
            <v>0</v>
          </cell>
          <cell r="BD83">
            <v>0</v>
          </cell>
        </row>
        <row r="84">
          <cell r="A84">
            <v>20031177</v>
          </cell>
          <cell r="B84" t="str">
            <v>Y SNF 4 + S CRN 4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V84">
            <v>0</v>
          </cell>
          <cell r="W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C84">
            <v>0</v>
          </cell>
          <cell r="BD84">
            <v>0</v>
          </cell>
        </row>
        <row r="85">
          <cell r="A85">
            <v>10</v>
          </cell>
          <cell r="B85" t="str">
            <v>Y CRN 2 + Y CRN 2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V85">
            <v>0</v>
          </cell>
          <cell r="W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C85">
            <v>0</v>
          </cell>
          <cell r="BD85">
            <v>0</v>
          </cell>
        </row>
        <row r="86">
          <cell r="A86">
            <v>20056732</v>
          </cell>
          <cell r="B86" t="str">
            <v>Y CRN 2 + Y SNF 2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V86">
            <v>0</v>
          </cell>
          <cell r="W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C86">
            <v>0</v>
          </cell>
          <cell r="BD86">
            <v>0</v>
          </cell>
        </row>
        <row r="87">
          <cell r="A87" t="str">
            <v>20057333</v>
          </cell>
          <cell r="B87" t="str">
            <v>Y SNF 3 + Y SIZ 3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V87">
            <v>0</v>
          </cell>
          <cell r="W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C87">
            <v>0</v>
          </cell>
          <cell r="BD87">
            <v>0</v>
          </cell>
        </row>
        <row r="88">
          <cell r="A88" t="str">
            <v>20057331</v>
          </cell>
          <cell r="B88" t="str">
            <v>Y SNF 2 + Y SIZ 2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V88">
            <v>0</v>
          </cell>
          <cell r="W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C88">
            <v>0</v>
          </cell>
          <cell r="BD88">
            <v>0</v>
          </cell>
        </row>
        <row r="89">
          <cell r="A89" t="str">
            <v>20057332</v>
          </cell>
          <cell r="B89" t="str">
            <v>Y SNF 2 + Y RIV 2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V89">
            <v>0</v>
          </cell>
          <cell r="W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C89">
            <v>0</v>
          </cell>
          <cell r="BD89">
            <v>0</v>
          </cell>
        </row>
        <row r="90">
          <cell r="A90" t="str">
            <v>20057329</v>
          </cell>
          <cell r="B90" t="str">
            <v>Y SNF 4 + Y RIV 4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V90">
            <v>0</v>
          </cell>
          <cell r="W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C90">
            <v>0</v>
          </cell>
          <cell r="BD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</row>
        <row r="94">
          <cell r="C94">
            <v>0</v>
          </cell>
          <cell r="N94">
            <v>0</v>
          </cell>
          <cell r="Y94">
            <v>0</v>
          </cell>
          <cell r="AU94">
            <v>0</v>
          </cell>
        </row>
      </sheetData>
      <sheetData sheetId="8">
        <row r="8">
          <cell r="A8">
            <v>20019507</v>
          </cell>
          <cell r="B8" t="str">
            <v>YUDUM SNF 500 N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</row>
        <row r="9">
          <cell r="A9">
            <v>70001217</v>
          </cell>
          <cell r="B9" t="str">
            <v>YUDUM SNF 1</v>
          </cell>
          <cell r="C9">
            <v>100</v>
          </cell>
          <cell r="D9">
            <v>30.722068404881007</v>
          </cell>
          <cell r="E9">
            <v>47.395229045537768</v>
          </cell>
          <cell r="F9">
            <v>21.882702549581222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N9">
            <v>451185.19999999995</v>
          </cell>
          <cell r="O9">
            <v>138613.42577669918</v>
          </cell>
          <cell r="P9">
            <v>213840.25895956767</v>
          </cell>
          <cell r="Q9">
            <v>98731.515263733134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Y9">
            <v>32405.726627197779</v>
          </cell>
          <cell r="Z9">
            <v>9702.9398043689434</v>
          </cell>
          <cell r="AA9">
            <v>14968.818127169738</v>
          </cell>
          <cell r="AB9">
            <v>7733.9686956590958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J9">
            <v>32405.726627197779</v>
          </cell>
          <cell r="AK9">
            <v>9702.9398043689434</v>
          </cell>
          <cell r="AL9">
            <v>14968.818127169738</v>
          </cell>
          <cell r="AM9">
            <v>7733.9686956590958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F9">
            <v>19004.633549036665</v>
          </cell>
          <cell r="BG9">
            <v>12375.3404171621</v>
          </cell>
          <cell r="BH9">
            <v>1689.6545645664489</v>
          </cell>
          <cell r="BI9">
            <v>4939.6118068215137</v>
          </cell>
          <cell r="BJ9">
            <v>0</v>
          </cell>
          <cell r="BK9">
            <v>2.6760486602209258E-2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Q9">
            <v>6930.6712888349593</v>
          </cell>
          <cell r="BR9">
            <v>6930.6712888349593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M9">
            <v>12073.962260201706</v>
          </cell>
          <cell r="CN9">
            <v>5444.6691283271412</v>
          </cell>
          <cell r="CO9">
            <v>1689.6545645664489</v>
          </cell>
          <cell r="CP9">
            <v>4939.6118068215137</v>
          </cell>
          <cell r="CQ9">
            <v>0</v>
          </cell>
          <cell r="CR9">
            <v>2.6760486602209258E-2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X9">
            <v>63707.312470127101</v>
          </cell>
          <cell r="CY9">
            <v>21289.636065043225</v>
          </cell>
          <cell r="CZ9">
            <v>30258.396642778825</v>
          </cell>
          <cell r="DA9">
            <v>12159.279762305054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I9">
            <v>41824.830270127102</v>
          </cell>
          <cell r="DJ9">
            <v>14566.884914873317</v>
          </cell>
          <cell r="DK9">
            <v>19887.144083239793</v>
          </cell>
          <cell r="DL9">
            <v>7370.8012720139968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</row>
        <row r="10">
          <cell r="A10">
            <v>70001214</v>
          </cell>
          <cell r="B10" t="str">
            <v>YUDUM SNF 2</v>
          </cell>
          <cell r="C10">
            <v>75</v>
          </cell>
          <cell r="D10">
            <v>23.041551303660757</v>
          </cell>
          <cell r="E10">
            <v>35.546421784153324</v>
          </cell>
          <cell r="F10">
            <v>16.412026912185915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N10">
            <v>318264.45</v>
          </cell>
          <cell r="O10">
            <v>97777.422037418321</v>
          </cell>
          <cell r="P10">
            <v>150842.16504802104</v>
          </cell>
          <cell r="Q10">
            <v>69644.862914560639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Y10">
            <v>22858.885357621341</v>
          </cell>
          <cell r="Z10">
            <v>6844.4195426192828</v>
          </cell>
          <cell r="AA10">
            <v>10558.951553361474</v>
          </cell>
          <cell r="AB10">
            <v>5455.5142616405838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J10">
            <v>22858.885357621341</v>
          </cell>
          <cell r="AK10">
            <v>6844.4195426192828</v>
          </cell>
          <cell r="AL10">
            <v>10558.951553361474</v>
          </cell>
          <cell r="AM10">
            <v>5455.5142616405838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F10">
            <v>12650.711168203494</v>
          </cell>
          <cell r="BG10">
            <v>8389.0155415097925</v>
          </cell>
          <cell r="BH10">
            <v>1086.2065057927171</v>
          </cell>
          <cell r="BI10">
            <v>3175.4647329566869</v>
          </cell>
          <cell r="BJ10">
            <v>0</v>
          </cell>
          <cell r="BK10">
            <v>2.4387944297229177E-2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Q10">
            <v>4888.8711018709164</v>
          </cell>
          <cell r="BR10">
            <v>4888.8711018709164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M10">
            <v>7761.8400663325774</v>
          </cell>
          <cell r="CN10">
            <v>3500.1444396388765</v>
          </cell>
          <cell r="CO10">
            <v>1086.2065057927171</v>
          </cell>
          <cell r="CP10">
            <v>3175.4647329566869</v>
          </cell>
          <cell r="CQ10">
            <v>0</v>
          </cell>
          <cell r="CR10">
            <v>2.4387944297229177E-2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X10">
            <v>44938.913697264768</v>
          </cell>
          <cell r="CY10">
            <v>15017.63425072708</v>
          </cell>
          <cell r="CZ10">
            <v>21344.166354294979</v>
          </cell>
          <cell r="DA10">
            <v>8577.1130922427146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I10">
            <v>29503.087872264776</v>
          </cell>
          <cell r="DJ10">
            <v>10275.429281912291</v>
          </cell>
          <cell r="DK10">
            <v>14028.321349465958</v>
          </cell>
          <cell r="DL10">
            <v>5199.3372408865243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</row>
        <row r="11">
          <cell r="A11">
            <v>70001218</v>
          </cell>
          <cell r="B11" t="str">
            <v>YUDUM SNF 3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</row>
        <row r="12">
          <cell r="A12">
            <v>70006364</v>
          </cell>
          <cell r="B12" t="str">
            <v>YUDUM SNF 4</v>
          </cell>
          <cell r="C12">
            <v>500</v>
          </cell>
          <cell r="D12">
            <v>153.61034202440504</v>
          </cell>
          <cell r="E12">
            <v>236.97614522768885</v>
          </cell>
          <cell r="F12">
            <v>109.4135127479061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N12">
            <v>2004991.5</v>
          </cell>
          <cell r="O12">
            <v>615974.86014204973</v>
          </cell>
          <cell r="P12">
            <v>950270.31376856333</v>
          </cell>
          <cell r="Q12">
            <v>438746.32608938671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Y12">
            <v>77486.702420278772</v>
          </cell>
          <cell r="Z12">
            <v>43118.240209943484</v>
          </cell>
          <cell r="AA12">
            <v>0</v>
          </cell>
          <cell r="AB12">
            <v>34368.462210335296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J12">
            <v>77486.702420278772</v>
          </cell>
          <cell r="AK12">
            <v>43118.240209943484</v>
          </cell>
          <cell r="AL12">
            <v>0</v>
          </cell>
          <cell r="AM12">
            <v>34368.462210335296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F12">
            <v>30798.743007102486</v>
          </cell>
          <cell r="BG12">
            <v>30798.743007102486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Q12">
            <v>30798.743007102486</v>
          </cell>
          <cell r="BR12">
            <v>30798.743007102486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X12">
            <v>289756.52415338752</v>
          </cell>
          <cell r="CY12">
            <v>94607.57876921742</v>
          </cell>
          <cell r="CZ12">
            <v>141115.14159463166</v>
          </cell>
          <cell r="DA12">
            <v>54033.803789538419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I12">
            <v>192514.43640338752</v>
          </cell>
          <cell r="DJ12">
            <v>64732.798052328006</v>
          </cell>
          <cell r="DK12">
            <v>95027.031376856336</v>
          </cell>
          <cell r="DL12">
            <v>32754.606974203165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</row>
        <row r="13">
          <cell r="A13">
            <v>70001220</v>
          </cell>
          <cell r="B13" t="str">
            <v>YUDUM SNF 5T</v>
          </cell>
          <cell r="C13">
            <v>700</v>
          </cell>
          <cell r="D13">
            <v>215.05447883416707</v>
          </cell>
          <cell r="E13">
            <v>331.7666033187644</v>
          </cell>
          <cell r="F13">
            <v>153.17891784706856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N13">
            <v>2774292.0800000005</v>
          </cell>
          <cell r="O13">
            <v>852319.91056879621</v>
          </cell>
          <cell r="P13">
            <v>1314882.0857082142</v>
          </cell>
          <cell r="Q13">
            <v>607090.08372299001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Y13">
            <v>62568.559243434887</v>
          </cell>
          <cell r="Z13">
            <v>17046.398211375923</v>
          </cell>
          <cell r="AA13">
            <v>26297.641714164285</v>
          </cell>
          <cell r="AB13">
            <v>19224.519317894679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J13">
            <v>62568.559243434887</v>
          </cell>
          <cell r="AK13">
            <v>17046.398211375923</v>
          </cell>
          <cell r="AL13">
            <v>26297.641714164285</v>
          </cell>
          <cell r="AM13">
            <v>19224.519317894679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F13">
            <v>117724.10149136595</v>
          </cell>
          <cell r="BG13">
            <v>48088.300041718481</v>
          </cell>
          <cell r="BH13">
            <v>56938.534784074196</v>
          </cell>
          <cell r="BI13">
            <v>12697.255478571482</v>
          </cell>
          <cell r="BJ13">
            <v>0</v>
          </cell>
          <cell r="BK13">
            <v>1.1187001785797455E-2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Q13">
            <v>86688.079851080416</v>
          </cell>
          <cell r="BR13">
            <v>34092.796422751846</v>
          </cell>
          <cell r="BS13">
            <v>52595.28342832857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M13">
            <v>31036.021640285529</v>
          </cell>
          <cell r="CN13">
            <v>13995.503618966633</v>
          </cell>
          <cell r="CO13">
            <v>4343.2513557456286</v>
          </cell>
          <cell r="CP13">
            <v>12697.255478571482</v>
          </cell>
          <cell r="CQ13">
            <v>0</v>
          </cell>
          <cell r="CR13">
            <v>1.1187001785797455E-2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X13">
            <v>405414.62789260625</v>
          </cell>
          <cell r="CY13">
            <v>135723.42255897511</v>
          </cell>
          <cell r="CZ13">
            <v>192630.2255562534</v>
          </cell>
          <cell r="DA13">
            <v>77060.979777377739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I13">
            <v>270861.46201260621</v>
          </cell>
          <cell r="DJ13">
            <v>94385.906896388493</v>
          </cell>
          <cell r="DK13">
            <v>128858.44439940499</v>
          </cell>
          <cell r="DL13">
            <v>47617.11071681272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</row>
        <row r="14">
          <cell r="A14">
            <v>70001216</v>
          </cell>
          <cell r="B14" t="str">
            <v>YUDUM SNF 5YP</v>
          </cell>
          <cell r="C14">
            <v>349.99999999999994</v>
          </cell>
          <cell r="D14">
            <v>107.52723941708352</v>
          </cell>
          <cell r="E14">
            <v>165.88330165938217</v>
          </cell>
          <cell r="F14">
            <v>76.589458923534266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N14">
            <v>1387146.04</v>
          </cell>
          <cell r="O14">
            <v>426159.95528439805</v>
          </cell>
          <cell r="P14">
            <v>657441.04285410699</v>
          </cell>
          <cell r="Q14">
            <v>303545.04186149494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Y14">
            <v>31284.27962171744</v>
          </cell>
          <cell r="Z14">
            <v>8523.1991056879615</v>
          </cell>
          <cell r="AA14">
            <v>13148.820857082141</v>
          </cell>
          <cell r="AB14">
            <v>9612.2596589473378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J14">
            <v>31284.27962171744</v>
          </cell>
          <cell r="AK14">
            <v>8523.1991056879615</v>
          </cell>
          <cell r="AL14">
            <v>13148.820857082141</v>
          </cell>
          <cell r="AM14">
            <v>9612.2596589473378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F14">
            <v>48820.986895061498</v>
          </cell>
          <cell r="BG14">
            <v>19516.192967664152</v>
          </cell>
          <cell r="BH14">
            <v>27064.09783576645</v>
          </cell>
          <cell r="BI14">
            <v>2240.6921432773197</v>
          </cell>
          <cell r="BJ14">
            <v>0</v>
          </cell>
          <cell r="BK14">
            <v>3.9483535714579261E-3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Q14">
            <v>43344.039925540201</v>
          </cell>
          <cell r="BR14">
            <v>17046.398211375923</v>
          </cell>
          <cell r="BS14">
            <v>26297.641714164281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M14">
            <v>5476.9469695212902</v>
          </cell>
          <cell r="CN14">
            <v>2469.7947562882296</v>
          </cell>
          <cell r="CO14">
            <v>766.45612160216979</v>
          </cell>
          <cell r="CP14">
            <v>2240.6921432773197</v>
          </cell>
          <cell r="CQ14">
            <v>0</v>
          </cell>
          <cell r="CR14">
            <v>3.9483535714579261E-3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X14">
            <v>202707.3139463031</v>
          </cell>
          <cell r="CY14">
            <v>67861.711279487543</v>
          </cell>
          <cell r="CZ14">
            <v>96315.112778126684</v>
          </cell>
          <cell r="DA14">
            <v>38530.489888688862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I14">
            <v>135430.73100630307</v>
          </cell>
          <cell r="DJ14">
            <v>47192.953448194239</v>
          </cell>
          <cell r="DK14">
            <v>64429.22219970249</v>
          </cell>
          <cell r="DL14">
            <v>23808.555358406356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</row>
        <row r="15">
          <cell r="A15">
            <v>20057158</v>
          </cell>
          <cell r="B15" t="str">
            <v>YUDUM SNF 5KP</v>
          </cell>
          <cell r="C15">
            <v>200</v>
          </cell>
          <cell r="D15">
            <v>61.444136809762014</v>
          </cell>
          <cell r="E15">
            <v>94.790458091075536</v>
          </cell>
          <cell r="F15">
            <v>43.765405099162443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792654.88000000012</v>
          </cell>
          <cell r="O15">
            <v>243519.9744482275</v>
          </cell>
          <cell r="P15">
            <v>375680.59591663262</v>
          </cell>
          <cell r="Q15">
            <v>173454.30963514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17876.73121240997</v>
          </cell>
          <cell r="Z15">
            <v>4870.3994889645501</v>
          </cell>
          <cell r="AA15">
            <v>7513.6119183326527</v>
          </cell>
          <cell r="AB15">
            <v>5492.7198051127662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J15">
            <v>17876.73121240997</v>
          </cell>
          <cell r="AK15">
            <v>4870.3994889645501</v>
          </cell>
          <cell r="AL15">
            <v>7513.6119183326527</v>
          </cell>
          <cell r="AM15">
            <v>5492.7198051127662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F15">
            <v>28419.322768452053</v>
          </cell>
          <cell r="BG15">
            <v>11387.328815454586</v>
          </cell>
          <cell r="BH15">
            <v>15538.194584400086</v>
          </cell>
          <cell r="BI15">
            <v>1493.7947621848803</v>
          </cell>
          <cell r="BJ15">
            <v>0</v>
          </cell>
          <cell r="BK15">
            <v>4.6064125000342465E-3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Q15">
            <v>24768.022814594406</v>
          </cell>
          <cell r="BR15">
            <v>9740.7989779291001</v>
          </cell>
          <cell r="BS15">
            <v>15027.223836665305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M15">
            <v>3651.2999538576464</v>
          </cell>
          <cell r="CN15">
            <v>1646.5298375254865</v>
          </cell>
          <cell r="CO15">
            <v>510.97074773477976</v>
          </cell>
          <cell r="CP15">
            <v>1493.7947621848803</v>
          </cell>
          <cell r="CQ15">
            <v>0</v>
          </cell>
          <cell r="CR15">
            <v>4.6064125000342465E-3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X15">
            <v>115832.75082645891</v>
          </cell>
          <cell r="CY15">
            <v>38778.120731135743</v>
          </cell>
          <cell r="CZ15">
            <v>55037.207301786679</v>
          </cell>
          <cell r="DA15">
            <v>22017.422793536494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I15">
            <v>77388.989146458916</v>
          </cell>
          <cell r="DJ15">
            <v>26967.401970396713</v>
          </cell>
          <cell r="DK15">
            <v>36816.698399829998</v>
          </cell>
          <cell r="DL15">
            <v>13604.888776232205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</row>
        <row r="16">
          <cell r="A16">
            <v>70001222</v>
          </cell>
          <cell r="B16" t="str">
            <v>YUDUM SNF 10</v>
          </cell>
          <cell r="C16">
            <v>40</v>
          </cell>
          <cell r="D16">
            <v>12.288827361952404</v>
          </cell>
          <cell r="E16">
            <v>18.958091618215107</v>
          </cell>
          <cell r="F16">
            <v>8.7530810198324875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155191.80800000002</v>
          </cell>
          <cell r="O16">
            <v>47678.133412531599</v>
          </cell>
          <cell r="P16">
            <v>73553.512861511204</v>
          </cell>
          <cell r="Q16">
            <v>33960.161725957194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3103.8361599999998</v>
          </cell>
          <cell r="Z16">
            <v>953.56266825063199</v>
          </cell>
          <cell r="AA16">
            <v>1471.0702572302241</v>
          </cell>
          <cell r="AB16">
            <v>679.20323451914385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J16">
            <v>3103.8361599999998</v>
          </cell>
          <cell r="AK16">
            <v>953.56266825063199</v>
          </cell>
          <cell r="AL16">
            <v>1471.0702572302241</v>
          </cell>
          <cell r="AM16">
            <v>679.20323451914385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F16">
            <v>3636.9493882212837</v>
          </cell>
          <cell r="BG16">
            <v>1430.3440023759479</v>
          </cell>
          <cell r="BH16">
            <v>2206.6053858453361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Q16">
            <v>3636.9493882212837</v>
          </cell>
          <cell r="BR16">
            <v>1430.3440023759479</v>
          </cell>
          <cell r="BS16">
            <v>2206.6053858453361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X16">
            <v>22710.681080338331</v>
          </cell>
          <cell r="CY16">
            <v>7592.2659646115317</v>
          </cell>
          <cell r="CZ16">
            <v>10775.589634211392</v>
          </cell>
          <cell r="DA16">
            <v>4342.825481515406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I16">
            <v>15183.878392338329</v>
          </cell>
          <cell r="DJ16">
            <v>5279.8764941037489</v>
          </cell>
          <cell r="DK16">
            <v>7208.2442604280986</v>
          </cell>
          <cell r="DL16">
            <v>2695.7576378064819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</row>
        <row r="17">
          <cell r="A17">
            <v>70001215</v>
          </cell>
          <cell r="B17" t="str">
            <v>YUDUM SNF 18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</row>
        <row r="18">
          <cell r="A18">
            <v>0</v>
          </cell>
          <cell r="B18" t="str">
            <v>YUDUM SNF TOTAL</v>
          </cell>
          <cell r="C18">
            <v>1965</v>
          </cell>
          <cell r="D18">
            <v>603.68864415591167</v>
          </cell>
          <cell r="E18">
            <v>931.31625074481713</v>
          </cell>
          <cell r="F18">
            <v>429.99510509927097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7883725.9580000006</v>
          </cell>
          <cell r="O18">
            <v>2422043.6816701205</v>
          </cell>
          <cell r="P18">
            <v>3736509.975116617</v>
          </cell>
          <cell r="Q18">
            <v>1725172.3012132626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Y18">
            <v>247584.72064266019</v>
          </cell>
          <cell r="Z18">
            <v>91059.159031210773</v>
          </cell>
          <cell r="AA18">
            <v>73958.914427340511</v>
          </cell>
          <cell r="AB18">
            <v>82566.647184108893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J18">
            <v>247584.72064266019</v>
          </cell>
          <cell r="AK18">
            <v>91059.159031210773</v>
          </cell>
          <cell r="AL18">
            <v>73958.914427340511</v>
          </cell>
          <cell r="AM18">
            <v>82566.647184108893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F18">
            <v>261055.44826744343</v>
          </cell>
          <cell r="BG18">
            <v>131985.26479298755</v>
          </cell>
          <cell r="BH18">
            <v>104523.29366044523</v>
          </cell>
          <cell r="BI18">
            <v>24546.818923811883</v>
          </cell>
          <cell r="BJ18">
            <v>0</v>
          </cell>
          <cell r="BK18">
            <v>7.0890198756728057E-2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Q18">
            <v>201055.37737724467</v>
          </cell>
          <cell r="BR18">
            <v>104928.62301224118</v>
          </cell>
          <cell r="BS18">
            <v>96126.754365003493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M18">
            <v>60000.070890198753</v>
          </cell>
          <cell r="CN18">
            <v>27056.641780746366</v>
          </cell>
          <cell r="CO18">
            <v>8396.5392954417439</v>
          </cell>
          <cell r="CP18">
            <v>24546.818923811883</v>
          </cell>
          <cell r="CQ18">
            <v>0</v>
          </cell>
          <cell r="CR18">
            <v>7.0890198756728057E-2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X18">
            <v>1145068.1240664858</v>
          </cell>
          <cell r="CY18">
            <v>380870.36961919768</v>
          </cell>
          <cell r="CZ18">
            <v>547475.83986208355</v>
          </cell>
          <cell r="DA18">
            <v>216721.91458520471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I18">
            <v>762707.41510348592</v>
          </cell>
          <cell r="DJ18">
            <v>263401.25105819682</v>
          </cell>
          <cell r="DK18">
            <v>366255.10606892768</v>
          </cell>
          <cell r="DL18">
            <v>133051.05797636145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</row>
        <row r="19">
          <cell r="A19">
            <v>1</v>
          </cell>
          <cell r="B19" t="str">
            <v>YUDUM CRN 500 N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</row>
        <row r="20">
          <cell r="A20">
            <v>20034606</v>
          </cell>
          <cell r="B20" t="str">
            <v>YUDUM CRN 1</v>
          </cell>
          <cell r="C20">
            <v>5</v>
          </cell>
          <cell r="D20">
            <v>1.5361034202440504</v>
          </cell>
          <cell r="E20">
            <v>2.3697614522768884</v>
          </cell>
          <cell r="F20">
            <v>1.0941351274790609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26037.56</v>
          </cell>
          <cell r="O20">
            <v>7999.2769941619363</v>
          </cell>
          <cell r="P20">
            <v>12340.561199869324</v>
          </cell>
          <cell r="Q20">
            <v>5697.7218059687402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Y20">
            <v>2083.0048000000002</v>
          </cell>
          <cell r="Z20">
            <v>639.94215953295486</v>
          </cell>
          <cell r="AA20">
            <v>987.24489598954597</v>
          </cell>
          <cell r="AB20">
            <v>455.81774447749922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J20">
            <v>2083.0048000000002</v>
          </cell>
          <cell r="AK20">
            <v>639.94215953295486</v>
          </cell>
          <cell r="AL20">
            <v>987.24489598954597</v>
          </cell>
          <cell r="AM20">
            <v>455.81774447749922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F20">
            <v>443.37669176517068</v>
          </cell>
          <cell r="BG20">
            <v>319.97107976647743</v>
          </cell>
          <cell r="BH20">
            <v>123.40561199869325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Q20">
            <v>443.37669176517068</v>
          </cell>
          <cell r="BR20">
            <v>319.97107976647743</v>
          </cell>
          <cell r="BS20">
            <v>123.40561199869325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X20">
            <v>3654.3523556818432</v>
          </cell>
          <cell r="CY20">
            <v>1219.5697705299287</v>
          </cell>
          <cell r="CZ20">
            <v>1733.8488485816401</v>
          </cell>
          <cell r="DA20">
            <v>700.9337365702745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I20">
            <v>2391.5306956818431</v>
          </cell>
          <cell r="DJ20">
            <v>831.60483631307488</v>
          </cell>
          <cell r="DK20">
            <v>1135.3316303879778</v>
          </cell>
          <cell r="DL20">
            <v>424.59422898079055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</row>
        <row r="21">
          <cell r="A21">
            <v>20034613</v>
          </cell>
          <cell r="B21" t="str">
            <v>YUDUM CRN 2</v>
          </cell>
          <cell r="C21">
            <v>5</v>
          </cell>
          <cell r="D21">
            <v>1.5361034202440504</v>
          </cell>
          <cell r="E21">
            <v>2.3697614522768884</v>
          </cell>
          <cell r="F21">
            <v>1.0941351274790609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24447.48</v>
          </cell>
          <cell r="O21">
            <v>7510.7715288696036</v>
          </cell>
          <cell r="P21">
            <v>11586.939141862036</v>
          </cell>
          <cell r="Q21">
            <v>5349.7693292683589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Y21">
            <v>1955.7984000000001</v>
          </cell>
          <cell r="Z21">
            <v>600.86172230956834</v>
          </cell>
          <cell r="AA21">
            <v>926.95513134896294</v>
          </cell>
          <cell r="AB21">
            <v>427.98154634146874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J21">
            <v>1955.7984000000001</v>
          </cell>
          <cell r="AK21">
            <v>600.86172230956834</v>
          </cell>
          <cell r="AL21">
            <v>926.95513134896294</v>
          </cell>
          <cell r="AM21">
            <v>427.98154634146874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F21">
            <v>416.30025257340452</v>
          </cell>
          <cell r="BG21">
            <v>300.43086115478417</v>
          </cell>
          <cell r="BH21">
            <v>115.86939141862037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Q21">
            <v>416.30025257340452</v>
          </cell>
          <cell r="BR21">
            <v>300.43086115478417</v>
          </cell>
          <cell r="BS21">
            <v>115.86939141862037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X21">
            <v>3431.1857996096696</v>
          </cell>
          <cell r="CY21">
            <v>1145.0922272914599</v>
          </cell>
          <cell r="CZ21">
            <v>1627.9649494316161</v>
          </cell>
          <cell r="DA21">
            <v>658.12862288659358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I21">
            <v>2245.4830196096696</v>
          </cell>
          <cell r="DJ21">
            <v>780.81980814128406</v>
          </cell>
          <cell r="DK21">
            <v>1065.9984010513074</v>
          </cell>
          <cell r="DL21">
            <v>398.66481041707812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</row>
        <row r="22">
          <cell r="A22">
            <v>20034614</v>
          </cell>
          <cell r="B22" t="str">
            <v>YUDUM CRN 3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</row>
        <row r="23">
          <cell r="A23">
            <v>20034616</v>
          </cell>
          <cell r="B23" t="str">
            <v>YUDUM CRN 4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</row>
        <row r="24">
          <cell r="A24">
            <v>20034621</v>
          </cell>
          <cell r="B24" t="str">
            <v>YUDUM CRN 5T</v>
          </cell>
          <cell r="C24">
            <v>50</v>
          </cell>
          <cell r="D24">
            <v>15.361034202440504</v>
          </cell>
          <cell r="E24">
            <v>23.697614522768884</v>
          </cell>
          <cell r="F24">
            <v>10.941351274790611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228971.51999999996</v>
          </cell>
          <cell r="O24">
            <v>70344.787002095793</v>
          </cell>
          <cell r="P24">
            <v>108521.57635304931</v>
          </cell>
          <cell r="Q24">
            <v>50105.156644854877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Y24">
            <v>16028.006399999998</v>
          </cell>
          <cell r="Z24">
            <v>4924.1350901467049</v>
          </cell>
          <cell r="AA24">
            <v>7596.5103447134516</v>
          </cell>
          <cell r="AB24">
            <v>3507.360965139841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J24">
            <v>16028.006399999998</v>
          </cell>
          <cell r="AK24">
            <v>4924.1350901467049</v>
          </cell>
          <cell r="AL24">
            <v>7596.5103447134516</v>
          </cell>
          <cell r="AM24">
            <v>3507.360965139841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F24">
            <v>3899.0072436143246</v>
          </cell>
          <cell r="BG24">
            <v>2813.7914800838316</v>
          </cell>
          <cell r="BH24">
            <v>1085.2157635304932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Q24">
            <v>3899.0072436143246</v>
          </cell>
          <cell r="BR24">
            <v>2813.7914800838316</v>
          </cell>
          <cell r="BS24">
            <v>1085.2157635304932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X24">
            <v>32364.580436940749</v>
          </cell>
          <cell r="CY24">
            <v>10804.255835651893</v>
          </cell>
          <cell r="CZ24">
            <v>15355.803053956479</v>
          </cell>
          <cell r="DA24">
            <v>6204.5215473323788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I24">
            <v>21259.461716940754</v>
          </cell>
          <cell r="DJ24">
            <v>7392.5336660502471</v>
          </cell>
          <cell r="DK24">
            <v>10092.506600833587</v>
          </cell>
          <cell r="DL24">
            <v>3774.4214500569178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</row>
        <row r="25">
          <cell r="A25">
            <v>20034617</v>
          </cell>
          <cell r="B25" t="str">
            <v>YUDUM CRN 5P</v>
          </cell>
          <cell r="C25">
            <v>5</v>
          </cell>
          <cell r="D25">
            <v>1.5361034202440504</v>
          </cell>
          <cell r="E25">
            <v>2.3697614522768884</v>
          </cell>
          <cell r="F25">
            <v>1.0941351274790609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22897.152000000002</v>
          </cell>
          <cell r="O25">
            <v>7034.47870020958</v>
          </cell>
          <cell r="P25">
            <v>10852.157635304933</v>
          </cell>
          <cell r="Q25">
            <v>5010.5156644854878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Y25">
            <v>1602.8006399999999</v>
          </cell>
          <cell r="Z25">
            <v>492.41350901467052</v>
          </cell>
          <cell r="AA25">
            <v>759.65103447134527</v>
          </cell>
          <cell r="AB25">
            <v>350.73609651398414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J25">
            <v>1602.8006399999999</v>
          </cell>
          <cell r="AK25">
            <v>492.41350901467052</v>
          </cell>
          <cell r="AL25">
            <v>759.65103447134527</v>
          </cell>
          <cell r="AM25">
            <v>350.73609651398414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F25">
            <v>389.90072436143254</v>
          </cell>
          <cell r="BG25">
            <v>281.3791480083832</v>
          </cell>
          <cell r="BH25">
            <v>108.52157635304934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Q25">
            <v>389.90072436143254</v>
          </cell>
          <cell r="BR25">
            <v>281.3791480083832</v>
          </cell>
          <cell r="BS25">
            <v>108.52157635304934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X25">
            <v>3236.4580436940751</v>
          </cell>
          <cell r="CY25">
            <v>1080.4255835651893</v>
          </cell>
          <cell r="CZ25">
            <v>1535.5803053956479</v>
          </cell>
          <cell r="DA25">
            <v>620.45215473323799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I25">
            <v>2125.946171694075</v>
          </cell>
          <cell r="DJ25">
            <v>739.25336660502478</v>
          </cell>
          <cell r="DK25">
            <v>1009.2506600833588</v>
          </cell>
          <cell r="DL25">
            <v>377.44214500569183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</row>
        <row r="26">
          <cell r="A26">
            <v>2</v>
          </cell>
          <cell r="B26" t="str">
            <v>YUDUM MISIR 5P-K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</row>
        <row r="27">
          <cell r="A27">
            <v>20034622</v>
          </cell>
          <cell r="B27" t="str">
            <v>YUDUM CRN 10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</row>
        <row r="28">
          <cell r="A28">
            <v>20034605</v>
          </cell>
          <cell r="B28" t="str">
            <v>YUDUM CRN 18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</row>
        <row r="29">
          <cell r="A29">
            <v>0</v>
          </cell>
          <cell r="B29" t="str">
            <v>YUDUM CRN TOTAL</v>
          </cell>
          <cell r="C29">
            <v>65</v>
          </cell>
          <cell r="D29">
            <v>19.969344463172654</v>
          </cell>
          <cell r="E29">
            <v>30.806898879599551</v>
          </cell>
          <cell r="F29">
            <v>14.223756657227794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302353.71199999994</v>
          </cell>
          <cell r="O29">
            <v>92889.314225336915</v>
          </cell>
          <cell r="P29">
            <v>143301.2343300856</v>
          </cell>
          <cell r="Q29">
            <v>66163.163444577469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Y29">
            <v>21669.610240000002</v>
          </cell>
          <cell r="Z29">
            <v>6657.352481003898</v>
          </cell>
          <cell r="AA29">
            <v>10270.361406523307</v>
          </cell>
          <cell r="AB29">
            <v>4741.8963524727933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J29">
            <v>21669.610240000002</v>
          </cell>
          <cell r="AK29">
            <v>6657.352481003898</v>
          </cell>
          <cell r="AL29">
            <v>10270.361406523307</v>
          </cell>
          <cell r="AM29">
            <v>4741.8963524727933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F29">
            <v>5148.5849123143325</v>
          </cell>
          <cell r="BG29">
            <v>3715.5725690134764</v>
          </cell>
          <cell r="BH29">
            <v>1433.0123433008562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Q29">
            <v>5148.5849123143325</v>
          </cell>
          <cell r="BR29">
            <v>3715.5725690134764</v>
          </cell>
          <cell r="BS29">
            <v>1433.0123433008562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X29">
            <v>42686.576635926336</v>
          </cell>
          <cell r="CY29">
            <v>14249.343417038472</v>
          </cell>
          <cell r="CZ29">
            <v>20253.197157365383</v>
          </cell>
          <cell r="DA29">
            <v>8184.0360615224845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I29">
            <v>28022.421603926341</v>
          </cell>
          <cell r="DJ29">
            <v>9744.2116771096298</v>
          </cell>
          <cell r="DK29">
            <v>13303.087292356231</v>
          </cell>
          <cell r="DL29">
            <v>4975.1226344604784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</row>
        <row r="30">
          <cell r="A30">
            <v>3</v>
          </cell>
          <cell r="B30" t="str">
            <v>YUDUM CNL 500 N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</row>
        <row r="31">
          <cell r="A31">
            <v>20041016</v>
          </cell>
          <cell r="B31" t="str">
            <v>YUDUM CNL 1</v>
          </cell>
          <cell r="C31">
            <v>9.9999999999999995E-7</v>
          </cell>
          <cell r="D31">
            <v>9.9999999999999995E-7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4.5118520000000002E-3</v>
          </cell>
          <cell r="O31">
            <v>4.5118520000000002E-3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X31">
            <v>7.2866409800000011E-4</v>
          </cell>
          <cell r="CY31">
            <v>7.2866409800000011E-4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I31">
            <v>5.0983927600000009E-4</v>
          </cell>
          <cell r="DJ31">
            <v>5.0983927600000009E-4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</row>
        <row r="32">
          <cell r="A32">
            <v>20041017</v>
          </cell>
          <cell r="B32" t="str">
            <v>YUDUM CNL 2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</row>
        <row r="33">
          <cell r="A33">
            <v>4</v>
          </cell>
          <cell r="B33" t="str">
            <v>YUDUM CNL 3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</row>
        <row r="34">
          <cell r="A34">
            <v>5</v>
          </cell>
          <cell r="B34" t="str">
            <v>YUDUM CNL 4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</row>
        <row r="35">
          <cell r="A35">
            <v>20041019</v>
          </cell>
          <cell r="B35" t="str">
            <v>YUDUM CNL 5T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</row>
        <row r="36">
          <cell r="A36">
            <v>6</v>
          </cell>
          <cell r="B36" t="str">
            <v>YUDUM CNL 5P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</row>
        <row r="37">
          <cell r="A37">
            <v>7</v>
          </cell>
          <cell r="B37" t="str">
            <v>YUDUM KANOLA 5P-K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</row>
        <row r="38">
          <cell r="A38">
            <v>8</v>
          </cell>
          <cell r="B38" t="str">
            <v>YUDUM CNL 10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</row>
        <row r="39">
          <cell r="A39">
            <v>20041015</v>
          </cell>
          <cell r="B39" t="str">
            <v>YUDUM CNL 18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</row>
        <row r="40">
          <cell r="A40">
            <v>0</v>
          </cell>
          <cell r="B40" t="str">
            <v>YUDUM CNL TOTAL</v>
          </cell>
          <cell r="C40">
            <v>9.9999999999999995E-7</v>
          </cell>
          <cell r="D40">
            <v>9.9999999999999995E-7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4.5118520000000002E-3</v>
          </cell>
          <cell r="O40">
            <v>4.5118520000000002E-3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X40">
            <v>7.2866409800000011E-4</v>
          </cell>
          <cell r="CY40">
            <v>7.2866409800000011E-4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I40">
            <v>5.0983927600000009E-4</v>
          </cell>
          <cell r="DJ40">
            <v>5.0983927600000009E-4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</row>
        <row r="41">
          <cell r="A41">
            <v>70001246</v>
          </cell>
          <cell r="B41" t="str">
            <v>SIRMA CRN 1</v>
          </cell>
          <cell r="C41">
            <v>5</v>
          </cell>
          <cell r="D41">
            <v>1.5361034202440504</v>
          </cell>
          <cell r="E41">
            <v>2.3697614522768884</v>
          </cell>
          <cell r="F41">
            <v>1.0941351274790609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27528.26</v>
          </cell>
          <cell r="O41">
            <v>8457.2508678734976</v>
          </cell>
          <cell r="P41">
            <v>13047.081879251156</v>
          </cell>
          <cell r="Q41">
            <v>6023.9272528753472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Y41">
            <v>2487.5832787547924</v>
          </cell>
          <cell r="Z41">
            <v>761.15257810861488</v>
          </cell>
          <cell r="AA41">
            <v>1174.2373691326043</v>
          </cell>
          <cell r="AB41">
            <v>552.19333151357353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J41">
            <v>2487.5832787547924</v>
          </cell>
          <cell r="AK41">
            <v>761.15257810861488</v>
          </cell>
          <cell r="AL41">
            <v>1174.2373691326043</v>
          </cell>
          <cell r="AM41">
            <v>552.19333151357353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F41">
            <v>1458.3863091964402</v>
          </cell>
          <cell r="BG41">
            <v>448.030164237848</v>
          </cell>
          <cell r="BH41">
            <v>691.18042358075911</v>
          </cell>
          <cell r="BI41">
            <v>319.12274551472615</v>
          </cell>
          <cell r="BJ41">
            <v>0</v>
          </cell>
          <cell r="BK41">
            <v>5.2975863106979278E-2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M41">
            <v>1458.3863091964402</v>
          </cell>
          <cell r="CN41">
            <v>448.030164237848</v>
          </cell>
          <cell r="CO41">
            <v>691.18042358075911</v>
          </cell>
          <cell r="CP41">
            <v>319.12274551472615</v>
          </cell>
          <cell r="CQ41">
            <v>0</v>
          </cell>
          <cell r="CR41">
            <v>5.2975863106979278E-2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X41">
            <v>3835.274615385591</v>
          </cell>
          <cell r="CY41">
            <v>1279.8357738352965</v>
          </cell>
          <cell r="CZ41">
            <v>1820.0679221555365</v>
          </cell>
          <cell r="DA41">
            <v>735.37091939475795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I41">
            <v>2500.1540053855906</v>
          </cell>
          <cell r="DJ41">
            <v>869.65910674343183</v>
          </cell>
          <cell r="DK41">
            <v>1187.2844510118553</v>
          </cell>
          <cell r="DL41">
            <v>443.21044763030363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</row>
        <row r="42">
          <cell r="A42">
            <v>70001248</v>
          </cell>
          <cell r="B42" t="str">
            <v>SIRMA CRN 2</v>
          </cell>
          <cell r="C42">
            <v>5</v>
          </cell>
          <cell r="D42">
            <v>1.5361034202440504</v>
          </cell>
          <cell r="E42">
            <v>2.3697614522768884</v>
          </cell>
          <cell r="F42">
            <v>1.0941351274790609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25689.729999999996</v>
          </cell>
          <cell r="O42">
            <v>7892.4164236292381</v>
          </cell>
          <cell r="P42">
            <v>12175.706374680229</v>
          </cell>
          <cell r="Q42">
            <v>5621.6072016905309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Y42">
            <v>2321.445045336151</v>
          </cell>
          <cell r="Z42">
            <v>710.3174781266315</v>
          </cell>
          <cell r="AA42">
            <v>1095.8135737212208</v>
          </cell>
          <cell r="AB42">
            <v>515.31399348829871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J42">
            <v>2321.445045336151</v>
          </cell>
          <cell r="AK42">
            <v>710.3174781266315</v>
          </cell>
          <cell r="AL42">
            <v>1095.8135737212208</v>
          </cell>
          <cell r="AM42">
            <v>515.31399348829871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F42">
            <v>1458.3901005057921</v>
          </cell>
          <cell r="BG42">
            <v>448.030164237848</v>
          </cell>
          <cell r="BH42">
            <v>691.18042358075911</v>
          </cell>
          <cell r="BI42">
            <v>319.12274551472615</v>
          </cell>
          <cell r="BJ42">
            <v>0</v>
          </cell>
          <cell r="BK42">
            <v>5.6767172458929441E-2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M42">
            <v>1458.3901005057921</v>
          </cell>
          <cell r="CN42">
            <v>448.030164237848</v>
          </cell>
          <cell r="CO42">
            <v>691.18042358075911</v>
          </cell>
          <cell r="CP42">
            <v>319.12274551472615</v>
          </cell>
          <cell r="CQ42">
            <v>0</v>
          </cell>
          <cell r="CR42">
            <v>5.6767172458929441E-2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X42">
            <v>3579.1281158020761</v>
          </cell>
          <cell r="CY42">
            <v>1194.3593773878126</v>
          </cell>
          <cell r="CZ42">
            <v>1698.5110392678919</v>
          </cell>
          <cell r="DA42">
            <v>686.25769914637158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I42">
            <v>2333.1762108020762</v>
          </cell>
          <cell r="DJ42">
            <v>811.57718084179453</v>
          </cell>
          <cell r="DK42">
            <v>1107.9892800959008</v>
          </cell>
          <cell r="DL42">
            <v>413.60974986438083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</row>
        <row r="43">
          <cell r="A43">
            <v>70005425</v>
          </cell>
          <cell r="B43" t="str">
            <v>SIRMA CRN 3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</row>
        <row r="44">
          <cell r="A44">
            <v>70006363</v>
          </cell>
          <cell r="B44" t="str">
            <v>SIRMA CRN 4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</row>
        <row r="45">
          <cell r="A45">
            <v>70001247</v>
          </cell>
          <cell r="B45" t="str">
            <v>SIRMA CRN 5T</v>
          </cell>
          <cell r="C45">
            <v>20</v>
          </cell>
          <cell r="D45">
            <v>6.1444136809762018</v>
          </cell>
          <cell r="E45">
            <v>9.4790458091075536</v>
          </cell>
          <cell r="F45">
            <v>4.3765405099162438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95563.80799999999</v>
          </cell>
          <cell r="O45">
            <v>29359.178464069151</v>
          </cell>
          <cell r="P45">
            <v>45292.685686237943</v>
          </cell>
          <cell r="Q45">
            <v>20911.9438496929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Y45">
            <v>4813.0436397494886</v>
          </cell>
          <cell r="Z45">
            <v>1467.9589232034577</v>
          </cell>
          <cell r="AA45">
            <v>2264.6342843118973</v>
          </cell>
          <cell r="AB45">
            <v>1080.4504322341331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J45">
            <v>4813.0436397494886</v>
          </cell>
          <cell r="AK45">
            <v>1467.9589232034577</v>
          </cell>
          <cell r="AL45">
            <v>2264.6342843118973</v>
          </cell>
          <cell r="AM45">
            <v>1080.4504322341331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F45">
            <v>9655.9466945732693</v>
          </cell>
          <cell r="BG45">
            <v>2966.4877955141583</v>
          </cell>
          <cell r="BH45">
            <v>4576.429121772554</v>
          </cell>
          <cell r="BI45">
            <v>2112.9687360466205</v>
          </cell>
          <cell r="BJ45">
            <v>0</v>
          </cell>
          <cell r="BK45">
            <v>6.1041239936078455E-2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Q45">
            <v>3822.5523199999998</v>
          </cell>
          <cell r="BR45">
            <v>1174.3671385627661</v>
          </cell>
          <cell r="BS45">
            <v>1811.7074274495178</v>
          </cell>
          <cell r="BT45">
            <v>836.47775398771603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M45">
            <v>5833.3943745732695</v>
          </cell>
          <cell r="CN45">
            <v>1792.120656951392</v>
          </cell>
          <cell r="CO45">
            <v>2764.7216943230364</v>
          </cell>
          <cell r="CP45">
            <v>1276.4909820589046</v>
          </cell>
          <cell r="CQ45">
            <v>0</v>
          </cell>
          <cell r="CR45">
            <v>6.1041239936078455E-2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X45">
            <v>13695.708603124589</v>
          </cell>
          <cell r="CY45">
            <v>4575.6279636251775</v>
          </cell>
          <cell r="CZ45">
            <v>6499.5003959751448</v>
          </cell>
          <cell r="DA45">
            <v>2620.5802435242658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I45">
            <v>9060.8639151245879</v>
          </cell>
          <cell r="DJ45">
            <v>3151.7078081178233</v>
          </cell>
          <cell r="DK45">
            <v>4302.805140192605</v>
          </cell>
          <cell r="DL45">
            <v>1606.3509668141601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</row>
        <row r="46">
          <cell r="A46">
            <v>70002019</v>
          </cell>
          <cell r="B46" t="str">
            <v>SIRMA CRN 5P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</row>
        <row r="47">
          <cell r="A47">
            <v>20057264</v>
          </cell>
          <cell r="B47" t="str">
            <v>SIRMA MISIR 5P-K</v>
          </cell>
          <cell r="C47">
            <v>10</v>
          </cell>
          <cell r="D47">
            <v>3.0722068404881009</v>
          </cell>
          <cell r="E47">
            <v>4.7395229045537768</v>
          </cell>
          <cell r="F47">
            <v>2.1882702549581219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47781.903999999995</v>
          </cell>
          <cell r="O47">
            <v>14679.589232034576</v>
          </cell>
          <cell r="P47">
            <v>22646.342843118971</v>
          </cell>
          <cell r="Q47">
            <v>10455.97192484645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Y47">
            <v>2406.5218198747443</v>
          </cell>
          <cell r="Z47">
            <v>733.97946160172887</v>
          </cell>
          <cell r="AA47">
            <v>1132.3171421559487</v>
          </cell>
          <cell r="AB47">
            <v>540.22521611706657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J47">
            <v>2406.5218198747443</v>
          </cell>
          <cell r="AK47">
            <v>733.97946160172887</v>
          </cell>
          <cell r="AL47">
            <v>1132.3171421559487</v>
          </cell>
          <cell r="AM47">
            <v>540.22521611706657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F47">
            <v>3161.3023205314012</v>
          </cell>
          <cell r="BG47">
            <v>1083.5803446101936</v>
          </cell>
          <cell r="BH47">
            <v>1260.1686089600037</v>
          </cell>
          <cell r="BI47">
            <v>817.52720642980285</v>
          </cell>
          <cell r="BJ47">
            <v>0</v>
          </cell>
          <cell r="BK47">
            <v>2.6160531401176485E-2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Q47">
            <v>1911.2761599999999</v>
          </cell>
          <cell r="BR47">
            <v>587.18356928138303</v>
          </cell>
          <cell r="BS47">
            <v>905.8537137247589</v>
          </cell>
          <cell r="BT47">
            <v>418.23887699385801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M47">
            <v>1250.0261605314015</v>
          </cell>
          <cell r="CN47">
            <v>496.39677532881046</v>
          </cell>
          <cell r="CO47">
            <v>354.31489523524482</v>
          </cell>
          <cell r="CP47">
            <v>399.28832943594483</v>
          </cell>
          <cell r="CQ47">
            <v>0</v>
          </cell>
          <cell r="CR47">
            <v>2.6160531401176485E-2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X47">
            <v>6847.8543015622945</v>
          </cell>
          <cell r="CY47">
            <v>2287.8139818125887</v>
          </cell>
          <cell r="CZ47">
            <v>3249.7501979875724</v>
          </cell>
          <cell r="DA47">
            <v>1310.2901217621329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I47">
            <v>4530.431957562294</v>
          </cell>
          <cell r="DJ47">
            <v>1575.8539040589117</v>
          </cell>
          <cell r="DK47">
            <v>2151.4025700963025</v>
          </cell>
          <cell r="DL47">
            <v>803.17548340708004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</row>
        <row r="48">
          <cell r="A48">
            <v>70004257</v>
          </cell>
          <cell r="B48" t="str">
            <v>SIRMA CRN 10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</row>
        <row r="49">
          <cell r="A49">
            <v>70007267</v>
          </cell>
          <cell r="B49" t="str">
            <v>SIRMA CRN 18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</row>
        <row r="50">
          <cell r="A50">
            <v>0</v>
          </cell>
          <cell r="B50" t="str">
            <v>SIRMA CRN TOTAL</v>
          </cell>
          <cell r="C50">
            <v>40</v>
          </cell>
          <cell r="D50">
            <v>12.288827361952404</v>
          </cell>
          <cell r="E50">
            <v>18.958091618215107</v>
          </cell>
          <cell r="F50">
            <v>8.7530810198324875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196563.70199999999</v>
          </cell>
          <cell r="O50">
            <v>60388.434987606459</v>
          </cell>
          <cell r="P50">
            <v>93161.81678328829</v>
          </cell>
          <cell r="Q50">
            <v>43013.450229105227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Y50">
            <v>12028.593783715176</v>
          </cell>
          <cell r="Z50">
            <v>3673.408441040433</v>
          </cell>
          <cell r="AA50">
            <v>5667.0023693216717</v>
          </cell>
          <cell r="AB50">
            <v>2688.1829733530722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J50">
            <v>12028.593783715176</v>
          </cell>
          <cell r="AK50">
            <v>3673.408441040433</v>
          </cell>
          <cell r="AL50">
            <v>5667.0023693216717</v>
          </cell>
          <cell r="AM50">
            <v>2688.1829733530722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F50">
            <v>15734.025424806903</v>
          </cell>
          <cell r="BG50">
            <v>4946.1284686000481</v>
          </cell>
          <cell r="BH50">
            <v>7218.9585778940755</v>
          </cell>
          <cell r="BI50">
            <v>3568.7414335058756</v>
          </cell>
          <cell r="BJ50">
            <v>0</v>
          </cell>
          <cell r="BK50">
            <v>0.19694480690316368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Q50">
            <v>5733.8284800000001</v>
          </cell>
          <cell r="BR50">
            <v>1761.5507078441492</v>
          </cell>
          <cell r="BS50">
            <v>2717.5611411742766</v>
          </cell>
          <cell r="BT50">
            <v>1254.7166309815741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M50">
            <v>10000.196944806903</v>
          </cell>
          <cell r="CN50">
            <v>3184.5777607558985</v>
          </cell>
          <cell r="CO50">
            <v>4501.3974367197998</v>
          </cell>
          <cell r="CP50">
            <v>2314.0248025243018</v>
          </cell>
          <cell r="CQ50">
            <v>0</v>
          </cell>
          <cell r="CR50">
            <v>0.19694480690316368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X50">
            <v>27957.965635874549</v>
          </cell>
          <cell r="CY50">
            <v>9337.6370966608756</v>
          </cell>
          <cell r="CZ50">
            <v>13267.829555386144</v>
          </cell>
          <cell r="DA50">
            <v>5352.4989838275287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I50">
            <v>18424.626088874549</v>
          </cell>
          <cell r="DJ50">
            <v>6408.7979997619605</v>
          </cell>
          <cell r="DK50">
            <v>8749.4814413966633</v>
          </cell>
          <cell r="DL50">
            <v>3266.3466477159245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</row>
        <row r="51">
          <cell r="A51">
            <v>20057162</v>
          </cell>
          <cell r="B51" t="str">
            <v>SIRMA HZNUT 1</v>
          </cell>
          <cell r="C51">
            <v>5</v>
          </cell>
          <cell r="D51">
            <v>1.5361034202440504</v>
          </cell>
          <cell r="E51">
            <v>2.3697614522768884</v>
          </cell>
          <cell r="F51">
            <v>1.0941351274790609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22559.260000000002</v>
          </cell>
          <cell r="O51">
            <v>6930.6712888349603</v>
          </cell>
          <cell r="P51">
            <v>10692.012947978383</v>
          </cell>
          <cell r="Q51">
            <v>4936.5757631866563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Y51">
            <v>874.24083052746619</v>
          </cell>
          <cell r="Z51">
            <v>207.9201386650488</v>
          </cell>
          <cell r="AA51">
            <v>320.76038843935146</v>
          </cell>
          <cell r="AB51">
            <v>345.56030342306599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J51">
            <v>874.24083052746619</v>
          </cell>
          <cell r="AK51">
            <v>207.9201386650488</v>
          </cell>
          <cell r="AL51">
            <v>320.76038843935146</v>
          </cell>
          <cell r="AM51">
            <v>345.56030342306599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F51">
            <v>1904.960562706709</v>
          </cell>
          <cell r="BG51">
            <v>645.8916724119706</v>
          </cell>
          <cell r="BH51">
            <v>996.42326646558854</v>
          </cell>
          <cell r="BI51">
            <v>262.59243059497459</v>
          </cell>
          <cell r="BJ51">
            <v>0</v>
          </cell>
          <cell r="BK51">
            <v>5.3193234175234458E-2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Q51">
            <v>704.90736947253367</v>
          </cell>
          <cell r="BR51">
            <v>277.22685155339843</v>
          </cell>
          <cell r="BS51">
            <v>427.6805179191353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M51">
            <v>1200.0531932341751</v>
          </cell>
          <cell r="CN51">
            <v>368.66482085857211</v>
          </cell>
          <cell r="CO51">
            <v>568.74274854645319</v>
          </cell>
          <cell r="CP51">
            <v>262.59243059497459</v>
          </cell>
          <cell r="CQ51">
            <v>0</v>
          </cell>
          <cell r="CR51">
            <v>5.3193234175234458E-2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X51">
            <v>3262.7924981639535</v>
          </cell>
          <cell r="CY51">
            <v>1095.8084374776956</v>
          </cell>
          <cell r="CZ51">
            <v>1555.6878839308547</v>
          </cell>
          <cell r="DA51">
            <v>611.29617675540362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I51">
            <v>2168.6683881639542</v>
          </cell>
          <cell r="DJ51">
            <v>759.67087996920009</v>
          </cell>
          <cell r="DK51">
            <v>1037.1252559539032</v>
          </cell>
          <cell r="DL51">
            <v>371.8722522408508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</row>
        <row r="52">
          <cell r="A52">
            <v>20057250</v>
          </cell>
          <cell r="B52" t="str">
            <v>SIRMA HZNUT 2</v>
          </cell>
          <cell r="C52">
            <v>5</v>
          </cell>
          <cell r="D52">
            <v>1.5361034202440504</v>
          </cell>
          <cell r="E52">
            <v>2.3697614522768884</v>
          </cell>
          <cell r="F52">
            <v>1.0941351274790609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21217.629999999997</v>
          </cell>
          <cell r="O52">
            <v>6518.4948024945543</v>
          </cell>
          <cell r="P52">
            <v>10056.144336534735</v>
          </cell>
          <cell r="Q52">
            <v>4642.990860970709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Y52">
            <v>822.2485344388283</v>
          </cell>
          <cell r="Z52">
            <v>195.55484407483661</v>
          </cell>
          <cell r="AA52">
            <v>301.68433009604206</v>
          </cell>
          <cell r="AB52">
            <v>325.00936026794966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J52">
            <v>822.2485344388283</v>
          </cell>
          <cell r="AK52">
            <v>195.55484407483661</v>
          </cell>
          <cell r="AL52">
            <v>301.68433009604206</v>
          </cell>
          <cell r="AM52">
            <v>325.00936026794966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F52">
            <v>1863.0421223019575</v>
          </cell>
          <cell r="BG52">
            <v>629.40461295835428</v>
          </cell>
          <cell r="BH52">
            <v>970.98852200784268</v>
          </cell>
          <cell r="BI52">
            <v>262.59243059497459</v>
          </cell>
          <cell r="BJ52">
            <v>0</v>
          </cell>
          <cell r="BK52">
            <v>5.6556740785846486E-2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Q52">
            <v>662.9855655611716</v>
          </cell>
          <cell r="BR52">
            <v>260.73979209978216</v>
          </cell>
          <cell r="BS52">
            <v>402.24577346138943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M52">
            <v>1200.0565567407857</v>
          </cell>
          <cell r="CN52">
            <v>368.66482085857211</v>
          </cell>
          <cell r="CO52">
            <v>568.74274854645319</v>
          </cell>
          <cell r="CP52">
            <v>262.59243059497459</v>
          </cell>
          <cell r="CQ52">
            <v>0</v>
          </cell>
          <cell r="CR52">
            <v>5.6556740785846486E-2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X52">
            <v>3068.7497725022208</v>
          </cell>
          <cell r="CY52">
            <v>1030.6392132224141</v>
          </cell>
          <cell r="CZ52">
            <v>1463.1690009658039</v>
          </cell>
          <cell r="DA52">
            <v>574.94155831400292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I52">
            <v>2039.694717502221</v>
          </cell>
          <cell r="DJ52">
            <v>714.49221530142813</v>
          </cell>
          <cell r="DK52">
            <v>975.4460006438693</v>
          </cell>
          <cell r="DL52">
            <v>349.75650155692352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</row>
        <row r="53">
          <cell r="A53">
            <v>20057167</v>
          </cell>
          <cell r="B53" t="str">
            <v>SIRMA HZNUT 5T</v>
          </cell>
          <cell r="C53">
            <v>20</v>
          </cell>
          <cell r="D53">
            <v>6.1444136809762018</v>
          </cell>
          <cell r="E53">
            <v>9.4790458091075536</v>
          </cell>
          <cell r="F53">
            <v>4.3765405099162438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79265.488000000012</v>
          </cell>
          <cell r="O53">
            <v>24351.997444822751</v>
          </cell>
          <cell r="P53">
            <v>37568.059591663259</v>
          </cell>
          <cell r="Q53">
            <v>17345.430963513998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Y53">
            <v>3071.7818785405607</v>
          </cell>
          <cell r="Z53">
            <v>730.55992334468249</v>
          </cell>
          <cell r="AA53">
            <v>1127.0417877498978</v>
          </cell>
          <cell r="AB53">
            <v>1214.18016744598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J53">
            <v>3071.7818785405607</v>
          </cell>
          <cell r="AK53">
            <v>730.55992334468249</v>
          </cell>
          <cell r="AL53">
            <v>1127.0417877498978</v>
          </cell>
          <cell r="AM53">
            <v>1214.18016744598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F53">
            <v>6076.847698451008</v>
          </cell>
          <cell r="BG53">
            <v>2080.0743603686265</v>
          </cell>
          <cell r="BH53">
            <v>3208.9506293058903</v>
          </cell>
          <cell r="BI53">
            <v>787.77729178492405</v>
          </cell>
          <cell r="BJ53">
            <v>0</v>
          </cell>
          <cell r="BK53">
            <v>4.5416991566367436E-2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Q53">
            <v>2476.8022814594406</v>
          </cell>
          <cell r="BR53">
            <v>974.07989779291006</v>
          </cell>
          <cell r="BS53">
            <v>1502.7223836665305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M53">
            <v>3600.0454169915665</v>
          </cell>
          <cell r="CN53">
            <v>1105.9944625757164</v>
          </cell>
          <cell r="CO53">
            <v>1706.2282456393598</v>
          </cell>
          <cell r="CP53">
            <v>787.77729178492405</v>
          </cell>
          <cell r="CQ53">
            <v>0</v>
          </cell>
          <cell r="CR53">
            <v>4.5416991566367436E-2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X53">
            <v>11464.331702799867</v>
          </cell>
          <cell r="CY53">
            <v>3850.2943160009254</v>
          </cell>
          <cell r="CZ53">
            <v>5466.1526705870046</v>
          </cell>
          <cell r="DA53">
            <v>2147.8847162119382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I53">
            <v>7619.9555347998676</v>
          </cell>
          <cell r="DJ53">
            <v>2669.2224399270222</v>
          </cell>
          <cell r="DK53">
            <v>3644.1017803913364</v>
          </cell>
          <cell r="DL53">
            <v>1306.6313144815094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</row>
        <row r="54">
          <cell r="A54">
            <v>0</v>
          </cell>
          <cell r="B54" t="str">
            <v>SIRMA HZN TOTAL</v>
          </cell>
          <cell r="C54">
            <v>30</v>
          </cell>
          <cell r="D54">
            <v>9.2166205214643036</v>
          </cell>
          <cell r="E54">
            <v>14.21856871366133</v>
          </cell>
          <cell r="F54">
            <v>6.5648107648743661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123042.37800000001</v>
          </cell>
          <cell r="O54">
            <v>37801.163536152264</v>
          </cell>
          <cell r="P54">
            <v>58316.216876176375</v>
          </cell>
          <cell r="Q54">
            <v>26924.997587671365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Y54">
            <v>4768.2712435068552</v>
          </cell>
          <cell r="Z54">
            <v>1134.0349060845679</v>
          </cell>
          <cell r="AA54">
            <v>1749.4865062852914</v>
          </cell>
          <cell r="AB54">
            <v>1884.7498311369957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J54">
            <v>4768.2712435068552</v>
          </cell>
          <cell r="AK54">
            <v>1134.0349060845679</v>
          </cell>
          <cell r="AL54">
            <v>1749.4865062852914</v>
          </cell>
          <cell r="AM54">
            <v>1884.7498311369957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F54">
            <v>9844.850383459674</v>
          </cell>
          <cell r="BG54">
            <v>3355.3706457389512</v>
          </cell>
          <cell r="BH54">
            <v>5176.3624177793217</v>
          </cell>
          <cell r="BI54">
            <v>1312.9621529748733</v>
          </cell>
          <cell r="BJ54">
            <v>0</v>
          </cell>
          <cell r="BK54">
            <v>0.15516696652744838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Q54">
            <v>3844.6952164931458</v>
          </cell>
          <cell r="BR54">
            <v>1512.0465414460907</v>
          </cell>
          <cell r="BS54">
            <v>2332.6486750470553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M54">
            <v>6000.1551669665278</v>
          </cell>
          <cell r="CN54">
            <v>1843.3241042928607</v>
          </cell>
          <cell r="CO54">
            <v>2843.7137427322659</v>
          </cell>
          <cell r="CP54">
            <v>1312.9621529748733</v>
          </cell>
          <cell r="CQ54">
            <v>0</v>
          </cell>
          <cell r="CR54">
            <v>0.15516696652744838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X54">
            <v>17795.873973466041</v>
          </cell>
          <cell r="CY54">
            <v>5976.7419667010354</v>
          </cell>
          <cell r="CZ54">
            <v>8485.0095554836626</v>
          </cell>
          <cell r="DA54">
            <v>3334.1224512813446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I54">
            <v>11828.318640466043</v>
          </cell>
          <cell r="DJ54">
            <v>4143.3855351976508</v>
          </cell>
          <cell r="DK54">
            <v>5656.6730369891084</v>
          </cell>
          <cell r="DL54">
            <v>2028.2600682792838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</row>
        <row r="55">
          <cell r="A55" t="str">
            <v>20057317</v>
          </cell>
          <cell r="B55" t="str">
            <v>YUDUM SIZMA 500N</v>
          </cell>
          <cell r="C55">
            <v>5</v>
          </cell>
          <cell r="D55">
            <v>1.5361034202440504</v>
          </cell>
          <cell r="E55">
            <v>2.3697614522768884</v>
          </cell>
          <cell r="F55">
            <v>1.0941351274790609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60025.52</v>
          </cell>
          <cell r="O55">
            <v>18441.08131478553</v>
          </cell>
          <cell r="P55">
            <v>28449.232689775079</v>
          </cell>
          <cell r="Q55">
            <v>13135.205995439386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Y55">
            <v>1200.5103999999999</v>
          </cell>
          <cell r="Z55">
            <v>368.82162629571059</v>
          </cell>
          <cell r="AA55">
            <v>568.98465379550157</v>
          </cell>
          <cell r="AB55">
            <v>262.70411990878773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J55">
            <v>1200.5103999999999</v>
          </cell>
          <cell r="AK55">
            <v>368.82162629571059</v>
          </cell>
          <cell r="AL55">
            <v>568.98465379550157</v>
          </cell>
          <cell r="AM55">
            <v>262.70411990878773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BF55">
            <v>3751.2251203648484</v>
          </cell>
          <cell r="BG55">
            <v>1475.2865051828423</v>
          </cell>
          <cell r="BH55">
            <v>2275.9386151820063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Q55">
            <v>3751.2251203648484</v>
          </cell>
          <cell r="BR55">
            <v>1475.2865051828423</v>
          </cell>
          <cell r="BS55">
            <v>2275.9386151820063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X55">
            <v>9201.2651671791918</v>
          </cell>
          <cell r="CY55">
            <v>3064.7193967369572</v>
          </cell>
          <cell r="CZ55">
            <v>4365.5287289302059</v>
          </cell>
          <cell r="DA55">
            <v>1771.0170415120281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I55">
            <v>5872.8628003152862</v>
          </cell>
          <cell r="DJ55">
            <v>2042.1653447993497</v>
          </cell>
          <cell r="DK55">
            <v>2788.024803597958</v>
          </cell>
          <cell r="DL55">
            <v>1042.6726519179786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</row>
        <row r="56">
          <cell r="A56" t="str">
            <v>20057319</v>
          </cell>
          <cell r="B56" t="str">
            <v>YUDUM SIZMA 1</v>
          </cell>
          <cell r="C56">
            <v>25</v>
          </cell>
          <cell r="D56">
            <v>7.6805171012202518</v>
          </cell>
          <cell r="E56">
            <v>11.848807261384442</v>
          </cell>
          <cell r="F56">
            <v>5.4706756373953054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289195.79999999993</v>
          </cell>
          <cell r="O56">
            <v>88846.931500042861</v>
          </cell>
          <cell r="P56">
            <v>137065.0118000753</v>
          </cell>
          <cell r="Q56">
            <v>63283.856699881813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Y56">
            <v>15276.494504982271</v>
          </cell>
          <cell r="Z56">
            <v>1776.9386300008573</v>
          </cell>
          <cell r="AA56">
            <v>2741.3002360015062</v>
          </cell>
          <cell r="AB56">
            <v>10758.255638979908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J56">
            <v>15276.494504982271</v>
          </cell>
          <cell r="AK56">
            <v>1776.9386300008573</v>
          </cell>
          <cell r="AL56">
            <v>2741.3002360015062</v>
          </cell>
          <cell r="AM56">
            <v>10758.255638979908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BF56">
            <v>18072.955464009454</v>
          </cell>
          <cell r="BG56">
            <v>7107.7545200034292</v>
          </cell>
          <cell r="BH56">
            <v>10965.200944006025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Q56">
            <v>18072.955464009454</v>
          </cell>
          <cell r="BR56">
            <v>7107.7545200034292</v>
          </cell>
          <cell r="BS56">
            <v>10965.200944006025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X56">
            <v>44167.865870974711</v>
          </cell>
          <cell r="CY56">
            <v>14951.679454002784</v>
          </cell>
          <cell r="CZ56">
            <v>21319.890783068622</v>
          </cell>
          <cell r="DA56">
            <v>7896.2956339033026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I56">
            <v>27525.854036655182</v>
          </cell>
          <cell r="DJ56">
            <v>9838.9091943147469</v>
          </cell>
          <cell r="DK56">
            <v>13432.371156407382</v>
          </cell>
          <cell r="DL56">
            <v>4254.5736859330545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</row>
        <row r="57">
          <cell r="A57" t="str">
            <v>20057312</v>
          </cell>
          <cell r="B57" t="str">
            <v>YUDUM SIZMA 2</v>
          </cell>
          <cell r="C57">
            <v>4</v>
          </cell>
          <cell r="D57">
            <v>1.2288827361952404</v>
          </cell>
          <cell r="E57">
            <v>1.8958091618215107</v>
          </cell>
          <cell r="F57">
            <v>0.87530810198324882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44402.984000000004</v>
          </cell>
          <cell r="O57">
            <v>13641.515118288369</v>
          </cell>
          <cell r="P57">
            <v>21044.895969853489</v>
          </cell>
          <cell r="Q57">
            <v>9716.5729118581421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Y57">
            <v>888.05968000000007</v>
          </cell>
          <cell r="Z57">
            <v>272.83030236576741</v>
          </cell>
          <cell r="AA57">
            <v>420.89791939706981</v>
          </cell>
          <cell r="AB57">
            <v>194.33145823716285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J57">
            <v>888.05968000000007</v>
          </cell>
          <cell r="AK57">
            <v>272.83030236576741</v>
          </cell>
          <cell r="AL57">
            <v>420.89791939706981</v>
          </cell>
          <cell r="AM57">
            <v>194.33145823716285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BF57">
            <v>2774.9128870513487</v>
          </cell>
          <cell r="BG57">
            <v>1091.3212094630696</v>
          </cell>
          <cell r="BH57">
            <v>1683.5916775882793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Q57">
            <v>2774.9128870513487</v>
          </cell>
          <cell r="BR57">
            <v>1091.3212094630696</v>
          </cell>
          <cell r="BS57">
            <v>1683.5916775882793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X57">
            <v>7007.0846404793192</v>
          </cell>
          <cell r="CY57">
            <v>2328.7046257493398</v>
          </cell>
          <cell r="CZ57">
            <v>3324.4029453114408</v>
          </cell>
          <cell r="DA57">
            <v>1353.977069418539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I57">
            <v>4344.3627469881958</v>
          </cell>
          <cell r="DJ57">
            <v>1510.6613841992539</v>
          </cell>
          <cell r="DK57">
            <v>2062.3998050456421</v>
          </cell>
          <cell r="DL57">
            <v>771.30155774329944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</row>
        <row r="58">
          <cell r="A58" t="str">
            <v>20057324</v>
          </cell>
          <cell r="B58" t="str">
            <v>YUDUM SIZMA 3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</row>
        <row r="59">
          <cell r="A59" t="str">
            <v>20057310</v>
          </cell>
          <cell r="B59" t="str">
            <v>YUDUM SIZMA 4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</row>
        <row r="60">
          <cell r="A60" t="str">
            <v>20057308</v>
          </cell>
          <cell r="B60" t="str">
            <v>YUDUM SIZMA 5T</v>
          </cell>
          <cell r="C60">
            <v>5</v>
          </cell>
          <cell r="D60">
            <v>1.5361034202440504</v>
          </cell>
          <cell r="E60">
            <v>2.3697614522768884</v>
          </cell>
          <cell r="F60">
            <v>1.0941351274790609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51419.212</v>
          </cell>
          <cell r="O60">
            <v>15797.045483890784</v>
          </cell>
          <cell r="P60">
            <v>24370.25330081064</v>
          </cell>
          <cell r="Q60">
            <v>11251.913215298573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Y60">
            <v>1028.3842400000001</v>
          </cell>
          <cell r="Z60">
            <v>315.94090967781568</v>
          </cell>
          <cell r="AA60">
            <v>487.4050660162128</v>
          </cell>
          <cell r="AB60">
            <v>225.03826430597147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J60">
            <v>1028.3842400000001</v>
          </cell>
          <cell r="AK60">
            <v>315.94090967781568</v>
          </cell>
          <cell r="AL60">
            <v>487.4050660162128</v>
          </cell>
          <cell r="AM60">
            <v>225.03826430597147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BF60">
            <v>4016.7298784701425</v>
          </cell>
          <cell r="BG60">
            <v>1579.7045483890786</v>
          </cell>
          <cell r="BH60">
            <v>2437.0253300810641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Q60">
            <v>4016.7298784701425</v>
          </cell>
          <cell r="BR60">
            <v>1579.7045483890786</v>
          </cell>
          <cell r="BS60">
            <v>2437.0253300810641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X60">
            <v>8359.2288782598152</v>
          </cell>
          <cell r="CY60">
            <v>2771.9188688236732</v>
          </cell>
          <cell r="CZ60">
            <v>3965.7887488116912</v>
          </cell>
          <cell r="DA60">
            <v>1621.5212606244504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I60">
            <v>5030.8265113959087</v>
          </cell>
          <cell r="DJ60">
            <v>1749.3648168860655</v>
          </cell>
          <cell r="DK60">
            <v>2388.2848234794428</v>
          </cell>
          <cell r="DL60">
            <v>893.17687103040078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</row>
        <row r="61">
          <cell r="B61" t="str">
            <v>YUDUM SIZMA TOTAL</v>
          </cell>
          <cell r="C61">
            <v>39</v>
          </cell>
          <cell r="D61">
            <v>11.981606677903592</v>
          </cell>
          <cell r="E61">
            <v>18.484139327759728</v>
          </cell>
          <cell r="F61">
            <v>8.5342539943366766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N61">
            <v>445043.51599999995</v>
          </cell>
          <cell r="O61">
            <v>136726.57341700754</v>
          </cell>
          <cell r="P61">
            <v>210929.3937605145</v>
          </cell>
          <cell r="Q61">
            <v>97387.548822477911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Y61">
            <v>18393.448824982268</v>
          </cell>
          <cell r="Z61">
            <v>2734.5314683401512</v>
          </cell>
          <cell r="AA61">
            <v>4218.5878752102908</v>
          </cell>
          <cell r="AB61">
            <v>11440.329481431829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J61">
            <v>18393.448824982268</v>
          </cell>
          <cell r="AK61">
            <v>2734.5314683401512</v>
          </cell>
          <cell r="AL61">
            <v>4218.5878752102908</v>
          </cell>
          <cell r="AM61">
            <v>11440.329481431829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F61">
            <v>28615.823349895792</v>
          </cell>
          <cell r="BG61">
            <v>11254.066783038419</v>
          </cell>
          <cell r="BH61">
            <v>17361.756566857377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Q61">
            <v>28615.823349895792</v>
          </cell>
          <cell r="BR61">
            <v>11254.066783038419</v>
          </cell>
          <cell r="BS61">
            <v>17361.756566857377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X61">
            <v>68735.444556893039</v>
          </cell>
          <cell r="CY61">
            <v>23117.022345312751</v>
          </cell>
          <cell r="CZ61">
            <v>32975.611206121961</v>
          </cell>
          <cell r="DA61">
            <v>12642.811005458319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I61">
            <v>42773.90609535457</v>
          </cell>
          <cell r="DJ61">
            <v>15141.100740199416</v>
          </cell>
          <cell r="DK61">
            <v>20671.080588530425</v>
          </cell>
          <cell r="DL61">
            <v>6961.7247666247331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</row>
        <row r="62">
          <cell r="A62" t="str">
            <v>20057316</v>
          </cell>
          <cell r="B62" t="str">
            <v>YUDUM RIV 500N</v>
          </cell>
          <cell r="C62">
            <v>15</v>
          </cell>
          <cell r="D62">
            <v>4.6083102607321518</v>
          </cell>
          <cell r="E62">
            <v>7.1092843568306652</v>
          </cell>
          <cell r="F62">
            <v>3.2824053824371831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126411.36</v>
          </cell>
          <cell r="O62">
            <v>38836.184490740394</v>
          </cell>
          <cell r="P62">
            <v>59912.953611579309</v>
          </cell>
          <cell r="Q62">
            <v>27662.221897680294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Y62">
            <v>2528.2272000000003</v>
          </cell>
          <cell r="Z62">
            <v>776.72368981480793</v>
          </cell>
          <cell r="AA62">
            <v>1198.2590722315863</v>
          </cell>
          <cell r="AB62">
            <v>553.24443795360594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J62">
            <v>2528.2272000000003</v>
          </cell>
          <cell r="AK62">
            <v>776.72368981480793</v>
          </cell>
          <cell r="AL62">
            <v>1198.2590722315863</v>
          </cell>
          <cell r="AM62">
            <v>553.24443795360594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BF62">
            <v>7899.9310481855773</v>
          </cell>
          <cell r="BG62">
            <v>3106.8947592592317</v>
          </cell>
          <cell r="BH62">
            <v>4793.0362889263452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Q62">
            <v>7899.9310481855773</v>
          </cell>
          <cell r="BR62">
            <v>3106.8947592592317</v>
          </cell>
          <cell r="BS62">
            <v>4793.0362889263452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X62">
            <v>22353.222799268944</v>
          </cell>
          <cell r="CY62">
            <v>7368.381226317415</v>
          </cell>
          <cell r="CZ62">
            <v>10603.981229931516</v>
          </cell>
          <cell r="DA62">
            <v>4380.860343020011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I62">
            <v>12368.015698677225</v>
          </cell>
          <cell r="DJ62">
            <v>4300.7190705045914</v>
          </cell>
          <cell r="DK62">
            <v>5871.4694539347729</v>
          </cell>
          <cell r="DL62">
            <v>2195.827174237862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</row>
        <row r="63">
          <cell r="A63" t="str">
            <v>20057318</v>
          </cell>
          <cell r="B63" t="str">
            <v>YUDUM RIV 1</v>
          </cell>
          <cell r="C63">
            <v>30</v>
          </cell>
          <cell r="D63">
            <v>9.2166205214643036</v>
          </cell>
          <cell r="E63">
            <v>14.21856871366133</v>
          </cell>
          <cell r="F63">
            <v>6.5648107648743661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242685.96000000002</v>
          </cell>
          <cell r="O63">
            <v>74558.146640242179</v>
          </cell>
          <cell r="P63">
            <v>115021.56660336218</v>
          </cell>
          <cell r="Q63">
            <v>53106.246756395667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Y63">
            <v>12819.656213459351</v>
          </cell>
          <cell r="Z63">
            <v>1491.1629328048436</v>
          </cell>
          <cell r="AA63">
            <v>2300.4313320672436</v>
          </cell>
          <cell r="AB63">
            <v>9028.0619485872649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J63">
            <v>12819.656213459351</v>
          </cell>
          <cell r="AK63">
            <v>1491.1629328048436</v>
          </cell>
          <cell r="AL63">
            <v>2300.4313320672436</v>
          </cell>
          <cell r="AM63">
            <v>9028.0619485872649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BF63">
            <v>15166.37705948835</v>
          </cell>
          <cell r="BG63">
            <v>5964.6517312193746</v>
          </cell>
          <cell r="BH63">
            <v>9201.7253282689744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Q63">
            <v>15166.37705948835</v>
          </cell>
          <cell r="BR63">
            <v>5964.6517312193746</v>
          </cell>
          <cell r="BS63">
            <v>9201.7253282689744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X63">
            <v>43069.429856685827</v>
          </cell>
          <cell r="CY63">
            <v>14391.893470566065</v>
          </cell>
          <cell r="CZ63">
            <v>20737.137079122986</v>
          </cell>
          <cell r="DA63">
            <v>7940.3993069967783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I63">
            <v>23099.015655502397</v>
          </cell>
          <cell r="DJ63">
            <v>8256.5691589404196</v>
          </cell>
          <cell r="DK63">
            <v>11272.113527129495</v>
          </cell>
          <cell r="DL63">
            <v>3570.3329694324807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</row>
        <row r="64">
          <cell r="A64" t="str">
            <v>20057311</v>
          </cell>
          <cell r="B64" t="str">
            <v>YUDUM RIV 2</v>
          </cell>
          <cell r="C64">
            <v>10</v>
          </cell>
          <cell r="D64">
            <v>3.0722068404881009</v>
          </cell>
          <cell r="E64">
            <v>4.7395229045537768</v>
          </cell>
          <cell r="F64">
            <v>2.1882702549581219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76224.460000000006</v>
          </cell>
          <cell r="O64">
            <v>23417.730742451164</v>
          </cell>
          <cell r="P64">
            <v>36126.757405724318</v>
          </cell>
          <cell r="Q64">
            <v>16679.971851824517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Y64">
            <v>1524.4892</v>
          </cell>
          <cell r="Z64">
            <v>468.35461484902328</v>
          </cell>
          <cell r="AA64">
            <v>722.53514811448633</v>
          </cell>
          <cell r="AB64">
            <v>333.59943703649037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J64">
            <v>1524.4892</v>
          </cell>
          <cell r="AK64">
            <v>468.35461484902328</v>
          </cell>
          <cell r="AL64">
            <v>722.53514811448633</v>
          </cell>
          <cell r="AM64">
            <v>333.59943703649037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BF64">
            <v>4763.5590518540384</v>
          </cell>
          <cell r="BG64">
            <v>1873.4184593960931</v>
          </cell>
          <cell r="BH64">
            <v>2890.1405924579453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Q64">
            <v>4763.5590518540384</v>
          </cell>
          <cell r="BR64">
            <v>1873.4184593960931</v>
          </cell>
          <cell r="BS64">
            <v>2890.1405924579453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X64">
            <v>14114.562627505666</v>
          </cell>
          <cell r="CY64">
            <v>4638.3876062942572</v>
          </cell>
          <cell r="CZ64">
            <v>6695.4300764254795</v>
          </cell>
          <cell r="DA64">
            <v>2780.744944785929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I64">
            <v>7457.7578937778553</v>
          </cell>
          <cell r="DJ64">
            <v>2593.2795024190418</v>
          </cell>
          <cell r="DK64">
            <v>3540.4222257609831</v>
          </cell>
          <cell r="DL64">
            <v>1324.0561655978302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</row>
        <row r="65">
          <cell r="A65" t="str">
            <v>20057322</v>
          </cell>
          <cell r="B65" t="str">
            <v>YUDUM RIV 3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</row>
        <row r="66">
          <cell r="A66" t="str">
            <v>20057315</v>
          </cell>
          <cell r="B66" t="str">
            <v>YUDUM RIV 4</v>
          </cell>
          <cell r="C66">
            <v>50</v>
          </cell>
          <cell r="D66">
            <v>15.361034202440504</v>
          </cell>
          <cell r="E66">
            <v>23.697614522768884</v>
          </cell>
          <cell r="F66">
            <v>10.941351274790611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359507.14999999997</v>
          </cell>
          <cell r="O66">
            <v>110448.03254343817</v>
          </cell>
          <cell r="P66">
            <v>170389.23717758502</v>
          </cell>
          <cell r="Q66">
            <v>78669.880278976794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Y66">
            <v>7190.143</v>
          </cell>
          <cell r="Z66">
            <v>2208.9606508687634</v>
          </cell>
          <cell r="AA66">
            <v>3407.7847435517006</v>
          </cell>
          <cell r="AB66">
            <v>1573.3976055795358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J66">
            <v>7190.143</v>
          </cell>
          <cell r="AK66">
            <v>2208.9606508687634</v>
          </cell>
          <cell r="AL66">
            <v>3407.7847435517006</v>
          </cell>
          <cell r="AM66">
            <v>1573.3976055795358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BF66">
            <v>30892.099669312553</v>
          </cell>
          <cell r="BG66">
            <v>12149.283579778199</v>
          </cell>
          <cell r="BH66">
            <v>18742.816089534354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Q66">
            <v>30892.099669312553</v>
          </cell>
          <cell r="BR66">
            <v>12149.283579778199</v>
          </cell>
          <cell r="BS66">
            <v>18742.816089534354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X66">
            <v>68457.999132447905</v>
          </cell>
          <cell r="CY66">
            <v>22456.555643236417</v>
          </cell>
          <cell r="CZ66">
            <v>32473.184496725815</v>
          </cell>
          <cell r="DA66">
            <v>13528.258992485673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I66">
            <v>35173.975463808856</v>
          </cell>
          <cell r="DJ66">
            <v>12231.015123860343</v>
          </cell>
          <cell r="DK66">
            <v>16698.145243403334</v>
          </cell>
          <cell r="DL66">
            <v>6244.8150965451778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</row>
        <row r="67">
          <cell r="A67" t="str">
            <v>20057325</v>
          </cell>
          <cell r="B67" t="str">
            <v>YUDUM RIV 5T</v>
          </cell>
          <cell r="C67">
            <v>25</v>
          </cell>
          <cell r="D67">
            <v>7.6805171012202518</v>
          </cell>
          <cell r="E67">
            <v>11.848807261384442</v>
          </cell>
          <cell r="F67">
            <v>5.4706756373953054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177592.06000000003</v>
          </cell>
          <cell r="O67">
            <v>54559.954154837331</v>
          </cell>
          <cell r="P67">
            <v>84170.163603688867</v>
          </cell>
          <cell r="Q67">
            <v>38861.942241473822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Y67">
            <v>3551.8412000000003</v>
          </cell>
          <cell r="Z67">
            <v>1091.1990830967466</v>
          </cell>
          <cell r="AA67">
            <v>1683.4032720737773</v>
          </cell>
          <cell r="AB67">
            <v>777.23884482947642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J67">
            <v>3551.8412000000003</v>
          </cell>
          <cell r="AK67">
            <v>1091.1990830967466</v>
          </cell>
          <cell r="AL67">
            <v>1683.4032720737773</v>
          </cell>
          <cell r="AM67">
            <v>777.23884482947642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BF67">
            <v>13873.011775852621</v>
          </cell>
          <cell r="BG67">
            <v>5455.9954154837333</v>
          </cell>
          <cell r="BH67">
            <v>8417.016360368887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Q67">
            <v>13873.011775852621</v>
          </cell>
          <cell r="BR67">
            <v>5455.9954154837333</v>
          </cell>
          <cell r="BS67">
            <v>8417.016360368887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X67">
            <v>34017.518165715912</v>
          </cell>
          <cell r="CY67">
            <v>11154.739582794722</v>
          </cell>
          <cell r="CZ67">
            <v>16136.195659822752</v>
          </cell>
          <cell r="DA67">
            <v>6726.58292309844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I67">
            <v>17375.506331396387</v>
          </cell>
          <cell r="DJ67">
            <v>6041.9693231066858</v>
          </cell>
          <cell r="DK67">
            <v>8248.6760331615096</v>
          </cell>
          <cell r="DL67">
            <v>3084.8609751281924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</row>
        <row r="68">
          <cell r="B68" t="str">
            <v>YUDUM RIV TOTAL</v>
          </cell>
          <cell r="C68">
            <v>130</v>
          </cell>
          <cell r="D68">
            <v>39.938688926345314</v>
          </cell>
          <cell r="E68">
            <v>61.613797759199102</v>
          </cell>
          <cell r="F68">
            <v>28.447513314455588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982420.99</v>
          </cell>
          <cell r="O68">
            <v>301820.04857170925</v>
          </cell>
          <cell r="P68">
            <v>465620.67840193975</v>
          </cell>
          <cell r="Q68">
            <v>214980.26302635111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Y68">
            <v>27614.356813459352</v>
          </cell>
          <cell r="Z68">
            <v>6036.4009714341846</v>
          </cell>
          <cell r="AA68">
            <v>9312.4135680387935</v>
          </cell>
          <cell r="AB68">
            <v>12265.542273986373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J68">
            <v>27614.356813459352</v>
          </cell>
          <cell r="AK68">
            <v>6036.4009714341846</v>
          </cell>
          <cell r="AL68">
            <v>9312.4135680387935</v>
          </cell>
          <cell r="AM68">
            <v>12265.542273986373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F68">
            <v>72594.97860469314</v>
          </cell>
          <cell r="BG68">
            <v>28550.24394513663</v>
          </cell>
          <cell r="BH68">
            <v>44044.734659556503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Q68">
            <v>72594.97860469314</v>
          </cell>
          <cell r="BR68">
            <v>28550.24394513663</v>
          </cell>
          <cell r="BS68">
            <v>44044.734659556503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X68">
            <v>182012.73258162424</v>
          </cell>
          <cell r="CY68">
            <v>60009.95752920887</v>
          </cell>
          <cell r="CZ68">
            <v>86645.92854202856</v>
          </cell>
          <cell r="DA68">
            <v>35356.846510386829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I68">
            <v>95474.27104316272</v>
          </cell>
          <cell r="DJ68">
            <v>33423.55217883108</v>
          </cell>
          <cell r="DK68">
            <v>45630.82648339009</v>
          </cell>
          <cell r="DL68">
            <v>16419.892380941543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</row>
        <row r="69">
          <cell r="A69">
            <v>23</v>
          </cell>
          <cell r="B69" t="str">
            <v>YUDUM EGE SIZ. 500N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</row>
        <row r="70">
          <cell r="A70">
            <v>24</v>
          </cell>
          <cell r="B70" t="str">
            <v>YUDUM EGE SIZ. 1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</row>
        <row r="71">
          <cell r="A71" t="str">
            <v>20057313</v>
          </cell>
          <cell r="B71" t="str">
            <v>YUDUM EGE SIZ. 2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</row>
        <row r="72">
          <cell r="A72" t="str">
            <v>20057323</v>
          </cell>
          <cell r="B72" t="str">
            <v>YUDUM EGE SIZ. 3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</row>
        <row r="73">
          <cell r="A73" t="str">
            <v>20057314</v>
          </cell>
          <cell r="B73" t="str">
            <v>YUDUM EGE SIZ. 4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</row>
        <row r="74">
          <cell r="A74" t="str">
            <v>20057309</v>
          </cell>
          <cell r="B74" t="str">
            <v>YUDUM EGE SIZ. 5T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</row>
        <row r="75">
          <cell r="B75" t="str">
            <v>YUDUM EGE SIZ TOTAL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</row>
        <row r="76">
          <cell r="A76" t="str">
            <v>20057320</v>
          </cell>
          <cell r="B76" t="str">
            <v>YUDUM SOĞ. SIK. 500N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</row>
        <row r="77">
          <cell r="B77" t="str">
            <v>YUDUM SOĞ. SIK TOTAL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</row>
        <row r="78">
          <cell r="A78">
            <v>70006389</v>
          </cell>
          <cell r="B78" t="str">
            <v>S CRN 1 x 6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</row>
        <row r="79">
          <cell r="A79">
            <v>70009247</v>
          </cell>
          <cell r="B79" t="str">
            <v>Y SNF 1 x 6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</row>
        <row r="80">
          <cell r="A80">
            <v>70005967</v>
          </cell>
          <cell r="B80" t="str">
            <v>Y SNF 2 + S CRN 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</row>
        <row r="81">
          <cell r="A81">
            <v>70006362</v>
          </cell>
          <cell r="B81" t="str">
            <v>Y SNF 2 + Y SNF 2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</row>
        <row r="82">
          <cell r="A82">
            <v>70006357</v>
          </cell>
          <cell r="B82" t="str">
            <v>S CRN 2 + S CRN 2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</row>
        <row r="83">
          <cell r="A83">
            <v>20057219</v>
          </cell>
          <cell r="B83" t="str">
            <v>Y SNF3 + S HZNUT1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</row>
        <row r="84">
          <cell r="A84">
            <v>20031177</v>
          </cell>
          <cell r="B84" t="str">
            <v>Y SNF 4 + S CRN 4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</row>
        <row r="85">
          <cell r="A85">
            <v>10</v>
          </cell>
          <cell r="B85" t="str">
            <v>Y CRN 2 + Y CRN 2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</row>
        <row r="86">
          <cell r="A86">
            <v>20056732</v>
          </cell>
          <cell r="B86" t="str">
            <v>Y CRN 2 + Y SNF 2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</row>
        <row r="87">
          <cell r="A87" t="str">
            <v>20057333</v>
          </cell>
          <cell r="B87" t="str">
            <v>Y SNF 3 + Y SIZ 3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</row>
        <row r="88">
          <cell r="A88" t="str">
            <v>20057331</v>
          </cell>
          <cell r="B88" t="str">
            <v>Y SNF 2 + Y SIZ 2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</row>
        <row r="89">
          <cell r="A89" t="str">
            <v>20057332</v>
          </cell>
          <cell r="B89" t="str">
            <v>Y SNF 2 + Y RIV 2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</row>
        <row r="90">
          <cell r="A90" t="str">
            <v>20057329</v>
          </cell>
          <cell r="B90" t="str">
            <v>Y SNF 4 + Y RIV 4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</row>
        <row r="92">
          <cell r="C92">
            <v>2269.0000009999999</v>
          </cell>
          <cell r="D92">
            <v>697.08373310674995</v>
          </cell>
          <cell r="E92">
            <v>1075.3977470432519</v>
          </cell>
          <cell r="F92">
            <v>496.51852084999786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9933150.2605118528</v>
          </cell>
          <cell r="O92">
            <v>3051669.2209197846</v>
          </cell>
          <cell r="P92">
            <v>4707839.3152686218</v>
          </cell>
          <cell r="Q92">
            <v>2173641.7243234459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Y92">
            <v>332059.00154832384</v>
          </cell>
          <cell r="Z92">
            <v>111294.88729911401</v>
          </cell>
          <cell r="AA92">
            <v>105176.76615271987</v>
          </cell>
          <cell r="AB92">
            <v>115587.34809648995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J92">
            <v>332059.00154832384</v>
          </cell>
          <cell r="AK92">
            <v>111294.88729911401</v>
          </cell>
          <cell r="AL92">
            <v>105176.76615271987</v>
          </cell>
          <cell r="AM92">
            <v>115587.34809648995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F92">
            <v>392993.71094261325</v>
          </cell>
          <cell r="BG92">
            <v>183806.64720451509</v>
          </cell>
          <cell r="BH92">
            <v>179758.11822583334</v>
          </cell>
          <cell r="BI92">
            <v>29428.522510292634</v>
          </cell>
          <cell r="BJ92">
            <v>0</v>
          </cell>
          <cell r="BK92">
            <v>0.42300197218734015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Q92">
            <v>316993.28794064105</v>
          </cell>
          <cell r="BR92">
            <v>151722.10355871994</v>
          </cell>
          <cell r="BS92">
            <v>164016.46775093957</v>
          </cell>
          <cell r="BT92">
            <v>1254.7166309815741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M92">
            <v>76000.423001972187</v>
          </cell>
          <cell r="CN92">
            <v>32084.543645795125</v>
          </cell>
          <cell r="CO92">
            <v>15741.65047489381</v>
          </cell>
          <cell r="CP92">
            <v>28173.805879311058</v>
          </cell>
          <cell r="CQ92">
            <v>0</v>
          </cell>
          <cell r="CR92">
            <v>0.42300197218734015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X92">
            <v>1484256.7181789342</v>
          </cell>
          <cell r="CY92">
            <v>493561.07270278374</v>
          </cell>
          <cell r="CZ92">
            <v>709103.41587846924</v>
          </cell>
          <cell r="DA92">
            <v>281592.2295976812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I92">
            <v>959230.95908510941</v>
          </cell>
          <cell r="DJ92">
            <v>332262.29969913588</v>
          </cell>
          <cell r="DK92">
            <v>460266.25491159013</v>
          </cell>
          <cell r="DL92">
            <v>166702.40447438342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</row>
      </sheetData>
      <sheetData sheetId="9"/>
      <sheetData sheetId="10"/>
      <sheetData sheetId="11">
        <row r="6">
          <cell r="A6">
            <v>20019507</v>
          </cell>
          <cell r="B6" t="str">
            <v>YUDUM SNF 500 N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G6">
            <v>0</v>
          </cell>
          <cell r="AH6">
            <v>0</v>
          </cell>
        </row>
        <row r="7">
          <cell r="A7">
            <v>70001217</v>
          </cell>
          <cell r="B7" t="str">
            <v>YUDUM SNF 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N7">
            <v>100</v>
          </cell>
          <cell r="O7">
            <v>30.722068404881007</v>
          </cell>
          <cell r="P7">
            <v>47.395229045537768</v>
          </cell>
          <cell r="Q7">
            <v>21.882702549581222</v>
          </cell>
          <cell r="Y7">
            <v>100</v>
          </cell>
          <cell r="Z7">
            <v>30.722068404881007</v>
          </cell>
          <cell r="AA7">
            <v>47.395229045537768</v>
          </cell>
          <cell r="AB7">
            <v>21.882702549581222</v>
          </cell>
          <cell r="AC7">
            <v>0</v>
          </cell>
          <cell r="AD7">
            <v>0</v>
          </cell>
          <cell r="AE7">
            <v>0</v>
          </cell>
          <cell r="AG7">
            <v>0</v>
          </cell>
          <cell r="AH7">
            <v>0</v>
          </cell>
        </row>
        <row r="8">
          <cell r="A8">
            <v>70001214</v>
          </cell>
          <cell r="B8" t="str">
            <v>YUDUM SNF 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N8">
            <v>75</v>
          </cell>
          <cell r="O8">
            <v>23.041551303660757</v>
          </cell>
          <cell r="P8">
            <v>35.546421784153324</v>
          </cell>
          <cell r="Q8">
            <v>16.412026912185915</v>
          </cell>
          <cell r="Y8">
            <v>75</v>
          </cell>
          <cell r="Z8">
            <v>23.041551303660757</v>
          </cell>
          <cell r="AA8">
            <v>35.546421784153324</v>
          </cell>
          <cell r="AB8">
            <v>16.412026912185915</v>
          </cell>
          <cell r="AC8">
            <v>0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</row>
        <row r="9">
          <cell r="A9">
            <v>70001218</v>
          </cell>
          <cell r="B9" t="str">
            <v>YUDUM SNF 3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N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</row>
        <row r="10">
          <cell r="A10">
            <v>70006364</v>
          </cell>
          <cell r="B10" t="str">
            <v>YUDUM SNF 4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N10">
            <v>500</v>
          </cell>
          <cell r="O10">
            <v>153.61034202440504</v>
          </cell>
          <cell r="P10">
            <v>236.97614522768885</v>
          </cell>
          <cell r="Q10">
            <v>109.4135127479061</v>
          </cell>
          <cell r="Y10">
            <v>500</v>
          </cell>
          <cell r="Z10">
            <v>153.61034202440504</v>
          </cell>
          <cell r="AA10">
            <v>236.97614522768885</v>
          </cell>
          <cell r="AB10">
            <v>109.4135127479061</v>
          </cell>
          <cell r="AC10">
            <v>0</v>
          </cell>
          <cell r="AD10">
            <v>0</v>
          </cell>
          <cell r="AE10">
            <v>0</v>
          </cell>
          <cell r="AG10">
            <v>0</v>
          </cell>
          <cell r="AH10">
            <v>0</v>
          </cell>
        </row>
        <row r="11">
          <cell r="A11">
            <v>70001220</v>
          </cell>
          <cell r="B11" t="str">
            <v>YUDUM SNF 5T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N11">
            <v>700</v>
          </cell>
          <cell r="O11">
            <v>215.05447883416707</v>
          </cell>
          <cell r="P11">
            <v>331.7666033187644</v>
          </cell>
          <cell r="Q11">
            <v>153.17891784706856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Y11">
            <v>700</v>
          </cell>
          <cell r="Z11">
            <v>215.05447883416707</v>
          </cell>
          <cell r="AA11">
            <v>331.7666033187644</v>
          </cell>
          <cell r="AB11">
            <v>153.17891784706856</v>
          </cell>
          <cell r="AC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</row>
        <row r="12">
          <cell r="A12">
            <v>70001216</v>
          </cell>
          <cell r="B12" t="str">
            <v>YUDUM SNF 5YP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N12">
            <v>349.99999999999994</v>
          </cell>
          <cell r="O12">
            <v>107.52723941708352</v>
          </cell>
          <cell r="P12">
            <v>165.88330165938217</v>
          </cell>
          <cell r="Q12">
            <v>76.589458923534266</v>
          </cell>
          <cell r="Y12">
            <v>349.99999999999994</v>
          </cell>
          <cell r="Z12">
            <v>107.52723941708352</v>
          </cell>
          <cell r="AA12">
            <v>165.88330165938217</v>
          </cell>
          <cell r="AB12">
            <v>76.589458923534266</v>
          </cell>
          <cell r="AC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</row>
        <row r="13">
          <cell r="A13">
            <v>20057158</v>
          </cell>
          <cell r="B13" t="str">
            <v>YUDUM SNF 5KP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N13">
            <v>200</v>
          </cell>
          <cell r="O13">
            <v>61.444136809762014</v>
          </cell>
          <cell r="P13">
            <v>94.790458091075536</v>
          </cell>
          <cell r="Q13">
            <v>43.765405099162443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Y13">
            <v>200</v>
          </cell>
          <cell r="Z13">
            <v>61.444136809762014</v>
          </cell>
          <cell r="AA13">
            <v>94.790458091075536</v>
          </cell>
          <cell r="AB13">
            <v>43.765405099162443</v>
          </cell>
          <cell r="AC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</row>
        <row r="14">
          <cell r="A14">
            <v>70001222</v>
          </cell>
          <cell r="B14" t="str">
            <v>YUDUM SNF 10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N14">
            <v>40</v>
          </cell>
          <cell r="O14">
            <v>12.288827361952404</v>
          </cell>
          <cell r="P14">
            <v>18.958091618215107</v>
          </cell>
          <cell r="Q14">
            <v>8.7530810198324875</v>
          </cell>
          <cell r="Y14">
            <v>40</v>
          </cell>
          <cell r="Z14">
            <v>12.288827361952404</v>
          </cell>
          <cell r="AA14">
            <v>18.958091618215107</v>
          </cell>
          <cell r="AB14">
            <v>8.7530810198324875</v>
          </cell>
          <cell r="AC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</row>
        <row r="15">
          <cell r="A15">
            <v>70001215</v>
          </cell>
          <cell r="B15" t="str">
            <v>YUDUM SNF 18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</row>
        <row r="16">
          <cell r="A16">
            <v>0</v>
          </cell>
          <cell r="B16" t="str">
            <v>YUDUM SNF TOTAL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1965</v>
          </cell>
          <cell r="O16">
            <v>603.68864415591167</v>
          </cell>
          <cell r="P16">
            <v>931.31625074481713</v>
          </cell>
          <cell r="Q16">
            <v>429.99510509927097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1965</v>
          </cell>
          <cell r="Z16">
            <v>603.68864415591167</v>
          </cell>
          <cell r="AA16">
            <v>931.31625074481713</v>
          </cell>
          <cell r="AB16">
            <v>429.99510509927097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A17">
            <v>1</v>
          </cell>
          <cell r="B17" t="str">
            <v>YUDUM CRN 500 N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</row>
        <row r="18">
          <cell r="A18">
            <v>20034606</v>
          </cell>
          <cell r="B18" t="str">
            <v>YUDUM CRN 1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5</v>
          </cell>
          <cell r="O18">
            <v>1.5361034202440504</v>
          </cell>
          <cell r="P18">
            <v>2.3697614522768884</v>
          </cell>
          <cell r="Q18">
            <v>1.0941351274790609</v>
          </cell>
          <cell r="Y18">
            <v>5</v>
          </cell>
          <cell r="Z18">
            <v>1.5361034202440504</v>
          </cell>
          <cell r="AA18">
            <v>2.3697614522768884</v>
          </cell>
          <cell r="AB18">
            <v>1.0941351274790609</v>
          </cell>
          <cell r="AC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</row>
        <row r="19">
          <cell r="A19">
            <v>20034613</v>
          </cell>
          <cell r="B19" t="str">
            <v>YUDUM CRN 2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5</v>
          </cell>
          <cell r="O19">
            <v>1.5361034202440504</v>
          </cell>
          <cell r="P19">
            <v>2.3697614522768884</v>
          </cell>
          <cell r="Q19">
            <v>1.0941351274790609</v>
          </cell>
          <cell r="Y19">
            <v>5</v>
          </cell>
          <cell r="Z19">
            <v>1.5361034202440504</v>
          </cell>
          <cell r="AA19">
            <v>2.3697614522768884</v>
          </cell>
          <cell r="AB19">
            <v>1.0941351274790609</v>
          </cell>
          <cell r="AC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</row>
        <row r="20">
          <cell r="A20">
            <v>20034614</v>
          </cell>
          <cell r="B20" t="str">
            <v>YUDUM CRN 3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</row>
        <row r="21">
          <cell r="A21">
            <v>20034616</v>
          </cell>
          <cell r="B21" t="str">
            <v>YUDUM CRN 4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</row>
        <row r="22">
          <cell r="A22">
            <v>20034621</v>
          </cell>
          <cell r="B22" t="str">
            <v>YUDUM CRN 5T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50</v>
          </cell>
          <cell r="O22">
            <v>15.361034202440504</v>
          </cell>
          <cell r="P22">
            <v>23.697614522768884</v>
          </cell>
          <cell r="Q22">
            <v>10.941351274790611</v>
          </cell>
          <cell r="Y22">
            <v>50</v>
          </cell>
          <cell r="Z22">
            <v>15.361034202440504</v>
          </cell>
          <cell r="AA22">
            <v>23.697614522768884</v>
          </cell>
          <cell r="AB22">
            <v>10.941351274790611</v>
          </cell>
          <cell r="AC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</row>
        <row r="23">
          <cell r="A23">
            <v>20034617</v>
          </cell>
          <cell r="B23" t="str">
            <v>YUDUM CRN 5P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5</v>
          </cell>
          <cell r="O23">
            <v>1.5361034202440504</v>
          </cell>
          <cell r="P23">
            <v>2.3697614522768884</v>
          </cell>
          <cell r="Q23">
            <v>1.0941351274790609</v>
          </cell>
          <cell r="Y23">
            <v>5</v>
          </cell>
          <cell r="Z23">
            <v>1.5361034202440504</v>
          </cell>
          <cell r="AA23">
            <v>2.3697614522768884</v>
          </cell>
          <cell r="AB23">
            <v>1.0941351274790609</v>
          </cell>
          <cell r="AC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</row>
        <row r="24">
          <cell r="A24">
            <v>2</v>
          </cell>
          <cell r="B24" t="str">
            <v>YUDUM MISIR 5P-K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</row>
        <row r="25">
          <cell r="A25">
            <v>20034622</v>
          </cell>
          <cell r="B25" t="str">
            <v>YUDUM CRN 10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</row>
        <row r="26">
          <cell r="A26">
            <v>20034605</v>
          </cell>
          <cell r="B26" t="str">
            <v>YUDUM CRN 18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</row>
        <row r="27">
          <cell r="A27">
            <v>0</v>
          </cell>
          <cell r="B27" t="str">
            <v>YUDUM CRN TOTAL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65</v>
          </cell>
          <cell r="O27">
            <v>19.969344463172654</v>
          </cell>
          <cell r="P27">
            <v>30.806898879599551</v>
          </cell>
          <cell r="Q27">
            <v>14.223756657227794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65</v>
          </cell>
          <cell r="Z27">
            <v>19.969344463172654</v>
          </cell>
          <cell r="AA27">
            <v>30.806898879599551</v>
          </cell>
          <cell r="AB27">
            <v>14.223756657227794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A28">
            <v>3</v>
          </cell>
          <cell r="B28" t="str">
            <v>YUDUM CNL 500 N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</row>
        <row r="29">
          <cell r="A29">
            <v>20041016</v>
          </cell>
          <cell r="B29" t="str">
            <v>YUDUM CNL 1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9.9999999999999995E-7</v>
          </cell>
          <cell r="O29">
            <v>9.9999999999999995E-7</v>
          </cell>
          <cell r="Y29">
            <v>9.9999999999999995E-7</v>
          </cell>
          <cell r="Z29">
            <v>9.9999999999999995E-7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</row>
        <row r="30">
          <cell r="A30">
            <v>20041017</v>
          </cell>
          <cell r="B30" t="str">
            <v>YUDUM CNL 2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</row>
        <row r="31">
          <cell r="A31">
            <v>4</v>
          </cell>
          <cell r="B31" t="str">
            <v>YUDUM CNL 3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</row>
        <row r="32">
          <cell r="A32">
            <v>5</v>
          </cell>
          <cell r="B32" t="str">
            <v>YUDUM CNL 4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</row>
        <row r="33">
          <cell r="A33">
            <v>20041019</v>
          </cell>
          <cell r="B33" t="str">
            <v>YUDUM CNL 5T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</row>
        <row r="34">
          <cell r="A34">
            <v>6</v>
          </cell>
          <cell r="B34" t="str">
            <v>YUDUM CNL 5P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</row>
        <row r="35">
          <cell r="A35">
            <v>7</v>
          </cell>
          <cell r="B35" t="str">
            <v>YUDUM KANOLA 5P-K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</row>
        <row r="36">
          <cell r="A36">
            <v>8</v>
          </cell>
          <cell r="B36" t="str">
            <v>YUDUM CNL 10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N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</row>
        <row r="37">
          <cell r="A37">
            <v>20041015</v>
          </cell>
          <cell r="B37" t="str">
            <v>YUDUM CNL 18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N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</row>
        <row r="38">
          <cell r="A38">
            <v>0</v>
          </cell>
          <cell r="B38" t="str">
            <v>YUDUM CNL TOTAL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9.9999999999999995E-7</v>
          </cell>
          <cell r="O38">
            <v>9.9999999999999995E-7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Y38">
            <v>9.9999999999999995E-7</v>
          </cell>
          <cell r="Z38">
            <v>9.9999999999999995E-7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</row>
        <row r="39">
          <cell r="A39">
            <v>70001246</v>
          </cell>
          <cell r="B39" t="str">
            <v>SIRMA CRN 1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5</v>
          </cell>
          <cell r="O39">
            <v>1.5361034202440504</v>
          </cell>
          <cell r="P39">
            <v>2.3697614522768884</v>
          </cell>
          <cell r="Q39">
            <v>1.0941351274790609</v>
          </cell>
          <cell r="Y39">
            <v>5</v>
          </cell>
          <cell r="Z39">
            <v>1.5361034202440504</v>
          </cell>
          <cell r="AA39">
            <v>2.3697614522768884</v>
          </cell>
          <cell r="AB39">
            <v>1.0941351274790609</v>
          </cell>
          <cell r="AC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</row>
        <row r="40">
          <cell r="A40">
            <v>70001248</v>
          </cell>
          <cell r="B40" t="str">
            <v>SIRMA CRN 2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5</v>
          </cell>
          <cell r="O40">
            <v>1.5361034202440504</v>
          </cell>
          <cell r="P40">
            <v>2.3697614522768884</v>
          </cell>
          <cell r="Q40">
            <v>1.0941351274790609</v>
          </cell>
          <cell r="Y40">
            <v>5</v>
          </cell>
          <cell r="Z40">
            <v>1.5361034202440504</v>
          </cell>
          <cell r="AA40">
            <v>2.3697614522768884</v>
          </cell>
          <cell r="AB40">
            <v>1.0941351274790609</v>
          </cell>
          <cell r="AC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</row>
        <row r="41">
          <cell r="A41">
            <v>70005425</v>
          </cell>
          <cell r="B41" t="str">
            <v>SIRMA CRN 3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</row>
        <row r="42">
          <cell r="A42">
            <v>70006363</v>
          </cell>
          <cell r="B42" t="str">
            <v>SIRMA CRN 4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</row>
        <row r="43">
          <cell r="A43">
            <v>70001247</v>
          </cell>
          <cell r="B43" t="str">
            <v>SIRMA CRN 5T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20</v>
          </cell>
          <cell r="O43">
            <v>6.1444136809762018</v>
          </cell>
          <cell r="P43">
            <v>9.4790458091075536</v>
          </cell>
          <cell r="Q43">
            <v>4.3765405099162438</v>
          </cell>
          <cell r="Y43">
            <v>20</v>
          </cell>
          <cell r="Z43">
            <v>6.1444136809762018</v>
          </cell>
          <cell r="AA43">
            <v>9.4790458091075536</v>
          </cell>
          <cell r="AB43">
            <v>4.3765405099162438</v>
          </cell>
          <cell r="AC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</row>
        <row r="44">
          <cell r="A44">
            <v>70002019</v>
          </cell>
          <cell r="B44" t="str">
            <v>SIRMA CRN 5P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</row>
        <row r="45">
          <cell r="A45">
            <v>20057264</v>
          </cell>
          <cell r="B45" t="str">
            <v>SIRMA MISIR 5P-K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10</v>
          </cell>
          <cell r="O45">
            <v>3.0722068404881009</v>
          </cell>
          <cell r="P45">
            <v>4.7395229045537768</v>
          </cell>
          <cell r="Q45">
            <v>2.1882702549581219</v>
          </cell>
          <cell r="Y45">
            <v>10</v>
          </cell>
          <cell r="Z45">
            <v>3.0722068404881009</v>
          </cell>
          <cell r="AA45">
            <v>4.7395229045537768</v>
          </cell>
          <cell r="AB45">
            <v>2.1882702549581219</v>
          </cell>
          <cell r="AC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</row>
        <row r="46">
          <cell r="A46">
            <v>70004257</v>
          </cell>
          <cell r="B46" t="str">
            <v>SIRMA CRN 10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</row>
        <row r="47">
          <cell r="A47">
            <v>70007267</v>
          </cell>
          <cell r="B47" t="str">
            <v>SIRMA CRN 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</row>
        <row r="48">
          <cell r="A48">
            <v>0</v>
          </cell>
          <cell r="B48" t="str">
            <v>SIRMA CRN TOTAL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40</v>
          </cell>
          <cell r="O48">
            <v>12.288827361952404</v>
          </cell>
          <cell r="P48">
            <v>18.958091618215107</v>
          </cell>
          <cell r="Q48">
            <v>8.7530810198324875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Y48">
            <v>40</v>
          </cell>
          <cell r="Z48">
            <v>12.288827361952404</v>
          </cell>
          <cell r="AA48">
            <v>18.958091618215107</v>
          </cell>
          <cell r="AB48">
            <v>8.7530810198324875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</row>
        <row r="49">
          <cell r="A49">
            <v>20057162</v>
          </cell>
          <cell r="B49" t="str">
            <v>SIRMA HZNUT 1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5</v>
          </cell>
          <cell r="O49">
            <v>1.5361034202440504</v>
          </cell>
          <cell r="P49">
            <v>2.3697614522768884</v>
          </cell>
          <cell r="Q49">
            <v>1.0941351274790609</v>
          </cell>
          <cell r="Y49">
            <v>5</v>
          </cell>
          <cell r="Z49">
            <v>1.5361034202440504</v>
          </cell>
          <cell r="AA49">
            <v>2.3697614522768884</v>
          </cell>
          <cell r="AB49">
            <v>1.0941351274790609</v>
          </cell>
          <cell r="AC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</row>
        <row r="50">
          <cell r="A50">
            <v>20057250</v>
          </cell>
          <cell r="B50" t="str">
            <v>SIRMA HZNUT 2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N50">
            <v>5</v>
          </cell>
          <cell r="O50">
            <v>1.5361034202440504</v>
          </cell>
          <cell r="P50">
            <v>2.3697614522768884</v>
          </cell>
          <cell r="Q50">
            <v>1.0941351274790609</v>
          </cell>
          <cell r="Y50">
            <v>5</v>
          </cell>
          <cell r="Z50">
            <v>1.5361034202440504</v>
          </cell>
          <cell r="AA50">
            <v>2.3697614522768884</v>
          </cell>
          <cell r="AB50">
            <v>1.0941351274790609</v>
          </cell>
        </row>
        <row r="51">
          <cell r="A51">
            <v>20057167</v>
          </cell>
          <cell r="B51" t="str">
            <v>SIRMA HZNUT 5T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20</v>
          </cell>
          <cell r="O51">
            <v>6.1444136809762018</v>
          </cell>
          <cell r="P51">
            <v>9.4790458091075536</v>
          </cell>
          <cell r="Q51">
            <v>4.3765405099162438</v>
          </cell>
          <cell r="Y51">
            <v>20</v>
          </cell>
          <cell r="Z51">
            <v>6.1444136809762018</v>
          </cell>
          <cell r="AA51">
            <v>9.4790458091075536</v>
          </cell>
          <cell r="AB51">
            <v>4.3765405099162438</v>
          </cell>
          <cell r="AC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</row>
        <row r="52">
          <cell r="A52">
            <v>0</v>
          </cell>
          <cell r="B52" t="str">
            <v>SIRMA HZN TOTAL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30</v>
          </cell>
          <cell r="O52">
            <v>9.2166205214643036</v>
          </cell>
          <cell r="P52">
            <v>14.21856871366133</v>
          </cell>
          <cell r="Q52">
            <v>6.5648107648743661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Y52">
            <v>30</v>
          </cell>
          <cell r="Z52">
            <v>9.2166205214643036</v>
          </cell>
          <cell r="AA52">
            <v>14.21856871366133</v>
          </cell>
          <cell r="AB52">
            <v>6.5648107648743661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</row>
        <row r="53">
          <cell r="A53" t="str">
            <v>20057317</v>
          </cell>
          <cell r="B53" t="str">
            <v>YUDUM SIZMA 500N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5</v>
          </cell>
          <cell r="O53">
            <v>1.5361034202440504</v>
          </cell>
          <cell r="P53">
            <v>2.3697614522768884</v>
          </cell>
          <cell r="Q53">
            <v>1.0941351274790609</v>
          </cell>
          <cell r="Y53">
            <v>5</v>
          </cell>
          <cell r="Z53">
            <v>1.5361034202440504</v>
          </cell>
          <cell r="AA53">
            <v>2.3697614522768884</v>
          </cell>
          <cell r="AB53">
            <v>1.0941351274790609</v>
          </cell>
          <cell r="AC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</row>
        <row r="54">
          <cell r="A54" t="str">
            <v>20057319</v>
          </cell>
          <cell r="B54" t="str">
            <v>YUDUM SIZMA 1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25</v>
          </cell>
          <cell r="O54">
            <v>7.6805171012202518</v>
          </cell>
          <cell r="P54">
            <v>11.848807261384442</v>
          </cell>
          <cell r="Q54">
            <v>5.4706756373953054</v>
          </cell>
          <cell r="Y54">
            <v>25</v>
          </cell>
          <cell r="Z54">
            <v>7.6805171012202518</v>
          </cell>
          <cell r="AA54">
            <v>11.848807261384442</v>
          </cell>
          <cell r="AB54">
            <v>5.4706756373953054</v>
          </cell>
          <cell r="AC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</row>
        <row r="55">
          <cell r="A55" t="str">
            <v>20057312</v>
          </cell>
          <cell r="B55" t="str">
            <v>YUDUM SIZMA 2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4</v>
          </cell>
          <cell r="O55">
            <v>1.2288827361952404</v>
          </cell>
          <cell r="P55">
            <v>1.8958091618215107</v>
          </cell>
          <cell r="Q55">
            <v>0.87530810198324882</v>
          </cell>
          <cell r="Y55">
            <v>4</v>
          </cell>
          <cell r="Z55">
            <v>1.2288827361952404</v>
          </cell>
          <cell r="AA55">
            <v>1.8958091618215107</v>
          </cell>
          <cell r="AB55">
            <v>0.87530810198324882</v>
          </cell>
          <cell r="AC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</row>
        <row r="56">
          <cell r="A56" t="str">
            <v>20057324</v>
          </cell>
          <cell r="B56" t="str">
            <v>YUDUM SIZMA 3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</row>
        <row r="57">
          <cell r="A57" t="str">
            <v>20057310</v>
          </cell>
          <cell r="B57" t="str">
            <v>YUDUM SIZMA 4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</row>
        <row r="58">
          <cell r="A58" t="str">
            <v>20057308</v>
          </cell>
          <cell r="B58" t="str">
            <v>YUDUM SIZMA 5T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N58">
            <v>5</v>
          </cell>
          <cell r="O58">
            <v>1.5361034202440504</v>
          </cell>
          <cell r="P58">
            <v>2.3697614522768884</v>
          </cell>
          <cell r="Q58">
            <v>1.0941351274790609</v>
          </cell>
          <cell r="Y58">
            <v>5</v>
          </cell>
          <cell r="Z58">
            <v>1.5361034202440504</v>
          </cell>
          <cell r="AA58">
            <v>2.3697614522768884</v>
          </cell>
          <cell r="AB58">
            <v>1.0941351274790609</v>
          </cell>
          <cell r="AC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</row>
        <row r="59">
          <cell r="B59" t="str">
            <v>YUDUM SIZMA TOTAL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39</v>
          </cell>
          <cell r="O59">
            <v>11.981606677903592</v>
          </cell>
          <cell r="P59">
            <v>18.484139327759728</v>
          </cell>
          <cell r="Q59">
            <v>8.5342539943366766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Y59">
            <v>39</v>
          </cell>
          <cell r="Z59">
            <v>11.981606677903592</v>
          </cell>
          <cell r="AA59">
            <v>18.484139327759728</v>
          </cell>
          <cell r="AB59">
            <v>8.5342539943366766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</row>
        <row r="60">
          <cell r="A60" t="str">
            <v>20057316</v>
          </cell>
          <cell r="B60" t="str">
            <v>YUDUM RIV 500N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N60">
            <v>15</v>
          </cell>
          <cell r="O60">
            <v>4.6083102607321518</v>
          </cell>
          <cell r="P60">
            <v>7.1092843568306652</v>
          </cell>
          <cell r="Q60">
            <v>3.2824053824371831</v>
          </cell>
          <cell r="Y60">
            <v>15</v>
          </cell>
          <cell r="Z60">
            <v>4.6083102607321518</v>
          </cell>
          <cell r="AA60">
            <v>7.1092843568306652</v>
          </cell>
          <cell r="AB60">
            <v>3.2824053824371831</v>
          </cell>
        </row>
        <row r="61">
          <cell r="A61" t="str">
            <v>20057318</v>
          </cell>
          <cell r="B61" t="str">
            <v>YUDUM RIV 1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N61">
            <v>30</v>
          </cell>
          <cell r="O61">
            <v>9.2166205214643036</v>
          </cell>
          <cell r="P61">
            <v>14.21856871366133</v>
          </cell>
          <cell r="Q61">
            <v>6.5648107648743661</v>
          </cell>
          <cell r="Y61">
            <v>30</v>
          </cell>
          <cell r="Z61">
            <v>9.2166205214643036</v>
          </cell>
          <cell r="AA61">
            <v>14.21856871366133</v>
          </cell>
          <cell r="AB61">
            <v>6.5648107648743661</v>
          </cell>
        </row>
        <row r="62">
          <cell r="A62" t="str">
            <v>20057311</v>
          </cell>
          <cell r="B62" t="str">
            <v>YUDUM RIV 2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N62">
            <v>10</v>
          </cell>
          <cell r="O62">
            <v>3.0722068404881009</v>
          </cell>
          <cell r="P62">
            <v>4.7395229045537768</v>
          </cell>
          <cell r="Q62">
            <v>2.1882702549581219</v>
          </cell>
          <cell r="Y62">
            <v>10</v>
          </cell>
          <cell r="Z62">
            <v>3.0722068404881009</v>
          </cell>
          <cell r="AA62">
            <v>4.7395229045537768</v>
          </cell>
          <cell r="AB62">
            <v>2.1882702549581219</v>
          </cell>
        </row>
        <row r="63">
          <cell r="A63" t="str">
            <v>20057322</v>
          </cell>
          <cell r="B63" t="str">
            <v>YUDUM RIV 3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</row>
        <row r="64">
          <cell r="A64" t="str">
            <v>20057315</v>
          </cell>
          <cell r="B64" t="str">
            <v>YUDUM RIV 4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N64">
            <v>50</v>
          </cell>
          <cell r="O64">
            <v>15.361034202440504</v>
          </cell>
          <cell r="P64">
            <v>23.697614522768884</v>
          </cell>
          <cell r="Q64">
            <v>10.941351274790611</v>
          </cell>
          <cell r="Y64">
            <v>50</v>
          </cell>
          <cell r="Z64">
            <v>15.361034202440504</v>
          </cell>
          <cell r="AA64">
            <v>23.697614522768884</v>
          </cell>
          <cell r="AB64">
            <v>10.941351274790611</v>
          </cell>
        </row>
        <row r="65">
          <cell r="A65" t="str">
            <v>20057325</v>
          </cell>
          <cell r="B65" t="str">
            <v>YUDUM RIV 5T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N65">
            <v>25</v>
          </cell>
          <cell r="O65">
            <v>7.6805171012202518</v>
          </cell>
          <cell r="P65">
            <v>11.848807261384442</v>
          </cell>
          <cell r="Q65">
            <v>5.4706756373953054</v>
          </cell>
          <cell r="Y65">
            <v>25</v>
          </cell>
          <cell r="Z65">
            <v>7.6805171012202518</v>
          </cell>
          <cell r="AA65">
            <v>11.848807261384442</v>
          </cell>
          <cell r="AB65">
            <v>5.4706756373953054</v>
          </cell>
        </row>
        <row r="66">
          <cell r="B66" t="str">
            <v>YUDUM RIV TOTAL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N66">
            <v>130</v>
          </cell>
          <cell r="O66">
            <v>39.938688926345314</v>
          </cell>
          <cell r="P66">
            <v>61.613797759199102</v>
          </cell>
          <cell r="Q66">
            <v>28.447513314455588</v>
          </cell>
          <cell r="Y66">
            <v>130</v>
          </cell>
          <cell r="Z66">
            <v>39.938688926345314</v>
          </cell>
          <cell r="AA66">
            <v>61.613797759199102</v>
          </cell>
          <cell r="AB66">
            <v>28.447513314455588</v>
          </cell>
        </row>
        <row r="67">
          <cell r="A67">
            <v>23</v>
          </cell>
          <cell r="B67" t="str">
            <v>YUDUM EGE SIZ. 500N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</row>
        <row r="68">
          <cell r="A68">
            <v>24</v>
          </cell>
          <cell r="B68" t="str">
            <v>YUDUM EGE SIZ. 1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A69" t="str">
            <v>20057313</v>
          </cell>
          <cell r="B69" t="str">
            <v>YUDUM EGE SIZ. 2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0">
          <cell r="A70" t="str">
            <v>20057323</v>
          </cell>
          <cell r="B70" t="str">
            <v>YUDUM EGE SIZ. 3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</row>
        <row r="71">
          <cell r="A71" t="str">
            <v>20057314</v>
          </cell>
          <cell r="B71" t="str">
            <v>YUDUM EGE SIZ. 4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</row>
        <row r="72">
          <cell r="A72" t="str">
            <v>20057309</v>
          </cell>
          <cell r="B72" t="str">
            <v>YUDUM EGE SIZ. 5T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</row>
        <row r="73">
          <cell r="B73" t="str">
            <v>YUDUM EGE SIZ TOTAL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</row>
        <row r="74">
          <cell r="A74" t="str">
            <v>20057320</v>
          </cell>
          <cell r="B74" t="str">
            <v>YUDUM SOĞ. SIK. 500N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</row>
        <row r="75">
          <cell r="B75" t="str">
            <v>YUDUM SOĞ. SIK TOTAL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</row>
        <row r="76">
          <cell r="A76">
            <v>70006389</v>
          </cell>
          <cell r="B76" t="str">
            <v>S CRN 1 x 6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</row>
        <row r="77">
          <cell r="A77">
            <v>70009247</v>
          </cell>
          <cell r="B77" t="str">
            <v>Y SNF 1 x 6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</row>
        <row r="78">
          <cell r="A78">
            <v>70005967</v>
          </cell>
          <cell r="B78" t="str">
            <v>Y SNF 2 + S CRN 2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</row>
        <row r="79">
          <cell r="A79">
            <v>70006362</v>
          </cell>
          <cell r="B79" t="str">
            <v>Y SNF 2 + Y SNF 2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</row>
        <row r="80">
          <cell r="A80">
            <v>70006357</v>
          </cell>
          <cell r="B80" t="str">
            <v>S CRN 2 + S CRN 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</row>
        <row r="81">
          <cell r="A81">
            <v>20057219</v>
          </cell>
          <cell r="B81" t="str">
            <v>Y SNF3 + S HZNUT1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</row>
        <row r="82">
          <cell r="A82">
            <v>20031177</v>
          </cell>
          <cell r="B82" t="str">
            <v>Y SNF 4 + S CRN 4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</row>
        <row r="83">
          <cell r="A83">
            <v>10</v>
          </cell>
          <cell r="B83" t="str">
            <v>Y CRN 2 + Y CRN 2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</row>
        <row r="84">
          <cell r="A84">
            <v>20056732</v>
          </cell>
          <cell r="B84" t="str">
            <v>Y CRN 2 + Y SNF 2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</row>
        <row r="85">
          <cell r="A85" t="str">
            <v>20057333</v>
          </cell>
          <cell r="B85" t="str">
            <v>Y SNF 3 + Y SIZ 3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N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</row>
        <row r="86">
          <cell r="A86" t="str">
            <v>20057331</v>
          </cell>
          <cell r="B86" t="str">
            <v>Y SNF 2 + Y SIZ 2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N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</row>
        <row r="87">
          <cell r="A87" t="str">
            <v>20057332</v>
          </cell>
          <cell r="B87" t="str">
            <v>Y SNF 2 + Y RIV 2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N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</row>
        <row r="88">
          <cell r="A88" t="str">
            <v>20057329</v>
          </cell>
          <cell r="B88" t="str">
            <v>Y SNF 4 + Y RIV 4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N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2269.0000009999999</v>
          </cell>
          <cell r="O90">
            <v>697.08373310674995</v>
          </cell>
          <cell r="P90">
            <v>1075.3977470432519</v>
          </cell>
          <cell r="Q90">
            <v>496.51852084999786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Y90">
            <v>2269.0000009999999</v>
          </cell>
          <cell r="Z90">
            <v>697.08373310674995</v>
          </cell>
          <cell r="AA90">
            <v>1075.3977470432519</v>
          </cell>
          <cell r="AB90">
            <v>496.51852084999786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</row>
      </sheetData>
      <sheetData sheetId="12"/>
      <sheetData sheetId="13">
        <row r="5">
          <cell r="A5" t="str">
            <v>ID</v>
          </cell>
          <cell r="B5" t="str">
            <v>NAME</v>
          </cell>
          <cell r="C5" t="str">
            <v>SKU</v>
          </cell>
          <cell r="D5" t="str">
            <v>TON</v>
          </cell>
          <cell r="E5" t="str">
            <v>GSV</v>
          </cell>
          <cell r="F5" t="str">
            <v>Tpr</v>
          </cell>
          <cell r="G5" t="str">
            <v>Ppr</v>
          </cell>
          <cell r="I5" t="str">
            <v>Cust Group</v>
          </cell>
          <cell r="J5" t="str">
            <v>Promotion Class</v>
          </cell>
          <cell r="R5" t="str">
            <v>ÜRÜN CİNSİ</v>
          </cell>
          <cell r="S5" t="str">
            <v>TOTAL</v>
          </cell>
          <cell r="T5" t="str">
            <v>IS UPPER</v>
          </cell>
          <cell r="U5" t="str">
            <v>TOPTAN</v>
          </cell>
          <cell r="V5" t="str">
            <v>IS LOWER</v>
          </cell>
        </row>
        <row r="6">
          <cell r="A6" t="e">
            <v>#N/A</v>
          </cell>
          <cell r="B6" t="e">
            <v>#N/A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R6" t="str">
            <v>YUDUM SNF 500 N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A7" t="e">
            <v>#N/A</v>
          </cell>
          <cell r="B7" t="e">
            <v>#N/A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R7" t="str">
            <v>YUDUM SNF 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</row>
        <row r="8">
          <cell r="A8" t="e">
            <v>#N/A</v>
          </cell>
          <cell r="B8" t="e">
            <v>#N/A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R8" t="str">
            <v>YUDUM SNF 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A9" t="e">
            <v>#N/A</v>
          </cell>
          <cell r="B9" t="e">
            <v>#N/A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R9" t="str">
            <v>YUDUM SNF 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A10" t="e">
            <v>#N/A</v>
          </cell>
          <cell r="B10" t="e">
            <v>#N/A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R10" t="str">
            <v>YUDUM SNF 4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A11" t="e">
            <v>#N/A</v>
          </cell>
          <cell r="B11" t="e">
            <v>#N/A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R11" t="str">
            <v>YUDUM SNF 5T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e">
            <v>#N/A</v>
          </cell>
          <cell r="B12" t="e">
            <v>#N/A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R12" t="str">
            <v>YUDUM SNF 5YP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A13" t="e">
            <v>#N/A</v>
          </cell>
          <cell r="B13" t="e">
            <v>#N/A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R13" t="str">
            <v>YUDUM SNF 5KP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A14" t="e">
            <v>#N/A</v>
          </cell>
          <cell r="B14" t="e">
            <v>#N/A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R14" t="str">
            <v>YUDUM SNF 10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A15" t="e">
            <v>#N/A</v>
          </cell>
          <cell r="B15" t="e">
            <v>#N/A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R15" t="str">
            <v>YUDUM SNF 18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A16" t="e">
            <v>#N/A</v>
          </cell>
          <cell r="B16" t="e">
            <v>#N/A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R16" t="str">
            <v>YUDUM SNF TOTAL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A17" t="e">
            <v>#N/A</v>
          </cell>
          <cell r="B17" t="e">
            <v>#N/A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R17" t="str">
            <v>YUDUM CRN 500 N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A18" t="e">
            <v>#N/A</v>
          </cell>
          <cell r="B18" t="e">
            <v>#N/A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R18" t="str">
            <v>YUDUM CRN 1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A19" t="e">
            <v>#N/A</v>
          </cell>
          <cell r="B19" t="e">
            <v>#N/A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R19" t="str">
            <v>YUDUM CRN 2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A20" t="e">
            <v>#N/A</v>
          </cell>
          <cell r="B20" t="e">
            <v>#N/A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R20" t="str">
            <v>YUDUM CRN 3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e">
            <v>#N/A</v>
          </cell>
          <cell r="B21" t="e">
            <v>#N/A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R21" t="str">
            <v>YUDUM CRN 4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A22" t="e">
            <v>#N/A</v>
          </cell>
          <cell r="B22" t="e">
            <v>#N/A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R22" t="str">
            <v>YUDUM CRN 5T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A23" t="e">
            <v>#N/A</v>
          </cell>
          <cell r="B23" t="e">
            <v>#N/A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R23" t="str">
            <v>YUDUM CRN 5P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e">
            <v>#N/A</v>
          </cell>
          <cell r="B24" t="e">
            <v>#N/A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R24" t="str">
            <v>YUDUM MISIR 5P-K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e">
            <v>#N/A</v>
          </cell>
          <cell r="B25" t="e">
            <v>#N/A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R25" t="str">
            <v>YUDUM CRN 10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e">
            <v>#N/A</v>
          </cell>
          <cell r="B26" t="e">
            <v>#N/A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R26" t="str">
            <v>YUDUM CRN 18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e">
            <v>#N/A</v>
          </cell>
          <cell r="B27" t="e">
            <v>#N/A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R27" t="str">
            <v>YUDUM CRN TOTAL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A28" t="e">
            <v>#N/A</v>
          </cell>
          <cell r="B28" t="e">
            <v>#N/A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R28" t="str">
            <v>YUDUM CNL 500 N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A29" t="e">
            <v>#N/A</v>
          </cell>
          <cell r="B29" t="e">
            <v>#N/A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R29" t="str">
            <v>YUDUM CNL 1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A30" t="e">
            <v>#N/A</v>
          </cell>
          <cell r="B30" t="e">
            <v>#N/A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R30" t="str">
            <v>YUDUM CNL 2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A31" t="e">
            <v>#N/A</v>
          </cell>
          <cell r="B31" t="e">
            <v>#N/A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R31" t="str">
            <v>YUDUM CNL 3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A32" t="e">
            <v>#N/A</v>
          </cell>
          <cell r="B32" t="e">
            <v>#N/A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R32" t="str">
            <v>YUDUM CNL 4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e">
            <v>#N/A</v>
          </cell>
          <cell r="B33" t="e">
            <v>#N/A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R33" t="str">
            <v>YUDUM CNL 5T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A34" t="e">
            <v>#N/A</v>
          </cell>
          <cell r="B34" t="e">
            <v>#N/A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R34" t="str">
            <v>YUDUM CNL 5P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A35" t="e">
            <v>#N/A</v>
          </cell>
          <cell r="B35" t="e">
            <v>#N/A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R35" t="str">
            <v>YUDUM KANOLA 5P-K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A36" t="e">
            <v>#N/A</v>
          </cell>
          <cell r="B36" t="e">
            <v>#N/A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R36" t="str">
            <v>YUDUM CNL 10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A37" t="e">
            <v>#N/A</v>
          </cell>
          <cell r="B37" t="e">
            <v>#N/A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R37" t="str">
            <v>YUDUM CNL 18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A38" t="e">
            <v>#N/A</v>
          </cell>
          <cell r="B38" t="e">
            <v>#N/A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R38" t="str">
            <v>YUDUM CNL TOTAL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A39" t="e">
            <v>#N/A</v>
          </cell>
          <cell r="B39" t="e">
            <v>#N/A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R39" t="str">
            <v>SIRMA CRN 1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A40" t="e">
            <v>#N/A</v>
          </cell>
          <cell r="B40" t="e">
            <v>#N/A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R40" t="str">
            <v>SIRMA CRN 2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A41" t="e">
            <v>#N/A</v>
          </cell>
          <cell r="B41" t="e">
            <v>#N/A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R41" t="str">
            <v>SIRMA CRN 3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</row>
        <row r="42">
          <cell r="A42" t="e">
            <v>#N/A</v>
          </cell>
          <cell r="B42" t="e">
            <v>#N/A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R42" t="str">
            <v>SIRMA CRN 4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</row>
        <row r="43">
          <cell r="A43" t="e">
            <v>#N/A</v>
          </cell>
          <cell r="B43" t="e">
            <v>#N/A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R43" t="str">
            <v>SIRMA CRN 5T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 t="e">
            <v>#N/A</v>
          </cell>
          <cell r="B44" t="e">
            <v>#N/A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R44" t="str">
            <v>SIRMA CRN 5P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 t="e">
            <v>#N/A</v>
          </cell>
          <cell r="B45" t="e">
            <v>#N/A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R45" t="str">
            <v>SIRMA MISIR 5P-K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</row>
        <row r="46">
          <cell r="A46" t="e">
            <v>#N/A</v>
          </cell>
          <cell r="B46" t="e">
            <v>#N/A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R46" t="str">
            <v>SIRMA CRN 10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</row>
        <row r="47">
          <cell r="A47" t="e">
            <v>#N/A</v>
          </cell>
          <cell r="B47" t="e">
            <v>#N/A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R47" t="str">
            <v>SIRMA CRN 18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  <row r="48">
          <cell r="A48" t="e">
            <v>#N/A</v>
          </cell>
          <cell r="B48" t="e">
            <v>#N/A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R48" t="str">
            <v>SIRMA CRN TOTAL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A49" t="e">
            <v>#N/A</v>
          </cell>
          <cell r="B49" t="e">
            <v>#N/A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R49" t="str">
            <v>SIRMA HZNUT 1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</row>
        <row r="50">
          <cell r="A50" t="e">
            <v>#N/A</v>
          </cell>
          <cell r="B50" t="e">
            <v>#N/A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R50" t="str">
            <v>SIRMA HZNUT 2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A51" t="e">
            <v>#N/A</v>
          </cell>
          <cell r="B51" t="e">
            <v>#N/A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R51" t="str">
            <v>SIRMA HZNUT 5T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A52" t="e">
            <v>#N/A</v>
          </cell>
          <cell r="B52" t="e">
            <v>#N/A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R52" t="str">
            <v>SIRMA HZN TOTAL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A53" t="e">
            <v>#N/A</v>
          </cell>
          <cell r="B53" t="e">
            <v>#N/A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R53" t="str">
            <v>YUDUM SIZMA 500N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A54" t="e">
            <v>#N/A</v>
          </cell>
          <cell r="B54" t="e">
            <v>#N/A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R54" t="str">
            <v>YUDUM SIZMA 1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A55" t="e">
            <v>#N/A</v>
          </cell>
          <cell r="B55" t="e">
            <v>#N/A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R55" t="str">
            <v>YUDUM SIZMA 2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A56" t="e">
            <v>#N/A</v>
          </cell>
          <cell r="B56" t="e">
            <v>#N/A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R56" t="str">
            <v>YUDUM SIZMA 3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A57" t="e">
            <v>#N/A</v>
          </cell>
          <cell r="B57" t="e">
            <v>#N/A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R57" t="str">
            <v>YUDUM SIZMA 4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A58" t="e">
            <v>#N/A</v>
          </cell>
          <cell r="B58" t="e">
            <v>#N/A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R58" t="str">
            <v>YUDUM SIZMA 5T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A59" t="e">
            <v>#N/A</v>
          </cell>
          <cell r="B59" t="e">
            <v>#N/A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R59" t="str">
            <v>YUDUM SIZMA TOTAL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A60" t="e">
            <v>#N/A</v>
          </cell>
          <cell r="B60" t="e">
            <v>#N/A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R60" t="str">
            <v>YUDUM RIV 500N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A61" t="e">
            <v>#N/A</v>
          </cell>
          <cell r="B61" t="e">
            <v>#N/A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R61" t="str">
            <v>YUDUM RIV 1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A62" t="e">
            <v>#N/A</v>
          </cell>
          <cell r="B62" t="e">
            <v>#N/A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R62" t="str">
            <v>YUDUM RIV 2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A63" t="e">
            <v>#N/A</v>
          </cell>
          <cell r="B63" t="e">
            <v>#N/A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R63" t="str">
            <v>YUDUM RIV 3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A64" t="e">
            <v>#N/A</v>
          </cell>
          <cell r="B64" t="e">
            <v>#N/A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R64" t="str">
            <v>YUDUM RIV 4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A65" t="e">
            <v>#N/A</v>
          </cell>
          <cell r="B65" t="e">
            <v>#N/A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R65" t="str">
            <v>YUDUM RIV 5T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A66" t="e">
            <v>#N/A</v>
          </cell>
          <cell r="B66" t="e">
            <v>#N/A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R66" t="str">
            <v>YUDUM RIV TOTAL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A67" t="e">
            <v>#N/A</v>
          </cell>
          <cell r="B67" t="e">
            <v>#N/A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R67" t="str">
            <v>YUDUM EGE SIZ. 500N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A68" t="e">
            <v>#N/A</v>
          </cell>
          <cell r="B68" t="e">
            <v>#N/A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R68" t="str">
            <v>YUDUM EGE SIZ. 1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A69" t="e">
            <v>#N/A</v>
          </cell>
          <cell r="B69" t="e">
            <v>#N/A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R69" t="str">
            <v>YUDUM EGE SIZ. 2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A70" t="e">
            <v>#N/A</v>
          </cell>
          <cell r="B70" t="e">
            <v>#N/A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R70" t="str">
            <v>YUDUM EGE SIZ. 3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A71" t="e">
            <v>#N/A</v>
          </cell>
          <cell r="B71" t="e">
            <v>#N/A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R71" t="str">
            <v>YUDUM EGE SIZ. 4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A72" t="e">
            <v>#N/A</v>
          </cell>
          <cell r="B72" t="e">
            <v>#N/A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R72" t="str">
            <v>YUDUM EGE SIZ. 5T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A73" t="e">
            <v>#N/A</v>
          </cell>
          <cell r="B73" t="e">
            <v>#N/A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R73" t="str">
            <v>YUDUM EGE SIZ TOTAL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A74" t="e">
            <v>#N/A</v>
          </cell>
          <cell r="B74" t="e">
            <v>#N/A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R74" t="str">
            <v>YUDUM SOĞ. SIK. 500N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A75" t="e">
            <v>#N/A</v>
          </cell>
          <cell r="B75" t="e">
            <v>#N/A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R75" t="str">
            <v>YUDUM SOĞ. SIK TOTAL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A76" t="e">
            <v>#N/A</v>
          </cell>
          <cell r="B76" t="e">
            <v>#N/A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R76" t="str">
            <v>S CRN 1 x 6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A77" t="e">
            <v>#N/A</v>
          </cell>
          <cell r="B77" t="e">
            <v>#N/A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R77" t="str">
            <v>Y SNF 1 x 6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A78" t="e">
            <v>#N/A</v>
          </cell>
          <cell r="B78" t="e">
            <v>#N/A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R78" t="str">
            <v>Y SNF 2 + S CRN 2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A79" t="e">
            <v>#N/A</v>
          </cell>
          <cell r="B79" t="e">
            <v>#N/A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R79" t="str">
            <v>Y SNF 2 + Y SNF 2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A80" t="e">
            <v>#N/A</v>
          </cell>
          <cell r="B80" t="e">
            <v>#N/A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R80" t="str">
            <v>S CRN 2 + S CRN 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A81" t="e">
            <v>#N/A</v>
          </cell>
          <cell r="B81" t="e">
            <v>#N/A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R81" t="str">
            <v>Y SNF3 + S HZNUT1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</row>
        <row r="82">
          <cell r="A82" t="e">
            <v>#N/A</v>
          </cell>
          <cell r="B82" t="e">
            <v>#N/A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R82" t="str">
            <v>Y SNF 4 + S CRN 4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</row>
        <row r="83">
          <cell r="A83" t="e">
            <v>#N/A</v>
          </cell>
          <cell r="B83" t="e">
            <v>#N/A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R83" t="str">
            <v>Y CRN 2 + Y CRN 2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</row>
        <row r="84">
          <cell r="A84" t="e">
            <v>#N/A</v>
          </cell>
          <cell r="B84" t="e">
            <v>#N/A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R84" t="str">
            <v>Y CRN 2 + Y SNF 2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A85" t="e">
            <v>#N/A</v>
          </cell>
          <cell r="B85" t="e">
            <v>#N/A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R85" t="str">
            <v>Y SNF 3 + Y SIZ 3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</row>
        <row r="86">
          <cell r="A86" t="e">
            <v>#N/A</v>
          </cell>
          <cell r="B86" t="e">
            <v>#N/A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R86" t="str">
            <v>Y SNF 2 + Y SIZ 2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A87" t="e">
            <v>#N/A</v>
          </cell>
          <cell r="B87" t="e">
            <v>#N/A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R87" t="str">
            <v>Y SNF 2 + Y RIV 2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A88" t="e">
            <v>#N/A</v>
          </cell>
          <cell r="B88" t="e">
            <v>#N/A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R88" t="str">
            <v>Y SNF 4 + Y RIV 4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A89" t="e">
            <v>#N/A</v>
          </cell>
          <cell r="B89" t="e">
            <v>#N/A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R89" t="str">
            <v>COMBO TOTAL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A90" t="e">
            <v>#N/A</v>
          </cell>
          <cell r="B90" t="e">
            <v>#N/A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R90" t="str">
            <v>GRAND TOTAL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</row>
        <row r="91">
          <cell r="A91" t="e">
            <v>#N/A</v>
          </cell>
          <cell r="B91" t="e">
            <v>#N/A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</row>
        <row r="92">
          <cell r="A92" t="e">
            <v>#N/A</v>
          </cell>
          <cell r="B92" t="e">
            <v>#N/A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</row>
        <row r="93">
          <cell r="A93" t="e">
            <v>#N/A</v>
          </cell>
          <cell r="B93" t="e">
            <v>#N/A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A94" t="e">
            <v>#N/A</v>
          </cell>
          <cell r="B94" t="e">
            <v>#N/A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A95" t="e">
            <v>#N/A</v>
          </cell>
          <cell r="B95" t="e">
            <v>#N/A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A96" t="e">
            <v>#N/A</v>
          </cell>
          <cell r="B96" t="e">
            <v>#N/A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</row>
        <row r="97">
          <cell r="A97" t="e">
            <v>#N/A</v>
          </cell>
          <cell r="B97" t="e">
            <v>#N/A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A98" t="e">
            <v>#N/A</v>
          </cell>
          <cell r="B98" t="e">
            <v>#N/A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</row>
        <row r="99">
          <cell r="A99" t="e">
            <v>#N/A</v>
          </cell>
          <cell r="B99" t="e">
            <v>#N/A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</row>
        <row r="100">
          <cell r="A100" t="e">
            <v>#N/A</v>
          </cell>
          <cell r="B100" t="e">
            <v>#N/A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</row>
        <row r="101">
          <cell r="A101" t="e">
            <v>#N/A</v>
          </cell>
          <cell r="B101" t="e">
            <v>#N/A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A102" t="e">
            <v>#N/A</v>
          </cell>
          <cell r="B102" t="e">
            <v>#N/A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</row>
        <row r="103">
          <cell r="A103" t="e">
            <v>#N/A</v>
          </cell>
          <cell r="B103" t="e">
            <v>#N/A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</row>
        <row r="104">
          <cell r="A104" t="e">
            <v>#N/A</v>
          </cell>
          <cell r="B104" t="e">
            <v>#N/A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</row>
        <row r="105">
          <cell r="A105" t="e">
            <v>#N/A</v>
          </cell>
          <cell r="B105" t="e">
            <v>#N/A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 t="e">
            <v>#N/A</v>
          </cell>
          <cell r="B106" t="e">
            <v>#N/A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</row>
        <row r="107">
          <cell r="A107" t="e">
            <v>#N/A</v>
          </cell>
          <cell r="B107" t="e">
            <v>#N/A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</row>
        <row r="108">
          <cell r="A108" t="e">
            <v>#N/A</v>
          </cell>
          <cell r="B108" t="e">
            <v>#N/A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</row>
        <row r="109">
          <cell r="A109" t="e">
            <v>#N/A</v>
          </cell>
          <cell r="B109" t="e">
            <v>#N/A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</row>
        <row r="110">
          <cell r="A110" t="e">
            <v>#N/A</v>
          </cell>
          <cell r="B110" t="e">
            <v>#N/A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A111" t="e">
            <v>#N/A</v>
          </cell>
          <cell r="B111" t="e">
            <v>#N/A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 t="e">
            <v>#N/A</v>
          </cell>
          <cell r="B112" t="e">
            <v>#N/A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 t="e">
            <v>#N/A</v>
          </cell>
          <cell r="B113" t="e">
            <v>#N/A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</row>
        <row r="114">
          <cell r="A114" t="e">
            <v>#N/A</v>
          </cell>
          <cell r="B114" t="e">
            <v>#N/A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</row>
        <row r="115">
          <cell r="A115" t="e">
            <v>#N/A</v>
          </cell>
          <cell r="B115" t="e">
            <v>#N/A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  <row r="116">
          <cell r="A116" t="e">
            <v>#N/A</v>
          </cell>
          <cell r="B116" t="e">
            <v>#N/A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</row>
        <row r="117">
          <cell r="A117" t="e">
            <v>#N/A</v>
          </cell>
          <cell r="B117" t="e">
            <v>#N/A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</row>
        <row r="118">
          <cell r="A118" t="e">
            <v>#N/A</v>
          </cell>
          <cell r="B118" t="e">
            <v>#N/A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 t="e">
            <v>#N/A</v>
          </cell>
          <cell r="B119" t="e">
            <v>#N/A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e">
            <v>#N/A</v>
          </cell>
          <cell r="B120" t="e">
            <v>#N/A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</row>
        <row r="121">
          <cell r="A121" t="e">
            <v>#N/A</v>
          </cell>
          <cell r="B121" t="e">
            <v>#N/A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A122" t="e">
            <v>#N/A</v>
          </cell>
          <cell r="B122" t="e">
            <v>#N/A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</row>
        <row r="123">
          <cell r="A123" t="e">
            <v>#N/A</v>
          </cell>
          <cell r="B123" t="e">
            <v>#N/A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A124" t="e">
            <v>#N/A</v>
          </cell>
          <cell r="B124" t="e">
            <v>#N/A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</row>
        <row r="125">
          <cell r="A125" t="e">
            <v>#N/A</v>
          </cell>
          <cell r="B125" t="e">
            <v>#N/A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A126" t="e">
            <v>#N/A</v>
          </cell>
          <cell r="B126" t="e">
            <v>#N/A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</row>
        <row r="127">
          <cell r="A127" t="e">
            <v>#N/A</v>
          </cell>
          <cell r="B127" t="e">
            <v>#N/A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</row>
        <row r="128">
          <cell r="A128" t="e">
            <v>#N/A</v>
          </cell>
          <cell r="B128" t="e">
            <v>#N/A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</row>
        <row r="129">
          <cell r="A129" t="e">
            <v>#N/A</v>
          </cell>
          <cell r="B129" t="e">
            <v>#N/A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</row>
        <row r="130">
          <cell r="A130" t="e">
            <v>#N/A</v>
          </cell>
          <cell r="B130" t="e">
            <v>#N/A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A131" t="e">
            <v>#N/A</v>
          </cell>
          <cell r="B131" t="e">
            <v>#N/A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</row>
        <row r="132">
          <cell r="A132" t="e">
            <v>#N/A</v>
          </cell>
          <cell r="B132" t="e">
            <v>#N/A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 t="e">
            <v>#N/A</v>
          </cell>
          <cell r="B133" t="e">
            <v>#N/A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 t="e">
            <v>#N/A</v>
          </cell>
          <cell r="B134" t="e">
            <v>#N/A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</row>
        <row r="135">
          <cell r="A135" t="e">
            <v>#N/A</v>
          </cell>
          <cell r="B135" t="e">
            <v>#N/A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</row>
        <row r="136">
          <cell r="A136" t="e">
            <v>#N/A</v>
          </cell>
          <cell r="B136" t="e">
            <v>#N/A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</row>
        <row r="137">
          <cell r="A137" t="e">
            <v>#N/A</v>
          </cell>
          <cell r="B137" t="e">
            <v>#N/A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e">
            <v>#N/A</v>
          </cell>
          <cell r="B138" t="e">
            <v>#N/A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A139" t="e">
            <v>#N/A</v>
          </cell>
          <cell r="B139" t="e">
            <v>#N/A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</row>
        <row r="140">
          <cell r="A140" t="e">
            <v>#N/A</v>
          </cell>
          <cell r="B140" t="e">
            <v>#N/A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e">
            <v>#N/A</v>
          </cell>
          <cell r="B141" t="e">
            <v>#N/A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e">
            <v>#N/A</v>
          </cell>
          <cell r="B142" t="e">
            <v>#N/A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e">
            <v>#N/A</v>
          </cell>
          <cell r="B143" t="e">
            <v>#N/A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 t="e">
            <v>#N/A</v>
          </cell>
          <cell r="B144" t="e">
            <v>#N/A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e">
            <v>#N/A</v>
          </cell>
          <cell r="B145" t="e">
            <v>#N/A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e">
            <v>#N/A</v>
          </cell>
          <cell r="B146" t="e">
            <v>#N/A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 t="e">
            <v>#N/A</v>
          </cell>
          <cell r="B147" t="e">
            <v>#N/A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 t="e">
            <v>#N/A</v>
          </cell>
          <cell r="B148" t="e">
            <v>#N/A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</row>
        <row r="149">
          <cell r="A149" t="e">
            <v>#N/A</v>
          </cell>
          <cell r="B149" t="e">
            <v>#N/A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A150" t="e">
            <v>#N/A</v>
          </cell>
          <cell r="B150" t="e">
            <v>#N/A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e">
            <v>#N/A</v>
          </cell>
          <cell r="B151" t="e">
            <v>#N/A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A152" t="e">
            <v>#N/A</v>
          </cell>
          <cell r="B152" t="e">
            <v>#N/A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e">
            <v>#N/A</v>
          </cell>
          <cell r="B153" t="e">
            <v>#N/A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</row>
        <row r="154">
          <cell r="A154" t="e">
            <v>#N/A</v>
          </cell>
          <cell r="B154" t="e">
            <v>#N/A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 t="e">
            <v>#N/A</v>
          </cell>
          <cell r="B155" t="e">
            <v>#N/A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 t="e">
            <v>#N/A</v>
          </cell>
          <cell r="B156" t="e">
            <v>#N/A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</row>
        <row r="157">
          <cell r="A157" t="e">
            <v>#N/A</v>
          </cell>
          <cell r="B157" t="e">
            <v>#N/A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  <row r="158">
          <cell r="A158" t="e">
            <v>#N/A</v>
          </cell>
          <cell r="B158" t="e">
            <v>#N/A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</row>
        <row r="159">
          <cell r="A159" t="e">
            <v>#N/A</v>
          </cell>
          <cell r="B159" t="e">
            <v>#N/A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e">
            <v>#N/A</v>
          </cell>
          <cell r="B160" t="e">
            <v>#N/A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</row>
        <row r="161">
          <cell r="A161" t="e">
            <v>#N/A</v>
          </cell>
          <cell r="B161" t="e">
            <v>#N/A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</row>
        <row r="162">
          <cell r="A162" t="e">
            <v>#N/A</v>
          </cell>
          <cell r="B162" t="e">
            <v>#N/A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e">
            <v>#N/A</v>
          </cell>
          <cell r="B163" t="e">
            <v>#N/A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 t="e">
            <v>#N/A</v>
          </cell>
          <cell r="B164" t="e">
            <v>#N/A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 t="e">
            <v>#N/A</v>
          </cell>
          <cell r="B165" t="e">
            <v>#N/A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 t="e">
            <v>#N/A</v>
          </cell>
          <cell r="B166" t="e">
            <v>#N/A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 t="e">
            <v>#N/A</v>
          </cell>
          <cell r="B167" t="e">
            <v>#N/A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 t="e">
            <v>#N/A</v>
          </cell>
          <cell r="B168" t="e">
            <v>#N/A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e">
            <v>#N/A</v>
          </cell>
          <cell r="B169" t="e">
            <v>#N/A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e">
            <v>#N/A</v>
          </cell>
          <cell r="B170" t="e">
            <v>#N/A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</row>
        <row r="171">
          <cell r="A171" t="e">
            <v>#N/A</v>
          </cell>
          <cell r="B171" t="e">
            <v>#N/A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</row>
        <row r="172">
          <cell r="A172" t="e">
            <v>#N/A</v>
          </cell>
          <cell r="B172" t="e">
            <v>#N/A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</row>
        <row r="173">
          <cell r="A173" t="e">
            <v>#N/A</v>
          </cell>
          <cell r="B173" t="e">
            <v>#N/A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</row>
        <row r="174">
          <cell r="A174" t="e">
            <v>#N/A</v>
          </cell>
          <cell r="B174" t="e">
            <v>#N/A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A175" t="e">
            <v>#N/A</v>
          </cell>
          <cell r="B175" t="e">
            <v>#N/A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</row>
        <row r="176">
          <cell r="A176" t="e">
            <v>#N/A</v>
          </cell>
          <cell r="B176" t="e">
            <v>#N/A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 t="e">
            <v>#N/A</v>
          </cell>
          <cell r="B177" t="e">
            <v>#N/A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e">
            <v>#N/A</v>
          </cell>
          <cell r="B178" t="e">
            <v>#N/A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e">
            <v>#N/A</v>
          </cell>
          <cell r="B179" t="e">
            <v>#N/A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</row>
        <row r="180">
          <cell r="A180" t="e">
            <v>#N/A</v>
          </cell>
          <cell r="B180" t="e">
            <v>#N/A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</row>
        <row r="181">
          <cell r="A181" t="e">
            <v>#N/A</v>
          </cell>
          <cell r="B181" t="e">
            <v>#N/A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</row>
        <row r="182">
          <cell r="A182" t="e">
            <v>#N/A</v>
          </cell>
          <cell r="B182" t="e">
            <v>#N/A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e">
            <v>#N/A</v>
          </cell>
          <cell r="B183" t="e">
            <v>#N/A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</row>
        <row r="184">
          <cell r="A184" t="e">
            <v>#N/A</v>
          </cell>
          <cell r="B184" t="e">
            <v>#N/A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</row>
        <row r="185">
          <cell r="A185" t="e">
            <v>#N/A</v>
          </cell>
          <cell r="B185" t="e">
            <v>#N/A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 t="e">
            <v>#N/A</v>
          </cell>
          <cell r="B186" t="e">
            <v>#N/A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</row>
        <row r="187">
          <cell r="A187" t="e">
            <v>#N/A</v>
          </cell>
          <cell r="B187" t="e">
            <v>#N/A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</row>
        <row r="188">
          <cell r="A188" t="e">
            <v>#N/A</v>
          </cell>
          <cell r="B188" t="e">
            <v>#N/A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</row>
        <row r="189">
          <cell r="A189" t="e">
            <v>#N/A</v>
          </cell>
          <cell r="B189" t="e">
            <v>#N/A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A190" t="e">
            <v>#N/A</v>
          </cell>
          <cell r="B190" t="e">
            <v>#N/A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</row>
        <row r="191">
          <cell r="A191" t="e">
            <v>#N/A</v>
          </cell>
          <cell r="B191" t="e">
            <v>#N/A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</row>
        <row r="192">
          <cell r="A192" t="e">
            <v>#N/A</v>
          </cell>
          <cell r="B192" t="e">
            <v>#N/A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 t="e">
            <v>#N/A</v>
          </cell>
          <cell r="B193" t="e">
            <v>#N/A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A194" t="e">
            <v>#N/A</v>
          </cell>
          <cell r="B194" t="e">
            <v>#N/A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  <row r="195">
          <cell r="A195" t="e">
            <v>#N/A</v>
          </cell>
          <cell r="B195" t="e">
            <v>#N/A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 t="e">
            <v>#N/A</v>
          </cell>
          <cell r="B196" t="e">
            <v>#N/A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</row>
        <row r="197">
          <cell r="A197" t="e">
            <v>#N/A</v>
          </cell>
          <cell r="B197" t="e">
            <v>#N/A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</row>
        <row r="198">
          <cell r="A198" t="e">
            <v>#N/A</v>
          </cell>
          <cell r="B198" t="e">
            <v>#N/A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</row>
        <row r="199">
          <cell r="A199" t="e">
            <v>#N/A</v>
          </cell>
          <cell r="B199" t="e">
            <v>#N/A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A200" t="e">
            <v>#N/A</v>
          </cell>
          <cell r="B200" t="e">
            <v>#N/A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</row>
        <row r="201">
          <cell r="A201" t="e">
            <v>#N/A</v>
          </cell>
          <cell r="B201" t="e">
            <v>#N/A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</row>
        <row r="202">
          <cell r="A202" t="e">
            <v>#N/A</v>
          </cell>
          <cell r="B202" t="e">
            <v>#N/A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</row>
        <row r="203">
          <cell r="A203" t="e">
            <v>#N/A</v>
          </cell>
          <cell r="B203" t="e">
            <v>#N/A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</row>
        <row r="204">
          <cell r="A204" t="e">
            <v>#N/A</v>
          </cell>
          <cell r="B204" t="e">
            <v>#N/A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</row>
        <row r="205">
          <cell r="A205" t="e">
            <v>#N/A</v>
          </cell>
          <cell r="B205" t="e">
            <v>#N/A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6">
          <cell r="A206" t="e">
            <v>#N/A</v>
          </cell>
          <cell r="B206" t="e">
            <v>#N/A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</row>
        <row r="207">
          <cell r="A207" t="e">
            <v>#N/A</v>
          </cell>
          <cell r="B207" t="e">
            <v>#N/A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A208" t="e">
            <v>#N/A</v>
          </cell>
          <cell r="B208" t="e">
            <v>#N/A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09">
          <cell r="A209" t="e">
            <v>#N/A</v>
          </cell>
          <cell r="B209" t="e">
            <v>#N/A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 t="e">
            <v>#N/A</v>
          </cell>
          <cell r="B210" t="e">
            <v>#N/A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A211" t="e">
            <v>#N/A</v>
          </cell>
          <cell r="B211" t="e">
            <v>#N/A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 t="e">
            <v>#N/A</v>
          </cell>
          <cell r="B212" t="e">
            <v>#N/A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e">
            <v>#N/A</v>
          </cell>
          <cell r="B213" t="e">
            <v>#N/A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 t="e">
            <v>#N/A</v>
          </cell>
          <cell r="B214" t="e">
            <v>#N/A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</row>
        <row r="215">
          <cell r="A215" t="e">
            <v>#N/A</v>
          </cell>
          <cell r="B215" t="e">
            <v>#N/A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 t="e">
            <v>#N/A</v>
          </cell>
          <cell r="B216" t="e">
            <v>#N/A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 t="e">
            <v>#N/A</v>
          </cell>
          <cell r="B217" t="e">
            <v>#N/A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 t="e">
            <v>#N/A</v>
          </cell>
          <cell r="B218" t="e">
            <v>#N/A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A219" t="e">
            <v>#N/A</v>
          </cell>
          <cell r="B219" t="e">
            <v>#N/A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 t="e">
            <v>#N/A</v>
          </cell>
          <cell r="B220" t="e">
            <v>#N/A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 t="e">
            <v>#N/A</v>
          </cell>
          <cell r="B221" t="e">
            <v>#N/A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 t="e">
            <v>#N/A</v>
          </cell>
          <cell r="B222" t="e">
            <v>#N/A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</row>
        <row r="223">
          <cell r="A223" t="e">
            <v>#N/A</v>
          </cell>
          <cell r="B223" t="e">
            <v>#N/A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 t="e">
            <v>#N/A</v>
          </cell>
          <cell r="B224" t="e">
            <v>#N/A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A225" t="e">
            <v>#N/A</v>
          </cell>
          <cell r="B225" t="e">
            <v>#N/A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e">
            <v>#N/A</v>
          </cell>
          <cell r="B226" t="e">
            <v>#N/A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 t="e">
            <v>#N/A</v>
          </cell>
          <cell r="B227" t="e">
            <v>#N/A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</row>
        <row r="228">
          <cell r="A228" t="e">
            <v>#N/A</v>
          </cell>
          <cell r="B228" t="e">
            <v>#N/A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A229" t="e">
            <v>#N/A</v>
          </cell>
          <cell r="B229" t="e">
            <v>#N/A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A230" t="e">
            <v>#N/A</v>
          </cell>
          <cell r="B230" t="e">
            <v>#N/A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e">
            <v>#N/A</v>
          </cell>
          <cell r="B231" t="e">
            <v>#N/A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A232" t="e">
            <v>#N/A</v>
          </cell>
          <cell r="B232" t="e">
            <v>#N/A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 t="e">
            <v>#N/A</v>
          </cell>
          <cell r="B233" t="e">
            <v>#N/A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A234" t="e">
            <v>#N/A</v>
          </cell>
          <cell r="B234" t="e">
            <v>#N/A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</row>
        <row r="235">
          <cell r="A235" t="e">
            <v>#N/A</v>
          </cell>
          <cell r="B235" t="e">
            <v>#N/A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6">
          <cell r="A236" t="e">
            <v>#N/A</v>
          </cell>
          <cell r="B236" t="e">
            <v>#N/A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</row>
        <row r="237">
          <cell r="A237" t="e">
            <v>#N/A</v>
          </cell>
          <cell r="B237" t="e">
            <v>#N/A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8">
          <cell r="A238" t="e">
            <v>#N/A</v>
          </cell>
          <cell r="B238" t="e">
            <v>#N/A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A239" t="e">
            <v>#N/A</v>
          </cell>
          <cell r="B239" t="e">
            <v>#N/A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A240" t="e">
            <v>#N/A</v>
          </cell>
          <cell r="B240" t="e">
            <v>#N/A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</row>
        <row r="241">
          <cell r="A241" t="e">
            <v>#N/A</v>
          </cell>
          <cell r="B241" t="e">
            <v>#N/A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</row>
        <row r="242">
          <cell r="A242" t="e">
            <v>#N/A</v>
          </cell>
          <cell r="B242" t="e">
            <v>#N/A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</row>
        <row r="243">
          <cell r="A243" t="e">
            <v>#N/A</v>
          </cell>
          <cell r="B243" t="e">
            <v>#N/A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e">
            <v>#N/A</v>
          </cell>
          <cell r="B244" t="e">
            <v>#N/A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</row>
        <row r="245">
          <cell r="A245" t="e">
            <v>#N/A</v>
          </cell>
          <cell r="B245" t="e">
            <v>#N/A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6">
          <cell r="A246" t="e">
            <v>#N/A</v>
          </cell>
          <cell r="B246" t="e">
            <v>#N/A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</row>
        <row r="247">
          <cell r="A247" t="e">
            <v>#N/A</v>
          </cell>
          <cell r="B247" t="e">
            <v>#N/A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8">
          <cell r="A248" t="e">
            <v>#N/A</v>
          </cell>
          <cell r="B248" t="e">
            <v>#N/A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49">
          <cell r="A249" t="e">
            <v>#N/A</v>
          </cell>
          <cell r="B249" t="e">
            <v>#N/A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  <row r="250">
          <cell r="A250" t="e">
            <v>#N/A</v>
          </cell>
          <cell r="B250" t="e">
            <v>#N/A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1">
          <cell r="A251" t="e">
            <v>#N/A</v>
          </cell>
          <cell r="B251" t="e">
            <v>#N/A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</row>
        <row r="252">
          <cell r="A252" t="e">
            <v>#N/A</v>
          </cell>
          <cell r="B252" t="e">
            <v>#N/A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</row>
        <row r="253">
          <cell r="A253" t="e">
            <v>#N/A</v>
          </cell>
          <cell r="B253" t="e">
            <v>#N/A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</row>
        <row r="254">
          <cell r="A254" t="e">
            <v>#N/A</v>
          </cell>
          <cell r="B254" t="e">
            <v>#N/A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</row>
        <row r="255">
          <cell r="A255" t="e">
            <v>#N/A</v>
          </cell>
          <cell r="B255" t="e">
            <v>#N/A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</row>
        <row r="256">
          <cell r="A256" t="e">
            <v>#N/A</v>
          </cell>
          <cell r="B256" t="e">
            <v>#N/A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</row>
        <row r="257">
          <cell r="A257" t="e">
            <v>#N/A</v>
          </cell>
          <cell r="B257" t="e">
            <v>#N/A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</row>
        <row r="258">
          <cell r="A258" t="e">
            <v>#N/A</v>
          </cell>
          <cell r="B258" t="e">
            <v>#N/A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</row>
        <row r="259">
          <cell r="A259" t="e">
            <v>#N/A</v>
          </cell>
          <cell r="B259" t="e">
            <v>#N/A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</row>
        <row r="260">
          <cell r="A260" t="e">
            <v>#N/A</v>
          </cell>
          <cell r="B260" t="e">
            <v>#N/A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</row>
        <row r="261">
          <cell r="A261" t="e">
            <v>#N/A</v>
          </cell>
          <cell r="B261" t="e">
            <v>#N/A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</row>
        <row r="262">
          <cell r="A262" t="e">
            <v>#N/A</v>
          </cell>
          <cell r="B262" t="e">
            <v>#N/A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</row>
        <row r="263">
          <cell r="A263" t="e">
            <v>#N/A</v>
          </cell>
          <cell r="B263" t="e">
            <v>#N/A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</row>
        <row r="264">
          <cell r="A264" t="e">
            <v>#N/A</v>
          </cell>
          <cell r="B264" t="e">
            <v>#N/A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</row>
        <row r="265">
          <cell r="A265" t="e">
            <v>#N/A</v>
          </cell>
          <cell r="B265" t="e">
            <v>#N/A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A266" t="e">
            <v>#N/A</v>
          </cell>
          <cell r="B266" t="e">
            <v>#N/A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</row>
        <row r="267">
          <cell r="A267" t="e">
            <v>#N/A</v>
          </cell>
          <cell r="B267" t="e">
            <v>#N/A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</row>
        <row r="268">
          <cell r="A268" t="e">
            <v>#N/A</v>
          </cell>
          <cell r="B268" t="e">
            <v>#N/A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</row>
        <row r="269">
          <cell r="A269" t="e">
            <v>#N/A</v>
          </cell>
          <cell r="B269" t="e">
            <v>#N/A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</row>
        <row r="270">
          <cell r="A270" t="e">
            <v>#N/A</v>
          </cell>
          <cell r="B270" t="e">
            <v>#N/A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</row>
        <row r="271">
          <cell r="A271" t="e">
            <v>#N/A</v>
          </cell>
          <cell r="B271" t="e">
            <v>#N/A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</row>
        <row r="272">
          <cell r="A272" t="e">
            <v>#N/A</v>
          </cell>
          <cell r="B272" t="e">
            <v>#N/A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</row>
        <row r="273">
          <cell r="A273" t="e">
            <v>#N/A</v>
          </cell>
          <cell r="B273" t="e">
            <v>#N/A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</row>
        <row r="274">
          <cell r="A274" t="e">
            <v>#N/A</v>
          </cell>
          <cell r="B274" t="e">
            <v>#N/A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</row>
        <row r="275">
          <cell r="A275" t="e">
            <v>#N/A</v>
          </cell>
          <cell r="B275" t="e">
            <v>#N/A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</row>
        <row r="276">
          <cell r="A276" t="e">
            <v>#N/A</v>
          </cell>
          <cell r="B276" t="e">
            <v>#N/A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</row>
        <row r="277">
          <cell r="A277" t="e">
            <v>#N/A</v>
          </cell>
          <cell r="B277" t="e">
            <v>#N/A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</row>
        <row r="278">
          <cell r="A278" t="e">
            <v>#N/A</v>
          </cell>
          <cell r="B278" t="e">
            <v>#N/A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</row>
        <row r="279">
          <cell r="A279" t="e">
            <v>#N/A</v>
          </cell>
          <cell r="B279" t="e">
            <v>#N/A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</row>
        <row r="280">
          <cell r="A280" t="e">
            <v>#N/A</v>
          </cell>
          <cell r="B280" t="e">
            <v>#N/A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</row>
        <row r="281">
          <cell r="A281" t="e">
            <v>#N/A</v>
          </cell>
          <cell r="B281" t="e">
            <v>#N/A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</row>
        <row r="282">
          <cell r="A282" t="e">
            <v>#N/A</v>
          </cell>
          <cell r="B282" t="e">
            <v>#N/A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</row>
        <row r="283">
          <cell r="A283" t="e">
            <v>#N/A</v>
          </cell>
          <cell r="B283" t="e">
            <v>#N/A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</row>
        <row r="284">
          <cell r="A284" t="e">
            <v>#N/A</v>
          </cell>
          <cell r="B284" t="e">
            <v>#N/A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</row>
        <row r="285">
          <cell r="A285" t="e">
            <v>#N/A</v>
          </cell>
          <cell r="B285" t="e">
            <v>#N/A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</row>
        <row r="286">
          <cell r="A286" t="e">
            <v>#N/A</v>
          </cell>
          <cell r="B286" t="e">
            <v>#N/A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</row>
        <row r="287">
          <cell r="A287" t="e">
            <v>#N/A</v>
          </cell>
          <cell r="B287" t="e">
            <v>#N/A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</row>
        <row r="288">
          <cell r="A288" t="e">
            <v>#N/A</v>
          </cell>
          <cell r="B288" t="e">
            <v>#N/A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</row>
        <row r="289">
          <cell r="A289" t="e">
            <v>#N/A</v>
          </cell>
          <cell r="B289" t="e">
            <v>#N/A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</row>
        <row r="290">
          <cell r="A290" t="e">
            <v>#N/A</v>
          </cell>
          <cell r="B290" t="e">
            <v>#N/A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</row>
        <row r="291">
          <cell r="A291" t="e">
            <v>#N/A</v>
          </cell>
          <cell r="B291" t="e">
            <v>#N/A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</row>
        <row r="292">
          <cell r="A292" t="e">
            <v>#N/A</v>
          </cell>
          <cell r="B292" t="e">
            <v>#N/A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</row>
        <row r="293">
          <cell r="A293" t="e">
            <v>#N/A</v>
          </cell>
          <cell r="B293" t="e">
            <v>#N/A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</row>
        <row r="294">
          <cell r="A294" t="e">
            <v>#N/A</v>
          </cell>
          <cell r="B294" t="e">
            <v>#N/A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</row>
        <row r="295">
          <cell r="A295" t="e">
            <v>#N/A</v>
          </cell>
          <cell r="B295" t="e">
            <v>#N/A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</row>
        <row r="296">
          <cell r="A296" t="e">
            <v>#N/A</v>
          </cell>
          <cell r="B296" t="e">
            <v>#N/A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</row>
        <row r="297">
          <cell r="A297" t="e">
            <v>#N/A</v>
          </cell>
          <cell r="B297" t="e">
            <v>#N/A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</row>
        <row r="298">
          <cell r="A298" t="e">
            <v>#N/A</v>
          </cell>
          <cell r="B298" t="e">
            <v>#N/A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</row>
        <row r="299">
          <cell r="A299" t="e">
            <v>#N/A</v>
          </cell>
          <cell r="B299" t="e">
            <v>#N/A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</row>
        <row r="300">
          <cell r="A300" t="e">
            <v>#N/A</v>
          </cell>
          <cell r="B300" t="e">
            <v>#N/A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</row>
        <row r="301">
          <cell r="A301" t="e">
            <v>#N/A</v>
          </cell>
          <cell r="B301" t="e">
            <v>#N/A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</row>
        <row r="302">
          <cell r="A302" t="e">
            <v>#N/A</v>
          </cell>
          <cell r="B302" t="e">
            <v>#N/A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</row>
        <row r="303">
          <cell r="A303" t="e">
            <v>#N/A</v>
          </cell>
          <cell r="B303" t="e">
            <v>#N/A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</row>
        <row r="304">
          <cell r="A304" t="e">
            <v>#N/A</v>
          </cell>
          <cell r="B304" t="e">
            <v>#N/A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</row>
        <row r="305">
          <cell r="A305" t="e">
            <v>#N/A</v>
          </cell>
          <cell r="B305" t="e">
            <v>#N/A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</row>
        <row r="306">
          <cell r="A306" t="e">
            <v>#N/A</v>
          </cell>
          <cell r="B306" t="e">
            <v>#N/A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</row>
        <row r="307">
          <cell r="A307" t="e">
            <v>#N/A</v>
          </cell>
          <cell r="B307" t="e">
            <v>#N/A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</row>
        <row r="308">
          <cell r="A308" t="e">
            <v>#N/A</v>
          </cell>
          <cell r="B308" t="e">
            <v>#N/A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</row>
        <row r="309">
          <cell r="A309" t="e">
            <v>#N/A</v>
          </cell>
          <cell r="B309" t="e">
            <v>#N/A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</row>
        <row r="310">
          <cell r="A310" t="e">
            <v>#N/A</v>
          </cell>
          <cell r="B310" t="e">
            <v>#N/A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</row>
        <row r="311">
          <cell r="A311" t="e">
            <v>#N/A</v>
          </cell>
          <cell r="B311" t="e">
            <v>#N/A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</row>
        <row r="312">
          <cell r="A312" t="e">
            <v>#N/A</v>
          </cell>
          <cell r="B312" t="e">
            <v>#N/A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</row>
        <row r="313">
          <cell r="A313" t="e">
            <v>#N/A</v>
          </cell>
          <cell r="B313" t="e">
            <v>#N/A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</row>
        <row r="314">
          <cell r="A314" t="e">
            <v>#N/A</v>
          </cell>
          <cell r="B314" t="e">
            <v>#N/A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e">
            <v>#N/A</v>
          </cell>
          <cell r="B315" t="e">
            <v>#N/A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</row>
        <row r="316">
          <cell r="A316" t="e">
            <v>#N/A</v>
          </cell>
          <cell r="B316" t="e">
            <v>#N/A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</row>
        <row r="317">
          <cell r="A317" t="e">
            <v>#N/A</v>
          </cell>
          <cell r="B317" t="e">
            <v>#N/A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</row>
        <row r="318">
          <cell r="A318" t="e">
            <v>#N/A</v>
          </cell>
          <cell r="B318" t="e">
            <v>#N/A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</row>
        <row r="319">
          <cell r="A319" t="e">
            <v>#N/A</v>
          </cell>
          <cell r="B319" t="e">
            <v>#N/A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</row>
        <row r="320">
          <cell r="A320" t="e">
            <v>#N/A</v>
          </cell>
          <cell r="B320" t="e">
            <v>#N/A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</row>
        <row r="321">
          <cell r="A321" t="e">
            <v>#N/A</v>
          </cell>
          <cell r="B321" t="e">
            <v>#N/A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</row>
        <row r="322">
          <cell r="A322" t="e">
            <v>#N/A</v>
          </cell>
          <cell r="B322" t="e">
            <v>#N/A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</row>
        <row r="323">
          <cell r="A323" t="e">
            <v>#N/A</v>
          </cell>
          <cell r="B323" t="e">
            <v>#N/A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</row>
        <row r="324">
          <cell r="A324" t="e">
            <v>#N/A</v>
          </cell>
          <cell r="B324" t="e">
            <v>#N/A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e">
            <v>#N/A</v>
          </cell>
          <cell r="B325" t="e">
            <v>#N/A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</row>
        <row r="326">
          <cell r="A326" t="e">
            <v>#N/A</v>
          </cell>
          <cell r="B326" t="e">
            <v>#N/A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</row>
        <row r="327">
          <cell r="A327" t="e">
            <v>#N/A</v>
          </cell>
          <cell r="B327" t="e">
            <v>#N/A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</row>
        <row r="328">
          <cell r="A328" t="e">
            <v>#N/A</v>
          </cell>
          <cell r="B328" t="e">
            <v>#N/A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</row>
        <row r="329">
          <cell r="A329" t="e">
            <v>#N/A</v>
          </cell>
          <cell r="B329" t="e">
            <v>#N/A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</row>
        <row r="330">
          <cell r="A330" t="e">
            <v>#N/A</v>
          </cell>
          <cell r="B330" t="e">
            <v>#N/A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</row>
        <row r="331">
          <cell r="A331" t="e">
            <v>#N/A</v>
          </cell>
          <cell r="B331" t="e">
            <v>#N/A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</row>
        <row r="332">
          <cell r="A332" t="e">
            <v>#N/A</v>
          </cell>
          <cell r="B332" t="e">
            <v>#N/A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</row>
        <row r="333">
          <cell r="A333" t="e">
            <v>#N/A</v>
          </cell>
          <cell r="B333" t="e">
            <v>#N/A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 t="e">
            <v>#N/A</v>
          </cell>
          <cell r="B334" t="e">
            <v>#N/A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</row>
        <row r="335">
          <cell r="A335" t="e">
            <v>#N/A</v>
          </cell>
          <cell r="B335" t="e">
            <v>#N/A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</row>
        <row r="336">
          <cell r="A336" t="e">
            <v>#N/A</v>
          </cell>
          <cell r="B336" t="e">
            <v>#N/A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</row>
        <row r="337">
          <cell r="A337" t="e">
            <v>#N/A</v>
          </cell>
          <cell r="B337" t="e">
            <v>#N/A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</row>
        <row r="338">
          <cell r="A338" t="e">
            <v>#N/A</v>
          </cell>
          <cell r="B338" t="e">
            <v>#N/A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e">
            <v>#N/A</v>
          </cell>
          <cell r="B339" t="e">
            <v>#N/A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</row>
        <row r="340">
          <cell r="A340" t="e">
            <v>#N/A</v>
          </cell>
          <cell r="B340" t="e">
            <v>#N/A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</row>
        <row r="341">
          <cell r="A341" t="e">
            <v>#N/A</v>
          </cell>
          <cell r="B341" t="e">
            <v>#N/A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</row>
        <row r="342">
          <cell r="A342" t="e">
            <v>#N/A</v>
          </cell>
          <cell r="B342" t="e">
            <v>#N/A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</row>
        <row r="343">
          <cell r="A343" t="e">
            <v>#N/A</v>
          </cell>
          <cell r="B343" t="e">
            <v>#N/A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</row>
        <row r="344">
          <cell r="A344" t="e">
            <v>#N/A</v>
          </cell>
          <cell r="B344" t="e">
            <v>#N/A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</row>
        <row r="345">
          <cell r="A345" t="e">
            <v>#N/A</v>
          </cell>
          <cell r="B345" t="e">
            <v>#N/A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</row>
        <row r="346">
          <cell r="A346" t="e">
            <v>#N/A</v>
          </cell>
          <cell r="B346" t="e">
            <v>#N/A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</row>
        <row r="347">
          <cell r="A347" t="e">
            <v>#N/A</v>
          </cell>
          <cell r="B347" t="e">
            <v>#N/A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</row>
        <row r="348">
          <cell r="A348" t="e">
            <v>#N/A</v>
          </cell>
          <cell r="B348" t="e">
            <v>#N/A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</row>
        <row r="349">
          <cell r="A349" t="e">
            <v>#N/A</v>
          </cell>
          <cell r="B349" t="e">
            <v>#N/A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A350" t="e">
            <v>#N/A</v>
          </cell>
          <cell r="B350" t="e">
            <v>#N/A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</row>
        <row r="351">
          <cell r="A351" t="e">
            <v>#N/A</v>
          </cell>
          <cell r="B351" t="e">
            <v>#N/A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</row>
        <row r="352">
          <cell r="A352" t="e">
            <v>#N/A</v>
          </cell>
          <cell r="B352" t="e">
            <v>#N/A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</row>
        <row r="353">
          <cell r="A353" t="e">
            <v>#N/A</v>
          </cell>
          <cell r="B353" t="e">
            <v>#N/A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</row>
        <row r="354">
          <cell r="A354" t="e">
            <v>#N/A</v>
          </cell>
          <cell r="B354" t="e">
            <v>#N/A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e">
            <v>#N/A</v>
          </cell>
          <cell r="B355" t="e">
            <v>#N/A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</row>
        <row r="356">
          <cell r="A356" t="e">
            <v>#N/A</v>
          </cell>
          <cell r="B356" t="e">
            <v>#N/A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</row>
        <row r="357">
          <cell r="A357" t="e">
            <v>#N/A</v>
          </cell>
          <cell r="B357" t="e">
            <v>#N/A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</row>
        <row r="358">
          <cell r="A358" t="e">
            <v>#N/A</v>
          </cell>
          <cell r="B358" t="e">
            <v>#N/A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</row>
        <row r="359">
          <cell r="A359" t="e">
            <v>#N/A</v>
          </cell>
          <cell r="B359" t="e">
            <v>#N/A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</row>
        <row r="360">
          <cell r="A360" t="e">
            <v>#N/A</v>
          </cell>
          <cell r="B360" t="e">
            <v>#N/A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</row>
        <row r="361">
          <cell r="A361" t="e">
            <v>#N/A</v>
          </cell>
          <cell r="B361" t="e">
            <v>#N/A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</row>
        <row r="362">
          <cell r="A362" t="e">
            <v>#N/A</v>
          </cell>
          <cell r="B362" t="e">
            <v>#N/A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</row>
        <row r="363">
          <cell r="A363" t="e">
            <v>#N/A</v>
          </cell>
          <cell r="B363" t="e">
            <v>#N/A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</row>
        <row r="364">
          <cell r="A364" t="e">
            <v>#N/A</v>
          </cell>
          <cell r="B364" t="e">
            <v>#N/A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</row>
        <row r="365">
          <cell r="A365" t="e">
            <v>#N/A</v>
          </cell>
          <cell r="B365" t="e">
            <v>#N/A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</row>
        <row r="366">
          <cell r="A366" t="e">
            <v>#N/A</v>
          </cell>
          <cell r="B366" t="e">
            <v>#N/A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</row>
        <row r="367">
          <cell r="A367" t="e">
            <v>#N/A</v>
          </cell>
          <cell r="B367" t="e">
            <v>#N/A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</row>
        <row r="368">
          <cell r="A368" t="e">
            <v>#N/A</v>
          </cell>
          <cell r="B368" t="e">
            <v>#N/A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e">
            <v>#N/A</v>
          </cell>
          <cell r="B369" t="e">
            <v>#N/A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</row>
        <row r="370">
          <cell r="A370" t="e">
            <v>#N/A</v>
          </cell>
          <cell r="B370" t="e">
            <v>#N/A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</row>
        <row r="371">
          <cell r="A371" t="e">
            <v>#N/A</v>
          </cell>
          <cell r="B371" t="e">
            <v>#N/A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</row>
        <row r="372">
          <cell r="A372" t="e">
            <v>#N/A</v>
          </cell>
          <cell r="B372" t="e">
            <v>#N/A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</row>
        <row r="373">
          <cell r="A373" t="e">
            <v>#N/A</v>
          </cell>
          <cell r="B373" t="e">
            <v>#N/A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</row>
        <row r="374">
          <cell r="A374" t="e">
            <v>#N/A</v>
          </cell>
          <cell r="B374" t="e">
            <v>#N/A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</row>
        <row r="375">
          <cell r="A375" t="e">
            <v>#N/A</v>
          </cell>
          <cell r="B375" t="e">
            <v>#N/A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</row>
        <row r="376">
          <cell r="A376" t="e">
            <v>#N/A</v>
          </cell>
          <cell r="B376" t="e">
            <v>#N/A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</row>
        <row r="377">
          <cell r="A377" t="e">
            <v>#N/A</v>
          </cell>
          <cell r="B377" t="e">
            <v>#N/A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</row>
        <row r="378">
          <cell r="A378" t="e">
            <v>#N/A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</row>
        <row r="379">
          <cell r="A379" t="e">
            <v>#N/A</v>
          </cell>
          <cell r="B379" t="e">
            <v>#N/A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</row>
        <row r="380">
          <cell r="A380" t="e">
            <v>#N/A</v>
          </cell>
          <cell r="B380" t="e">
            <v>#N/A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</row>
        <row r="381">
          <cell r="A381" t="e">
            <v>#N/A</v>
          </cell>
          <cell r="B381" t="e">
            <v>#N/A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</row>
        <row r="382">
          <cell r="A382" t="e">
            <v>#N/A</v>
          </cell>
          <cell r="B382" t="e">
            <v>#N/A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</row>
        <row r="383">
          <cell r="A383" t="e">
            <v>#N/A</v>
          </cell>
          <cell r="B383" t="e">
            <v>#N/A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</row>
        <row r="384">
          <cell r="A384" t="e">
            <v>#N/A</v>
          </cell>
          <cell r="B384" t="e">
            <v>#N/A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</row>
        <row r="385">
          <cell r="A385" t="e">
            <v>#N/A</v>
          </cell>
          <cell r="B385" t="e">
            <v>#N/A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</row>
        <row r="386">
          <cell r="A386" t="e">
            <v>#N/A</v>
          </cell>
          <cell r="B386" t="e">
            <v>#N/A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</row>
        <row r="387">
          <cell r="A387" t="e">
            <v>#N/A</v>
          </cell>
          <cell r="B387" t="e">
            <v>#N/A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</row>
        <row r="388">
          <cell r="A388" t="e">
            <v>#N/A</v>
          </cell>
          <cell r="B388" t="e">
            <v>#N/A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</row>
        <row r="389">
          <cell r="A389" t="e">
            <v>#N/A</v>
          </cell>
          <cell r="B389" t="e">
            <v>#N/A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</row>
        <row r="390">
          <cell r="A390" t="e">
            <v>#N/A</v>
          </cell>
          <cell r="B390" t="e">
            <v>#N/A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</row>
        <row r="391">
          <cell r="A391" t="e">
            <v>#N/A</v>
          </cell>
          <cell r="B391" t="e">
            <v>#N/A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</row>
        <row r="392">
          <cell r="A392" t="e">
            <v>#N/A</v>
          </cell>
          <cell r="B392" t="e">
            <v>#N/A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</row>
        <row r="393">
          <cell r="A393" t="e">
            <v>#N/A</v>
          </cell>
          <cell r="B393" t="e">
            <v>#N/A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</row>
        <row r="394">
          <cell r="A394" t="e">
            <v>#N/A</v>
          </cell>
          <cell r="B394" t="e">
            <v>#N/A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</row>
        <row r="395">
          <cell r="A395" t="e">
            <v>#N/A</v>
          </cell>
          <cell r="B395" t="e">
            <v>#N/A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</row>
        <row r="396">
          <cell r="A396" t="e">
            <v>#N/A</v>
          </cell>
          <cell r="B396" t="e">
            <v>#N/A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e">
            <v>#N/A</v>
          </cell>
          <cell r="B397" t="e">
            <v>#N/A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</row>
        <row r="398">
          <cell r="A398" t="e">
            <v>#N/A</v>
          </cell>
          <cell r="B398" t="e">
            <v>#N/A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</row>
        <row r="399">
          <cell r="A399" t="e">
            <v>#N/A</v>
          </cell>
          <cell r="B399" t="e">
            <v>#N/A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</row>
        <row r="400">
          <cell r="A400" t="e">
            <v>#N/A</v>
          </cell>
          <cell r="B400" t="e">
            <v>#N/A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</row>
        <row r="401">
          <cell r="A401" t="e">
            <v>#N/A</v>
          </cell>
          <cell r="B401" t="e">
            <v>#N/A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</row>
        <row r="402">
          <cell r="A402" t="e">
            <v>#N/A</v>
          </cell>
          <cell r="B402" t="e">
            <v>#N/A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</row>
        <row r="403">
          <cell r="A403" t="e">
            <v>#N/A</v>
          </cell>
          <cell r="B403" t="e">
            <v>#N/A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</row>
        <row r="404">
          <cell r="A404" t="e">
            <v>#N/A</v>
          </cell>
          <cell r="B404" t="e">
            <v>#N/A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</row>
        <row r="405">
          <cell r="A405" t="e">
            <v>#N/A</v>
          </cell>
          <cell r="B405" t="e">
            <v>#N/A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e">
            <v>#N/A</v>
          </cell>
          <cell r="B406" t="e">
            <v>#N/A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</row>
        <row r="407">
          <cell r="A407" t="e">
            <v>#N/A</v>
          </cell>
          <cell r="B407" t="e">
            <v>#N/A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</row>
        <row r="408">
          <cell r="A408" t="e">
            <v>#N/A</v>
          </cell>
          <cell r="B408" t="e">
            <v>#N/A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</row>
        <row r="409">
          <cell r="A409" t="e">
            <v>#N/A</v>
          </cell>
          <cell r="B409" t="e">
            <v>#N/A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</row>
        <row r="410">
          <cell r="A410" t="e">
            <v>#N/A</v>
          </cell>
          <cell r="B410" t="e">
            <v>#N/A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</row>
        <row r="411">
          <cell r="A411" t="e">
            <v>#N/A</v>
          </cell>
          <cell r="B411" t="e">
            <v>#N/A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</row>
        <row r="412">
          <cell r="A412" t="e">
            <v>#N/A</v>
          </cell>
          <cell r="B412" t="e">
            <v>#N/A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e">
            <v>#N/A</v>
          </cell>
          <cell r="B413" t="e">
            <v>#N/A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</row>
        <row r="414">
          <cell r="A414" t="e">
            <v>#N/A</v>
          </cell>
          <cell r="B414" t="e">
            <v>#N/A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</row>
        <row r="415">
          <cell r="A415" t="e">
            <v>#N/A</v>
          </cell>
          <cell r="B415" t="e">
            <v>#N/A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e">
            <v>#N/A</v>
          </cell>
          <cell r="B416" t="e">
            <v>#N/A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</row>
        <row r="417">
          <cell r="A417" t="e">
            <v>#N/A</v>
          </cell>
          <cell r="B417" t="e">
            <v>#N/A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</row>
        <row r="418">
          <cell r="A418" t="e">
            <v>#N/A</v>
          </cell>
          <cell r="B418" t="e">
            <v>#N/A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</row>
        <row r="419">
          <cell r="A419" t="e">
            <v>#N/A</v>
          </cell>
          <cell r="B419" t="e">
            <v>#N/A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</row>
        <row r="420">
          <cell r="A420" t="e">
            <v>#N/A</v>
          </cell>
          <cell r="B420" t="e">
            <v>#N/A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</row>
        <row r="421">
          <cell r="A421" t="e">
            <v>#N/A</v>
          </cell>
          <cell r="B421" t="e">
            <v>#N/A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</row>
        <row r="422">
          <cell r="A422" t="e">
            <v>#N/A</v>
          </cell>
          <cell r="B422" t="e">
            <v>#N/A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</row>
        <row r="423">
          <cell r="A423" t="e">
            <v>#N/A</v>
          </cell>
          <cell r="B423" t="e">
            <v>#N/A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</row>
        <row r="424">
          <cell r="A424" t="e">
            <v>#N/A</v>
          </cell>
          <cell r="B424" t="e">
            <v>#N/A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</row>
        <row r="425">
          <cell r="A425" t="e">
            <v>#N/A</v>
          </cell>
          <cell r="B425" t="e">
            <v>#N/A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</row>
        <row r="426">
          <cell r="A426" t="e">
            <v>#N/A</v>
          </cell>
          <cell r="B426" t="e">
            <v>#N/A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</row>
        <row r="427">
          <cell r="A427" t="e">
            <v>#N/A</v>
          </cell>
          <cell r="B427" t="e">
            <v>#N/A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</row>
        <row r="428">
          <cell r="A428" t="e">
            <v>#N/A</v>
          </cell>
          <cell r="B428" t="e">
            <v>#N/A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</row>
        <row r="429">
          <cell r="A429" t="e">
            <v>#N/A</v>
          </cell>
          <cell r="B429" t="e">
            <v>#N/A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</row>
        <row r="430">
          <cell r="A430" t="e">
            <v>#N/A</v>
          </cell>
          <cell r="B430" t="e">
            <v>#N/A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</row>
        <row r="431">
          <cell r="A431" t="e">
            <v>#N/A</v>
          </cell>
          <cell r="B431" t="e">
            <v>#N/A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</row>
        <row r="432">
          <cell r="A432" t="e">
            <v>#N/A</v>
          </cell>
          <cell r="B432" t="e">
            <v>#N/A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</row>
        <row r="433">
          <cell r="A433" t="e">
            <v>#N/A</v>
          </cell>
          <cell r="B433" t="e">
            <v>#N/A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</row>
        <row r="434">
          <cell r="A434" t="e">
            <v>#N/A</v>
          </cell>
          <cell r="B434" t="e">
            <v>#N/A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</row>
        <row r="435">
          <cell r="A435" t="e">
            <v>#N/A</v>
          </cell>
          <cell r="B435" t="e">
            <v>#N/A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</row>
        <row r="436">
          <cell r="A436" t="e">
            <v>#N/A</v>
          </cell>
          <cell r="B436" t="e">
            <v>#N/A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</row>
        <row r="437">
          <cell r="A437" t="e">
            <v>#N/A</v>
          </cell>
          <cell r="B437" t="e">
            <v>#N/A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</row>
        <row r="438">
          <cell r="A438" t="e">
            <v>#N/A</v>
          </cell>
          <cell r="B438" t="e">
            <v>#N/A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</row>
        <row r="439">
          <cell r="A439" t="e">
            <v>#N/A</v>
          </cell>
          <cell r="B439" t="e">
            <v>#N/A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</row>
        <row r="440">
          <cell r="A440" t="e">
            <v>#N/A</v>
          </cell>
          <cell r="B440" t="e">
            <v>#N/A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</row>
        <row r="441">
          <cell r="A441" t="e">
            <v>#N/A</v>
          </cell>
          <cell r="B441" t="e">
            <v>#N/A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</row>
        <row r="442">
          <cell r="A442" t="e">
            <v>#N/A</v>
          </cell>
          <cell r="B442" t="e">
            <v>#N/A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</row>
        <row r="443">
          <cell r="A443" t="e">
            <v>#N/A</v>
          </cell>
          <cell r="B443" t="e">
            <v>#N/A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</row>
        <row r="444">
          <cell r="A444" t="e">
            <v>#N/A</v>
          </cell>
          <cell r="B444" t="e">
            <v>#N/A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</row>
        <row r="445">
          <cell r="A445" t="e">
            <v>#N/A</v>
          </cell>
          <cell r="B445" t="e">
            <v>#N/A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</row>
        <row r="446">
          <cell r="A446" t="e">
            <v>#N/A</v>
          </cell>
          <cell r="B446" t="e">
            <v>#N/A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</row>
        <row r="447">
          <cell r="A447" t="e">
            <v>#N/A</v>
          </cell>
          <cell r="B447" t="e">
            <v>#N/A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</row>
        <row r="448">
          <cell r="A448" t="e">
            <v>#N/A</v>
          </cell>
          <cell r="B448" t="e">
            <v>#N/A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</row>
        <row r="449">
          <cell r="A449" t="e">
            <v>#N/A</v>
          </cell>
          <cell r="B449" t="e">
            <v>#N/A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</row>
        <row r="450">
          <cell r="A450" t="e">
            <v>#N/A</v>
          </cell>
          <cell r="B450" t="e">
            <v>#N/A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</row>
        <row r="451">
          <cell r="A451" t="e">
            <v>#N/A</v>
          </cell>
          <cell r="B451" t="e">
            <v>#N/A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</row>
        <row r="452">
          <cell r="A452" t="e">
            <v>#N/A</v>
          </cell>
          <cell r="B452" t="e">
            <v>#N/A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</row>
        <row r="453">
          <cell r="A453" t="e">
            <v>#N/A</v>
          </cell>
          <cell r="B453" t="e">
            <v>#N/A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</row>
        <row r="454">
          <cell r="A454" t="e">
            <v>#N/A</v>
          </cell>
          <cell r="B454" t="e">
            <v>#N/A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</row>
        <row r="455">
          <cell r="A455" t="e">
            <v>#N/A</v>
          </cell>
          <cell r="B455" t="e">
            <v>#N/A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</row>
        <row r="456">
          <cell r="A456" t="e">
            <v>#N/A</v>
          </cell>
          <cell r="B456" t="e">
            <v>#N/A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</row>
        <row r="457">
          <cell r="A457" t="e">
            <v>#N/A</v>
          </cell>
          <cell r="B457" t="e">
            <v>#N/A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</row>
        <row r="458">
          <cell r="A458" t="e">
            <v>#N/A</v>
          </cell>
          <cell r="B458" t="e">
            <v>#N/A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</row>
        <row r="459">
          <cell r="A459" t="e">
            <v>#N/A</v>
          </cell>
          <cell r="B459" t="e">
            <v>#N/A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</row>
        <row r="460">
          <cell r="A460" t="e">
            <v>#N/A</v>
          </cell>
          <cell r="B460" t="e">
            <v>#N/A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</row>
        <row r="461">
          <cell r="A461" t="e">
            <v>#N/A</v>
          </cell>
          <cell r="B461" t="e">
            <v>#N/A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</row>
        <row r="462">
          <cell r="A462" t="e">
            <v>#N/A</v>
          </cell>
          <cell r="B462" t="e">
            <v>#N/A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</row>
        <row r="463">
          <cell r="A463" t="e">
            <v>#N/A</v>
          </cell>
          <cell r="B463" t="e">
            <v>#N/A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</row>
        <row r="464">
          <cell r="A464" t="e">
            <v>#N/A</v>
          </cell>
          <cell r="B464" t="e">
            <v>#N/A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</row>
        <row r="465">
          <cell r="A465" t="e">
            <v>#N/A</v>
          </cell>
          <cell r="B465" t="e">
            <v>#N/A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</row>
        <row r="466">
          <cell r="A466" t="e">
            <v>#N/A</v>
          </cell>
          <cell r="B466" t="e">
            <v>#N/A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</row>
        <row r="467">
          <cell r="A467" t="e">
            <v>#N/A</v>
          </cell>
          <cell r="B467" t="e">
            <v>#N/A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</row>
        <row r="468">
          <cell r="A468" t="e">
            <v>#N/A</v>
          </cell>
          <cell r="B468" t="e">
            <v>#N/A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</row>
        <row r="469">
          <cell r="A469" t="e">
            <v>#N/A</v>
          </cell>
          <cell r="B469" t="e">
            <v>#N/A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</row>
        <row r="470">
          <cell r="A470" t="e">
            <v>#N/A</v>
          </cell>
          <cell r="B470" t="e">
            <v>#N/A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</row>
        <row r="471">
          <cell r="A471" t="e">
            <v>#N/A</v>
          </cell>
          <cell r="B471" t="e">
            <v>#N/A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</row>
        <row r="472">
          <cell r="A472" t="e">
            <v>#N/A</v>
          </cell>
          <cell r="B472" t="e">
            <v>#N/A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</row>
        <row r="473">
          <cell r="A473" t="e">
            <v>#N/A</v>
          </cell>
          <cell r="B473" t="e">
            <v>#N/A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</row>
        <row r="474">
          <cell r="A474" t="e">
            <v>#N/A</v>
          </cell>
          <cell r="B474" t="e">
            <v>#N/A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</row>
        <row r="475">
          <cell r="A475" t="e">
            <v>#N/A</v>
          </cell>
          <cell r="B475" t="e">
            <v>#N/A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</row>
        <row r="476">
          <cell r="A476" t="e">
            <v>#N/A</v>
          </cell>
          <cell r="B476" t="e">
            <v>#N/A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</row>
        <row r="477">
          <cell r="A477" t="e">
            <v>#N/A</v>
          </cell>
          <cell r="B477" t="e">
            <v>#N/A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</row>
        <row r="478">
          <cell r="A478" t="e">
            <v>#N/A</v>
          </cell>
          <cell r="B478" t="e">
            <v>#N/A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</row>
        <row r="479">
          <cell r="A479" t="e">
            <v>#N/A</v>
          </cell>
          <cell r="B479" t="e">
            <v>#N/A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</row>
        <row r="480">
          <cell r="A480" t="e">
            <v>#N/A</v>
          </cell>
          <cell r="B480" t="e">
            <v>#N/A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</row>
        <row r="481">
          <cell r="A481" t="e">
            <v>#N/A</v>
          </cell>
          <cell r="B481" t="e">
            <v>#N/A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</row>
        <row r="482">
          <cell r="A482" t="e">
            <v>#N/A</v>
          </cell>
          <cell r="B482" t="e">
            <v>#N/A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</row>
        <row r="483">
          <cell r="A483" t="e">
            <v>#N/A</v>
          </cell>
          <cell r="B483" t="e">
            <v>#N/A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</row>
        <row r="484">
          <cell r="A484" t="e">
            <v>#N/A</v>
          </cell>
          <cell r="B484" t="e">
            <v>#N/A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</row>
        <row r="485">
          <cell r="A485" t="e">
            <v>#N/A</v>
          </cell>
          <cell r="B485" t="e">
            <v>#N/A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</row>
        <row r="486">
          <cell r="A486" t="e">
            <v>#N/A</v>
          </cell>
          <cell r="B486" t="e">
            <v>#N/A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</row>
        <row r="487">
          <cell r="A487" t="e">
            <v>#N/A</v>
          </cell>
          <cell r="B487" t="e">
            <v>#N/A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</row>
        <row r="488">
          <cell r="A488" t="e">
            <v>#N/A</v>
          </cell>
          <cell r="B488" t="e">
            <v>#N/A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</row>
        <row r="489">
          <cell r="A489" t="e">
            <v>#N/A</v>
          </cell>
          <cell r="B489" t="e">
            <v>#N/A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</row>
        <row r="490">
          <cell r="A490" t="e">
            <v>#N/A</v>
          </cell>
          <cell r="B490" t="e">
            <v>#N/A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</row>
        <row r="491">
          <cell r="A491" t="e">
            <v>#N/A</v>
          </cell>
          <cell r="B491" t="e">
            <v>#N/A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</row>
        <row r="492">
          <cell r="A492" t="e">
            <v>#N/A</v>
          </cell>
          <cell r="B492" t="e">
            <v>#N/A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</row>
        <row r="493">
          <cell r="A493" t="e">
            <v>#N/A</v>
          </cell>
          <cell r="B493" t="e">
            <v>#N/A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</row>
        <row r="494">
          <cell r="A494" t="e">
            <v>#N/A</v>
          </cell>
          <cell r="B494" t="e">
            <v>#N/A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</row>
        <row r="495">
          <cell r="A495" t="e">
            <v>#N/A</v>
          </cell>
          <cell r="B495" t="e">
            <v>#N/A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</row>
        <row r="496">
          <cell r="A496" t="e">
            <v>#N/A</v>
          </cell>
          <cell r="B496" t="e">
            <v>#N/A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</row>
        <row r="497">
          <cell r="A497" t="e">
            <v>#N/A</v>
          </cell>
          <cell r="B497" t="e">
            <v>#N/A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</row>
        <row r="498">
          <cell r="A498" t="e">
            <v>#N/A</v>
          </cell>
          <cell r="B498" t="e">
            <v>#N/A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</row>
        <row r="499">
          <cell r="A499" t="e">
            <v>#N/A</v>
          </cell>
          <cell r="B499" t="e">
            <v>#N/A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</row>
        <row r="500">
          <cell r="A500" t="e">
            <v>#N/A</v>
          </cell>
          <cell r="B500" t="e">
            <v>#N/A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</row>
        <row r="501">
          <cell r="A501" t="e">
            <v>#N/A</v>
          </cell>
          <cell r="B501" t="e">
            <v>#N/A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</row>
        <row r="502">
          <cell r="A502" t="e">
            <v>#N/A</v>
          </cell>
          <cell r="B502" t="e">
            <v>#N/A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</row>
        <row r="503">
          <cell r="A503" t="e">
            <v>#N/A</v>
          </cell>
          <cell r="B503" t="e">
            <v>#N/A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</row>
        <row r="504">
          <cell r="A504" t="e">
            <v>#N/A</v>
          </cell>
          <cell r="B504" t="e">
            <v>#N/A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</row>
        <row r="505">
          <cell r="A505" t="e">
            <v>#N/A</v>
          </cell>
          <cell r="B505" t="e">
            <v>#N/A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</row>
        <row r="506">
          <cell r="A506" t="e">
            <v>#N/A</v>
          </cell>
          <cell r="B506" t="e">
            <v>#N/A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</row>
        <row r="507">
          <cell r="A507" t="e">
            <v>#N/A</v>
          </cell>
          <cell r="B507" t="e">
            <v>#N/A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</row>
        <row r="508">
          <cell r="A508" t="e">
            <v>#N/A</v>
          </cell>
          <cell r="B508" t="e">
            <v>#N/A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</row>
        <row r="509">
          <cell r="A509" t="e">
            <v>#N/A</v>
          </cell>
          <cell r="B509" t="e">
            <v>#N/A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</row>
        <row r="510">
          <cell r="A510" t="e">
            <v>#N/A</v>
          </cell>
          <cell r="B510" t="e">
            <v>#N/A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e">
            <v>#N/A</v>
          </cell>
          <cell r="B511" t="e">
            <v>#N/A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</row>
        <row r="512">
          <cell r="A512" t="e">
            <v>#N/A</v>
          </cell>
          <cell r="B512" t="e">
            <v>#N/A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</row>
        <row r="513">
          <cell r="A513" t="e">
            <v>#N/A</v>
          </cell>
          <cell r="B513" t="e">
            <v>#N/A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</row>
        <row r="514">
          <cell r="A514" t="e">
            <v>#N/A</v>
          </cell>
          <cell r="B514" t="e">
            <v>#N/A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</row>
        <row r="515">
          <cell r="A515" t="e">
            <v>#N/A</v>
          </cell>
          <cell r="B515" t="e">
            <v>#N/A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</row>
        <row r="516">
          <cell r="A516" t="e">
            <v>#N/A</v>
          </cell>
          <cell r="B516" t="e">
            <v>#N/A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</row>
        <row r="517">
          <cell r="A517" t="e">
            <v>#N/A</v>
          </cell>
          <cell r="B517" t="e">
            <v>#N/A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</row>
        <row r="518">
          <cell r="A518" t="e">
            <v>#N/A</v>
          </cell>
          <cell r="B518" t="e">
            <v>#N/A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e">
            <v>#N/A</v>
          </cell>
          <cell r="B519" t="e">
            <v>#N/A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</row>
        <row r="520">
          <cell r="A520" t="e">
            <v>#N/A</v>
          </cell>
          <cell r="B520" t="e">
            <v>#N/A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</row>
        <row r="521">
          <cell r="A521" t="e">
            <v>#N/A</v>
          </cell>
          <cell r="B521" t="e">
            <v>#N/A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e">
            <v>#N/A</v>
          </cell>
          <cell r="B522" t="e">
            <v>#N/A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</row>
        <row r="523">
          <cell r="A523" t="e">
            <v>#N/A</v>
          </cell>
          <cell r="B523" t="e">
            <v>#N/A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</row>
        <row r="524">
          <cell r="A524" t="e">
            <v>#N/A</v>
          </cell>
          <cell r="B524" t="e">
            <v>#N/A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</row>
        <row r="525">
          <cell r="A525" t="e">
            <v>#N/A</v>
          </cell>
          <cell r="B525" t="e">
            <v>#N/A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</row>
        <row r="526">
          <cell r="A526" t="e">
            <v>#N/A</v>
          </cell>
          <cell r="B526" t="e">
            <v>#N/A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</row>
        <row r="527">
          <cell r="A527" t="e">
            <v>#N/A</v>
          </cell>
          <cell r="B527" t="e">
            <v>#N/A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</row>
        <row r="528">
          <cell r="A528" t="e">
            <v>#N/A</v>
          </cell>
          <cell r="B528" t="e">
            <v>#N/A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</row>
        <row r="529">
          <cell r="A529" t="e">
            <v>#N/A</v>
          </cell>
          <cell r="B529" t="e">
            <v>#N/A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</row>
        <row r="530">
          <cell r="A530" t="e">
            <v>#N/A</v>
          </cell>
          <cell r="B530" t="e">
            <v>#N/A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</row>
        <row r="531">
          <cell r="A531" t="e">
            <v>#N/A</v>
          </cell>
          <cell r="B531" t="e">
            <v>#N/A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</row>
        <row r="532">
          <cell r="A532" t="e">
            <v>#N/A</v>
          </cell>
          <cell r="B532" t="e">
            <v>#N/A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</row>
        <row r="533">
          <cell r="A533" t="e">
            <v>#N/A</v>
          </cell>
          <cell r="B533" t="e">
            <v>#N/A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</row>
        <row r="534">
          <cell r="A534" t="e">
            <v>#N/A</v>
          </cell>
          <cell r="B534" t="e">
            <v>#N/A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</row>
        <row r="535">
          <cell r="A535" t="e">
            <v>#N/A</v>
          </cell>
          <cell r="B535" t="e">
            <v>#N/A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</row>
        <row r="536">
          <cell r="A536" t="e">
            <v>#N/A</v>
          </cell>
          <cell r="B536" t="e">
            <v>#N/A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</row>
        <row r="537">
          <cell r="A537" t="e">
            <v>#N/A</v>
          </cell>
          <cell r="B537" t="e">
            <v>#N/A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</row>
        <row r="538">
          <cell r="A538" t="e">
            <v>#N/A</v>
          </cell>
          <cell r="B538" t="e">
            <v>#N/A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</row>
        <row r="539">
          <cell r="A539" t="e">
            <v>#N/A</v>
          </cell>
          <cell r="B539" t="e">
            <v>#N/A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</row>
        <row r="540">
          <cell r="A540" t="e">
            <v>#N/A</v>
          </cell>
          <cell r="B540" t="e">
            <v>#N/A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</row>
        <row r="541">
          <cell r="A541" t="e">
            <v>#N/A</v>
          </cell>
          <cell r="B541" t="e">
            <v>#N/A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</row>
        <row r="542">
          <cell r="A542" t="e">
            <v>#N/A</v>
          </cell>
          <cell r="B542" t="e">
            <v>#N/A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</row>
        <row r="543">
          <cell r="A543" t="e">
            <v>#N/A</v>
          </cell>
          <cell r="B543" t="e">
            <v>#N/A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</row>
        <row r="544">
          <cell r="A544" t="e">
            <v>#N/A</v>
          </cell>
          <cell r="B544" t="e">
            <v>#N/A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</row>
        <row r="545">
          <cell r="A545" t="e">
            <v>#N/A</v>
          </cell>
          <cell r="B545" t="e">
            <v>#N/A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</row>
        <row r="546">
          <cell r="A546" t="e">
            <v>#N/A</v>
          </cell>
          <cell r="B546" t="e">
            <v>#N/A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</row>
        <row r="547">
          <cell r="A547" t="e">
            <v>#N/A</v>
          </cell>
          <cell r="B547" t="e">
            <v>#N/A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</row>
        <row r="548">
          <cell r="A548" t="e">
            <v>#N/A</v>
          </cell>
          <cell r="B548" t="e">
            <v>#N/A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</row>
        <row r="549">
          <cell r="A549" t="e">
            <v>#N/A</v>
          </cell>
          <cell r="B549" t="e">
            <v>#N/A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</row>
        <row r="550">
          <cell r="A550" t="e">
            <v>#N/A</v>
          </cell>
          <cell r="B550" t="e">
            <v>#N/A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</row>
        <row r="551">
          <cell r="A551" t="e">
            <v>#N/A</v>
          </cell>
          <cell r="B551" t="e">
            <v>#N/A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</row>
        <row r="552">
          <cell r="A552" t="e">
            <v>#N/A</v>
          </cell>
          <cell r="B552" t="e">
            <v>#N/A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</row>
        <row r="553">
          <cell r="A553" t="e">
            <v>#N/A</v>
          </cell>
          <cell r="B553" t="e">
            <v>#N/A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</row>
        <row r="554">
          <cell r="A554" t="e">
            <v>#N/A</v>
          </cell>
          <cell r="B554" t="e">
            <v>#N/A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</row>
        <row r="555">
          <cell r="A555" t="e">
            <v>#N/A</v>
          </cell>
          <cell r="B555" t="e">
            <v>#N/A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</row>
        <row r="556">
          <cell r="A556" t="e">
            <v>#N/A</v>
          </cell>
          <cell r="B556" t="e">
            <v>#N/A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</row>
        <row r="557">
          <cell r="A557" t="e">
            <v>#N/A</v>
          </cell>
          <cell r="B557" t="e">
            <v>#N/A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</row>
        <row r="558">
          <cell r="A558" t="e">
            <v>#N/A</v>
          </cell>
          <cell r="B558" t="e">
            <v>#N/A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</row>
        <row r="559">
          <cell r="A559" t="e">
            <v>#N/A</v>
          </cell>
          <cell r="B559" t="e">
            <v>#N/A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</row>
        <row r="560">
          <cell r="A560" t="e">
            <v>#N/A</v>
          </cell>
          <cell r="B560" t="e">
            <v>#N/A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</row>
        <row r="561">
          <cell r="A561" t="e">
            <v>#N/A</v>
          </cell>
          <cell r="B561" t="e">
            <v>#N/A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</row>
        <row r="562">
          <cell r="A562" t="e">
            <v>#N/A</v>
          </cell>
          <cell r="B562" t="e">
            <v>#N/A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</row>
        <row r="563">
          <cell r="A563" t="e">
            <v>#N/A</v>
          </cell>
          <cell r="B563" t="e">
            <v>#N/A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</row>
        <row r="564">
          <cell r="A564" t="e">
            <v>#N/A</v>
          </cell>
          <cell r="B564" t="e">
            <v>#N/A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</row>
        <row r="565">
          <cell r="A565" t="e">
            <v>#N/A</v>
          </cell>
          <cell r="B565" t="e">
            <v>#N/A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</row>
        <row r="566">
          <cell r="A566" t="e">
            <v>#N/A</v>
          </cell>
          <cell r="B566" t="e">
            <v>#N/A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</row>
        <row r="567">
          <cell r="A567" t="e">
            <v>#N/A</v>
          </cell>
          <cell r="B567" t="e">
            <v>#N/A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</row>
        <row r="568">
          <cell r="A568" t="e">
            <v>#N/A</v>
          </cell>
          <cell r="B568" t="e">
            <v>#N/A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</row>
        <row r="569">
          <cell r="A569" t="e">
            <v>#N/A</v>
          </cell>
          <cell r="B569" t="e">
            <v>#N/A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</row>
        <row r="570">
          <cell r="A570" t="e">
            <v>#N/A</v>
          </cell>
          <cell r="B570" t="e">
            <v>#N/A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</row>
        <row r="571">
          <cell r="A571" t="e">
            <v>#N/A</v>
          </cell>
          <cell r="B571" t="e">
            <v>#N/A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</row>
        <row r="572">
          <cell r="A572" t="e">
            <v>#N/A</v>
          </cell>
          <cell r="B572" t="e">
            <v>#N/A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</row>
        <row r="573">
          <cell r="A573" t="e">
            <v>#N/A</v>
          </cell>
          <cell r="B573" t="e">
            <v>#N/A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</row>
        <row r="574">
          <cell r="A574" t="e">
            <v>#N/A</v>
          </cell>
          <cell r="B574" t="e">
            <v>#N/A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</row>
        <row r="575">
          <cell r="A575" t="e">
            <v>#N/A</v>
          </cell>
          <cell r="B575" t="e">
            <v>#N/A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</row>
        <row r="576">
          <cell r="A576" t="e">
            <v>#N/A</v>
          </cell>
          <cell r="B576" t="e">
            <v>#N/A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</row>
        <row r="577">
          <cell r="A577" t="e">
            <v>#N/A</v>
          </cell>
          <cell r="B577" t="e">
            <v>#N/A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</row>
        <row r="578">
          <cell r="A578" t="e">
            <v>#N/A</v>
          </cell>
          <cell r="B578" t="e">
            <v>#N/A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</row>
        <row r="579">
          <cell r="A579" t="e">
            <v>#N/A</v>
          </cell>
          <cell r="B579" t="e">
            <v>#N/A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</row>
        <row r="580">
          <cell r="A580" t="e">
            <v>#N/A</v>
          </cell>
          <cell r="B580" t="e">
            <v>#N/A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</row>
        <row r="581">
          <cell r="A581" t="e">
            <v>#N/A</v>
          </cell>
          <cell r="B581" t="e">
            <v>#N/A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</row>
        <row r="582">
          <cell r="A582" t="e">
            <v>#N/A</v>
          </cell>
          <cell r="B582" t="e">
            <v>#N/A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</row>
        <row r="583">
          <cell r="A583" t="e">
            <v>#N/A</v>
          </cell>
          <cell r="B583" t="e">
            <v>#N/A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</row>
        <row r="584">
          <cell r="A584" t="e">
            <v>#N/A</v>
          </cell>
          <cell r="B584" t="e">
            <v>#N/A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</row>
        <row r="585">
          <cell r="A585" t="e">
            <v>#N/A</v>
          </cell>
          <cell r="B585" t="e">
            <v>#N/A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</row>
        <row r="586">
          <cell r="A586" t="e">
            <v>#N/A</v>
          </cell>
          <cell r="B586" t="e">
            <v>#N/A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</row>
        <row r="587">
          <cell r="A587" t="e">
            <v>#N/A</v>
          </cell>
          <cell r="B587" t="e">
            <v>#N/A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</row>
        <row r="588">
          <cell r="A588" t="e">
            <v>#N/A</v>
          </cell>
          <cell r="B588" t="e">
            <v>#N/A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</row>
        <row r="589">
          <cell r="A589" t="e">
            <v>#N/A</v>
          </cell>
          <cell r="B589" t="e">
            <v>#N/A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</row>
        <row r="590">
          <cell r="A590" t="e">
            <v>#N/A</v>
          </cell>
          <cell r="B590" t="e">
            <v>#N/A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</row>
        <row r="591">
          <cell r="A591" t="e">
            <v>#N/A</v>
          </cell>
          <cell r="B591" t="e">
            <v>#N/A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</row>
        <row r="592">
          <cell r="A592" t="e">
            <v>#N/A</v>
          </cell>
          <cell r="B592" t="e">
            <v>#N/A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</row>
        <row r="593">
          <cell r="A593" t="e">
            <v>#N/A</v>
          </cell>
          <cell r="B593" t="e">
            <v>#N/A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</row>
        <row r="594">
          <cell r="A594" t="e">
            <v>#N/A</v>
          </cell>
          <cell r="B594" t="e">
            <v>#N/A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</row>
        <row r="595">
          <cell r="A595" t="e">
            <v>#N/A</v>
          </cell>
          <cell r="B595" t="e">
            <v>#N/A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</row>
        <row r="596">
          <cell r="A596" t="e">
            <v>#N/A</v>
          </cell>
          <cell r="B596" t="e">
            <v>#N/A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</row>
        <row r="597">
          <cell r="A597" t="e">
            <v>#N/A</v>
          </cell>
          <cell r="B597" t="e">
            <v>#N/A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</row>
        <row r="598">
          <cell r="A598" t="e">
            <v>#N/A</v>
          </cell>
          <cell r="B598" t="e">
            <v>#N/A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</row>
        <row r="599">
          <cell r="A599" t="e">
            <v>#N/A</v>
          </cell>
          <cell r="B599" t="e">
            <v>#N/A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</row>
        <row r="600">
          <cell r="A600" t="e">
            <v>#N/A</v>
          </cell>
          <cell r="B600" t="e">
            <v>#N/A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</row>
        <row r="601">
          <cell r="A601" t="e">
            <v>#N/A</v>
          </cell>
          <cell r="B601" t="e">
            <v>#N/A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</row>
        <row r="602">
          <cell r="A602" t="e">
            <v>#N/A</v>
          </cell>
          <cell r="B602" t="e">
            <v>#N/A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</row>
        <row r="603">
          <cell r="A603" t="e">
            <v>#N/A</v>
          </cell>
          <cell r="B603" t="e">
            <v>#N/A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</row>
        <row r="604">
          <cell r="A604" t="e">
            <v>#N/A</v>
          </cell>
          <cell r="B604" t="e">
            <v>#N/A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</row>
        <row r="605">
          <cell r="A605" t="e">
            <v>#N/A</v>
          </cell>
          <cell r="B605" t="e">
            <v>#N/A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</row>
        <row r="606">
          <cell r="A606" t="e">
            <v>#N/A</v>
          </cell>
          <cell r="B606" t="e">
            <v>#N/A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</row>
        <row r="607">
          <cell r="A607" t="e">
            <v>#N/A</v>
          </cell>
          <cell r="B607" t="e">
            <v>#N/A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</row>
        <row r="608">
          <cell r="A608" t="e">
            <v>#N/A</v>
          </cell>
          <cell r="B608" t="e">
            <v>#N/A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</row>
        <row r="609">
          <cell r="A609" t="e">
            <v>#N/A</v>
          </cell>
          <cell r="B609" t="e">
            <v>#N/A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</row>
        <row r="610">
          <cell r="A610" t="e">
            <v>#N/A</v>
          </cell>
          <cell r="B610" t="e">
            <v>#N/A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</row>
        <row r="611">
          <cell r="A611" t="e">
            <v>#N/A</v>
          </cell>
          <cell r="B611" t="e">
            <v>#N/A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</row>
        <row r="612">
          <cell r="A612" t="e">
            <v>#N/A</v>
          </cell>
          <cell r="B612" t="e">
            <v>#N/A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</row>
        <row r="613">
          <cell r="A613" t="e">
            <v>#N/A</v>
          </cell>
          <cell r="B613" t="e">
            <v>#N/A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</row>
        <row r="614">
          <cell r="A614" t="e">
            <v>#N/A</v>
          </cell>
          <cell r="B614" t="e">
            <v>#N/A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</row>
        <row r="615">
          <cell r="A615" t="e">
            <v>#N/A</v>
          </cell>
          <cell r="B615" t="e">
            <v>#N/A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</row>
        <row r="616">
          <cell r="A616" t="e">
            <v>#N/A</v>
          </cell>
          <cell r="B616" t="e">
            <v>#N/A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</row>
        <row r="617">
          <cell r="A617" t="e">
            <v>#N/A</v>
          </cell>
          <cell r="B617" t="e">
            <v>#N/A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</row>
        <row r="618">
          <cell r="A618" t="e">
            <v>#N/A</v>
          </cell>
          <cell r="B618" t="e">
            <v>#N/A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</row>
        <row r="619">
          <cell r="A619" t="e">
            <v>#N/A</v>
          </cell>
          <cell r="B619" t="e">
            <v>#N/A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</row>
        <row r="620">
          <cell r="A620" t="e">
            <v>#N/A</v>
          </cell>
          <cell r="B620" t="e">
            <v>#N/A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</row>
        <row r="621">
          <cell r="A621" t="e">
            <v>#N/A</v>
          </cell>
          <cell r="B621" t="e">
            <v>#N/A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</row>
        <row r="622">
          <cell r="A622" t="e">
            <v>#N/A</v>
          </cell>
          <cell r="B622" t="e">
            <v>#N/A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</row>
        <row r="623">
          <cell r="A623" t="e">
            <v>#N/A</v>
          </cell>
          <cell r="B623" t="e">
            <v>#N/A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</row>
        <row r="624">
          <cell r="A624" t="e">
            <v>#N/A</v>
          </cell>
          <cell r="B624" t="e">
            <v>#N/A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</row>
        <row r="625">
          <cell r="A625" t="e">
            <v>#N/A</v>
          </cell>
          <cell r="B625" t="e">
            <v>#N/A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</row>
        <row r="626">
          <cell r="A626" t="e">
            <v>#N/A</v>
          </cell>
          <cell r="B626" t="e">
            <v>#N/A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</row>
        <row r="627">
          <cell r="A627" t="e">
            <v>#N/A</v>
          </cell>
          <cell r="B627" t="e">
            <v>#N/A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</row>
        <row r="628">
          <cell r="A628" t="e">
            <v>#N/A</v>
          </cell>
          <cell r="B628" t="e">
            <v>#N/A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</row>
        <row r="629">
          <cell r="A629" t="e">
            <v>#N/A</v>
          </cell>
          <cell r="B629" t="e">
            <v>#N/A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</row>
        <row r="630">
          <cell r="A630" t="e">
            <v>#N/A</v>
          </cell>
          <cell r="B630" t="e">
            <v>#N/A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</row>
        <row r="631">
          <cell r="A631" t="e">
            <v>#N/A</v>
          </cell>
          <cell r="B631" t="e">
            <v>#N/A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</row>
        <row r="632">
          <cell r="A632" t="e">
            <v>#N/A</v>
          </cell>
          <cell r="B632" t="e">
            <v>#N/A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</row>
        <row r="633">
          <cell r="A633" t="e">
            <v>#N/A</v>
          </cell>
          <cell r="B633" t="e">
            <v>#N/A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</row>
        <row r="634">
          <cell r="A634" t="e">
            <v>#N/A</v>
          </cell>
          <cell r="B634" t="e">
            <v>#N/A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</row>
        <row r="635">
          <cell r="A635" t="e">
            <v>#N/A</v>
          </cell>
          <cell r="B635" t="e">
            <v>#N/A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</row>
        <row r="636">
          <cell r="A636" t="e">
            <v>#N/A</v>
          </cell>
          <cell r="B636" t="e">
            <v>#N/A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</row>
        <row r="637">
          <cell r="A637" t="e">
            <v>#N/A</v>
          </cell>
          <cell r="B637" t="e">
            <v>#N/A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</row>
        <row r="638">
          <cell r="A638" t="e">
            <v>#N/A</v>
          </cell>
          <cell r="B638" t="e">
            <v>#N/A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</row>
        <row r="639">
          <cell r="A639" t="e">
            <v>#N/A</v>
          </cell>
          <cell r="B639" t="e">
            <v>#N/A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</row>
        <row r="640">
          <cell r="A640" t="e">
            <v>#N/A</v>
          </cell>
          <cell r="B640" t="e">
            <v>#N/A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</row>
        <row r="641">
          <cell r="A641" t="e">
            <v>#N/A</v>
          </cell>
          <cell r="B641" t="e">
            <v>#N/A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</row>
        <row r="642">
          <cell r="A642" t="e">
            <v>#N/A</v>
          </cell>
          <cell r="B642" t="e">
            <v>#N/A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</row>
        <row r="643">
          <cell r="A643" t="e">
            <v>#N/A</v>
          </cell>
          <cell r="B643" t="e">
            <v>#N/A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</row>
        <row r="644">
          <cell r="A644" t="e">
            <v>#N/A</v>
          </cell>
          <cell r="B644" t="e">
            <v>#N/A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</row>
        <row r="645">
          <cell r="A645" t="e">
            <v>#N/A</v>
          </cell>
          <cell r="B645" t="e">
            <v>#N/A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</row>
        <row r="646">
          <cell r="A646" t="e">
            <v>#N/A</v>
          </cell>
          <cell r="B646" t="e">
            <v>#N/A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</row>
        <row r="647">
          <cell r="A647" t="e">
            <v>#N/A</v>
          </cell>
          <cell r="B647" t="e">
            <v>#N/A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</row>
        <row r="648">
          <cell r="A648" t="e">
            <v>#N/A</v>
          </cell>
          <cell r="B648" t="e">
            <v>#N/A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</row>
        <row r="649">
          <cell r="A649" t="e">
            <v>#N/A</v>
          </cell>
          <cell r="B649" t="e">
            <v>#N/A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</row>
        <row r="650">
          <cell r="A650" t="e">
            <v>#N/A</v>
          </cell>
          <cell r="B650" t="e">
            <v>#N/A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</row>
        <row r="651">
          <cell r="A651" t="e">
            <v>#N/A</v>
          </cell>
          <cell r="B651" t="e">
            <v>#N/A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</row>
        <row r="652">
          <cell r="A652" t="e">
            <v>#N/A</v>
          </cell>
          <cell r="B652" t="e">
            <v>#N/A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</row>
        <row r="653">
          <cell r="A653" t="e">
            <v>#N/A</v>
          </cell>
          <cell r="B653" t="e">
            <v>#N/A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</row>
        <row r="654">
          <cell r="A654" t="e">
            <v>#N/A</v>
          </cell>
          <cell r="B654" t="e">
            <v>#N/A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</row>
        <row r="655">
          <cell r="A655" t="e">
            <v>#N/A</v>
          </cell>
          <cell r="B655" t="e">
            <v>#N/A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</row>
        <row r="656">
          <cell r="A656" t="e">
            <v>#N/A</v>
          </cell>
          <cell r="B656" t="e">
            <v>#N/A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</row>
        <row r="657">
          <cell r="A657" t="e">
            <v>#N/A</v>
          </cell>
          <cell r="B657" t="e">
            <v>#N/A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</row>
        <row r="658">
          <cell r="A658" t="e">
            <v>#N/A</v>
          </cell>
          <cell r="B658" t="e">
            <v>#N/A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</row>
        <row r="659">
          <cell r="A659" t="e">
            <v>#N/A</v>
          </cell>
          <cell r="B659" t="e">
            <v>#N/A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</row>
        <row r="660">
          <cell r="A660" t="e">
            <v>#N/A</v>
          </cell>
          <cell r="B660" t="e">
            <v>#N/A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</row>
        <row r="661">
          <cell r="A661" t="e">
            <v>#N/A</v>
          </cell>
          <cell r="B661" t="e">
            <v>#N/A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</row>
        <row r="662">
          <cell r="A662" t="e">
            <v>#N/A</v>
          </cell>
          <cell r="B662" t="e">
            <v>#N/A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</row>
        <row r="663">
          <cell r="A663" t="e">
            <v>#N/A</v>
          </cell>
          <cell r="B663" t="e">
            <v>#N/A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</row>
        <row r="664">
          <cell r="A664" t="e">
            <v>#N/A</v>
          </cell>
          <cell r="B664" t="e">
            <v>#N/A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</row>
        <row r="665">
          <cell r="A665" t="e">
            <v>#N/A</v>
          </cell>
          <cell r="B665" t="e">
            <v>#N/A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</row>
        <row r="666">
          <cell r="A666" t="e">
            <v>#N/A</v>
          </cell>
          <cell r="B666" t="e">
            <v>#N/A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</row>
        <row r="667">
          <cell r="A667" t="e">
            <v>#N/A</v>
          </cell>
          <cell r="B667" t="e">
            <v>#N/A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e">
            <v>#N/A</v>
          </cell>
          <cell r="B668" t="e">
            <v>#N/A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e">
            <v>#N/A</v>
          </cell>
          <cell r="B669" t="e">
            <v>#N/A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e">
            <v>#N/A</v>
          </cell>
          <cell r="B670" t="e">
            <v>#N/A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</row>
        <row r="671">
          <cell r="A671" t="e">
            <v>#N/A</v>
          </cell>
          <cell r="B671" t="e">
            <v>#N/A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</row>
        <row r="672">
          <cell r="A672" t="e">
            <v>#N/A</v>
          </cell>
          <cell r="B672" t="e">
            <v>#N/A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</row>
        <row r="673">
          <cell r="A673" t="e">
            <v>#N/A</v>
          </cell>
          <cell r="B673" t="e">
            <v>#N/A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</row>
        <row r="674">
          <cell r="A674" t="e">
            <v>#N/A</v>
          </cell>
          <cell r="B674" t="e">
            <v>#N/A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</row>
        <row r="675">
          <cell r="A675" t="e">
            <v>#N/A</v>
          </cell>
          <cell r="B675" t="e">
            <v>#N/A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</row>
        <row r="676">
          <cell r="A676" t="e">
            <v>#N/A</v>
          </cell>
          <cell r="B676" t="e">
            <v>#N/A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</row>
        <row r="677">
          <cell r="A677" t="e">
            <v>#N/A</v>
          </cell>
          <cell r="B677" t="e">
            <v>#N/A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</row>
        <row r="678">
          <cell r="A678" t="e">
            <v>#N/A</v>
          </cell>
          <cell r="B678" t="e">
            <v>#N/A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</row>
        <row r="679">
          <cell r="A679" t="e">
            <v>#N/A</v>
          </cell>
          <cell r="B679" t="e">
            <v>#N/A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</row>
        <row r="680">
          <cell r="A680" t="e">
            <v>#N/A</v>
          </cell>
          <cell r="B680" t="e">
            <v>#N/A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</row>
        <row r="681">
          <cell r="A681" t="e">
            <v>#N/A</v>
          </cell>
          <cell r="B681" t="e">
            <v>#N/A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</row>
        <row r="682">
          <cell r="A682" t="e">
            <v>#N/A</v>
          </cell>
          <cell r="B682" t="e">
            <v>#N/A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</row>
        <row r="683">
          <cell r="A683" t="e">
            <v>#N/A</v>
          </cell>
          <cell r="B683" t="e">
            <v>#N/A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</row>
        <row r="684">
          <cell r="A684" t="e">
            <v>#N/A</v>
          </cell>
          <cell r="B684" t="e">
            <v>#N/A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</row>
        <row r="685">
          <cell r="A685" t="e">
            <v>#N/A</v>
          </cell>
          <cell r="B685" t="e">
            <v>#N/A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</row>
        <row r="686">
          <cell r="A686" t="e">
            <v>#N/A</v>
          </cell>
          <cell r="B686" t="e">
            <v>#N/A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</row>
        <row r="687">
          <cell r="A687" t="e">
            <v>#N/A</v>
          </cell>
          <cell r="B687" t="e">
            <v>#N/A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</row>
        <row r="688">
          <cell r="A688" t="e">
            <v>#N/A</v>
          </cell>
          <cell r="B688" t="e">
            <v>#N/A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</row>
        <row r="689">
          <cell r="A689" t="e">
            <v>#N/A</v>
          </cell>
          <cell r="B689" t="e">
            <v>#N/A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</row>
        <row r="690">
          <cell r="A690" t="e">
            <v>#N/A</v>
          </cell>
          <cell r="B690" t="e">
            <v>#N/A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</row>
        <row r="691">
          <cell r="A691" t="e">
            <v>#N/A</v>
          </cell>
          <cell r="B691" t="e">
            <v>#N/A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</row>
        <row r="692">
          <cell r="A692" t="e">
            <v>#N/A</v>
          </cell>
          <cell r="B692" t="e">
            <v>#N/A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</row>
        <row r="693">
          <cell r="A693" t="e">
            <v>#N/A</v>
          </cell>
          <cell r="B693" t="e">
            <v>#N/A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</row>
        <row r="694">
          <cell r="A694" t="e">
            <v>#N/A</v>
          </cell>
          <cell r="B694" t="e">
            <v>#N/A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</row>
        <row r="695">
          <cell r="A695" t="e">
            <v>#N/A</v>
          </cell>
          <cell r="B695" t="e">
            <v>#N/A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</row>
        <row r="696">
          <cell r="A696" t="e">
            <v>#N/A</v>
          </cell>
          <cell r="B696" t="e">
            <v>#N/A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</row>
        <row r="697">
          <cell r="A697" t="e">
            <v>#N/A</v>
          </cell>
          <cell r="B697" t="e">
            <v>#N/A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</row>
        <row r="698">
          <cell r="A698" t="e">
            <v>#N/A</v>
          </cell>
          <cell r="B698" t="e">
            <v>#N/A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</row>
        <row r="699">
          <cell r="A699" t="e">
            <v>#N/A</v>
          </cell>
          <cell r="B699" t="e">
            <v>#N/A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</row>
        <row r="700">
          <cell r="A700" t="e">
            <v>#N/A</v>
          </cell>
          <cell r="B700" t="e">
            <v>#N/A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</row>
        <row r="701">
          <cell r="A701" t="e">
            <v>#N/A</v>
          </cell>
          <cell r="B701" t="e">
            <v>#N/A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</row>
        <row r="702">
          <cell r="A702" t="e">
            <v>#N/A</v>
          </cell>
          <cell r="B702" t="e">
            <v>#N/A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</row>
        <row r="703">
          <cell r="A703" t="e">
            <v>#N/A</v>
          </cell>
          <cell r="B703" t="e">
            <v>#N/A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</row>
        <row r="704">
          <cell r="A704" t="e">
            <v>#N/A</v>
          </cell>
          <cell r="B704" t="e">
            <v>#N/A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</row>
        <row r="705">
          <cell r="A705" t="e">
            <v>#N/A</v>
          </cell>
          <cell r="B705" t="e">
            <v>#N/A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</row>
        <row r="706">
          <cell r="A706" t="e">
            <v>#N/A</v>
          </cell>
          <cell r="B706" t="e">
            <v>#N/A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</row>
        <row r="707">
          <cell r="A707" t="e">
            <v>#N/A</v>
          </cell>
          <cell r="B707" t="e">
            <v>#N/A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</row>
        <row r="708">
          <cell r="A708" t="e">
            <v>#N/A</v>
          </cell>
          <cell r="B708" t="e">
            <v>#N/A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</row>
        <row r="709">
          <cell r="A709" t="e">
            <v>#N/A</v>
          </cell>
          <cell r="B709" t="e">
            <v>#N/A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</row>
        <row r="710">
          <cell r="A710" t="e">
            <v>#N/A</v>
          </cell>
          <cell r="B710" t="e">
            <v>#N/A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</row>
        <row r="711">
          <cell r="A711" t="e">
            <v>#N/A</v>
          </cell>
          <cell r="B711" t="e">
            <v>#N/A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</row>
        <row r="712">
          <cell r="A712" t="e">
            <v>#N/A</v>
          </cell>
          <cell r="B712" t="e">
            <v>#N/A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</row>
        <row r="713">
          <cell r="A713" t="e">
            <v>#N/A</v>
          </cell>
          <cell r="B713" t="e">
            <v>#N/A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</row>
        <row r="714">
          <cell r="A714" t="e">
            <v>#N/A</v>
          </cell>
          <cell r="B714" t="e">
            <v>#N/A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</row>
        <row r="715">
          <cell r="A715" t="e">
            <v>#N/A</v>
          </cell>
          <cell r="B715" t="e">
            <v>#N/A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</row>
        <row r="716">
          <cell r="A716" t="e">
            <v>#N/A</v>
          </cell>
          <cell r="B716" t="e">
            <v>#N/A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</row>
        <row r="717">
          <cell r="A717" t="e">
            <v>#N/A</v>
          </cell>
          <cell r="B717" t="e">
            <v>#N/A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</row>
        <row r="718">
          <cell r="A718" t="e">
            <v>#N/A</v>
          </cell>
          <cell r="B718" t="e">
            <v>#N/A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</row>
        <row r="719">
          <cell r="A719" t="e">
            <v>#N/A</v>
          </cell>
          <cell r="B719" t="e">
            <v>#N/A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</row>
        <row r="720">
          <cell r="A720" t="e">
            <v>#N/A</v>
          </cell>
          <cell r="B720" t="e">
            <v>#N/A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</row>
        <row r="721">
          <cell r="A721" t="e">
            <v>#N/A</v>
          </cell>
          <cell r="B721" t="e">
            <v>#N/A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</row>
        <row r="722">
          <cell r="A722" t="e">
            <v>#N/A</v>
          </cell>
          <cell r="B722" t="e">
            <v>#N/A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</row>
        <row r="723">
          <cell r="A723" t="e">
            <v>#N/A</v>
          </cell>
          <cell r="B723" t="e">
            <v>#N/A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</row>
        <row r="724">
          <cell r="A724" t="e">
            <v>#N/A</v>
          </cell>
          <cell r="B724" t="e">
            <v>#N/A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</row>
        <row r="725">
          <cell r="A725" t="e">
            <v>#N/A</v>
          </cell>
          <cell r="B725" t="e">
            <v>#N/A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</row>
        <row r="726">
          <cell r="A726" t="e">
            <v>#N/A</v>
          </cell>
          <cell r="B726" t="e">
            <v>#N/A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</row>
        <row r="727">
          <cell r="A727" t="e">
            <v>#N/A</v>
          </cell>
          <cell r="B727" t="e">
            <v>#N/A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</row>
        <row r="728">
          <cell r="A728" t="e">
            <v>#N/A</v>
          </cell>
          <cell r="B728" t="e">
            <v>#N/A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</row>
        <row r="729">
          <cell r="A729" t="e">
            <v>#N/A</v>
          </cell>
          <cell r="B729" t="e">
            <v>#N/A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</row>
        <row r="730">
          <cell r="A730" t="e">
            <v>#N/A</v>
          </cell>
          <cell r="B730" t="e">
            <v>#N/A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</row>
        <row r="731">
          <cell r="A731" t="e">
            <v>#N/A</v>
          </cell>
          <cell r="B731" t="e">
            <v>#N/A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</row>
        <row r="732">
          <cell r="A732" t="e">
            <v>#N/A</v>
          </cell>
          <cell r="B732" t="e">
            <v>#N/A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</row>
        <row r="733">
          <cell r="A733" t="e">
            <v>#N/A</v>
          </cell>
          <cell r="B733" t="e">
            <v>#N/A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</row>
        <row r="734">
          <cell r="A734" t="e">
            <v>#N/A</v>
          </cell>
          <cell r="B734" t="e">
            <v>#N/A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</row>
        <row r="735">
          <cell r="A735" t="e">
            <v>#N/A</v>
          </cell>
          <cell r="B735" t="e">
            <v>#N/A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</row>
        <row r="736">
          <cell r="A736" t="e">
            <v>#N/A</v>
          </cell>
          <cell r="B736" t="e">
            <v>#N/A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</row>
        <row r="737">
          <cell r="A737" t="e">
            <v>#N/A</v>
          </cell>
          <cell r="B737" t="e">
            <v>#N/A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</row>
        <row r="738">
          <cell r="A738" t="e">
            <v>#N/A</v>
          </cell>
          <cell r="B738" t="e">
            <v>#N/A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</row>
        <row r="739">
          <cell r="A739" t="e">
            <v>#N/A</v>
          </cell>
          <cell r="B739" t="e">
            <v>#N/A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</row>
        <row r="740">
          <cell r="A740" t="e">
            <v>#N/A</v>
          </cell>
          <cell r="B740" t="e">
            <v>#N/A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</row>
        <row r="741">
          <cell r="A741" t="e">
            <v>#N/A</v>
          </cell>
          <cell r="B741" t="e">
            <v>#N/A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</row>
        <row r="742">
          <cell r="A742" t="e">
            <v>#N/A</v>
          </cell>
          <cell r="B742" t="e">
            <v>#N/A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</row>
        <row r="743">
          <cell r="A743" t="e">
            <v>#N/A</v>
          </cell>
          <cell r="B743" t="e">
            <v>#N/A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</row>
        <row r="744">
          <cell r="A744" t="e">
            <v>#N/A</v>
          </cell>
          <cell r="B744" t="e">
            <v>#N/A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</row>
        <row r="745">
          <cell r="A745" t="e">
            <v>#N/A</v>
          </cell>
          <cell r="B745" t="e">
            <v>#N/A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</row>
        <row r="746">
          <cell r="A746" t="e">
            <v>#N/A</v>
          </cell>
          <cell r="B746" t="e">
            <v>#N/A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</row>
        <row r="747">
          <cell r="A747" t="e">
            <v>#N/A</v>
          </cell>
          <cell r="B747" t="e">
            <v>#N/A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</row>
        <row r="748">
          <cell r="A748" t="e">
            <v>#N/A</v>
          </cell>
          <cell r="B748" t="e">
            <v>#N/A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</row>
        <row r="749">
          <cell r="A749" t="e">
            <v>#N/A</v>
          </cell>
          <cell r="B749" t="e">
            <v>#N/A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</row>
        <row r="750">
          <cell r="A750" t="e">
            <v>#N/A</v>
          </cell>
          <cell r="B750" t="e">
            <v>#N/A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</row>
        <row r="751">
          <cell r="A751" t="e">
            <v>#N/A</v>
          </cell>
          <cell r="B751" t="e">
            <v>#N/A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</row>
        <row r="752">
          <cell r="A752" t="e">
            <v>#N/A</v>
          </cell>
          <cell r="B752" t="e">
            <v>#N/A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</row>
        <row r="753">
          <cell r="A753" t="e">
            <v>#N/A</v>
          </cell>
          <cell r="B753" t="e">
            <v>#N/A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</row>
        <row r="754">
          <cell r="A754" t="e">
            <v>#N/A</v>
          </cell>
          <cell r="B754" t="e">
            <v>#N/A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</row>
        <row r="755">
          <cell r="A755" t="e">
            <v>#N/A</v>
          </cell>
          <cell r="B755" t="e">
            <v>#N/A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</row>
        <row r="756">
          <cell r="A756" t="e">
            <v>#N/A</v>
          </cell>
          <cell r="B756" t="e">
            <v>#N/A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</row>
        <row r="757">
          <cell r="A757" t="e">
            <v>#N/A</v>
          </cell>
          <cell r="B757" t="e">
            <v>#N/A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</row>
        <row r="758">
          <cell r="A758" t="e">
            <v>#N/A</v>
          </cell>
          <cell r="B758" t="e">
            <v>#N/A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</row>
        <row r="759">
          <cell r="A759" t="e">
            <v>#N/A</v>
          </cell>
          <cell r="B759" t="e">
            <v>#N/A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</row>
        <row r="760">
          <cell r="A760" t="e">
            <v>#N/A</v>
          </cell>
          <cell r="B760" t="e">
            <v>#N/A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</row>
        <row r="761">
          <cell r="A761" t="e">
            <v>#N/A</v>
          </cell>
          <cell r="B761" t="e">
            <v>#N/A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</row>
        <row r="762">
          <cell r="A762" t="e">
            <v>#N/A</v>
          </cell>
          <cell r="B762" t="e">
            <v>#N/A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</row>
        <row r="763">
          <cell r="A763" t="e">
            <v>#N/A</v>
          </cell>
          <cell r="B763" t="e">
            <v>#N/A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</row>
        <row r="764">
          <cell r="A764" t="e">
            <v>#N/A</v>
          </cell>
          <cell r="B764" t="e">
            <v>#N/A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</row>
        <row r="765">
          <cell r="A765" t="e">
            <v>#N/A</v>
          </cell>
          <cell r="B765" t="e">
            <v>#N/A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</row>
        <row r="766">
          <cell r="A766" t="e">
            <v>#N/A</v>
          </cell>
          <cell r="B766" t="e">
            <v>#N/A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</row>
        <row r="767">
          <cell r="A767" t="e">
            <v>#N/A</v>
          </cell>
          <cell r="B767" t="e">
            <v>#N/A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</row>
        <row r="768">
          <cell r="A768" t="e">
            <v>#N/A</v>
          </cell>
          <cell r="B768" t="e">
            <v>#N/A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</row>
        <row r="769">
          <cell r="A769" t="e">
            <v>#N/A</v>
          </cell>
          <cell r="B769" t="e">
            <v>#N/A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</row>
        <row r="770">
          <cell r="A770" t="e">
            <v>#N/A</v>
          </cell>
          <cell r="B770" t="e">
            <v>#N/A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</row>
        <row r="771">
          <cell r="A771" t="e">
            <v>#N/A</v>
          </cell>
          <cell r="B771" t="e">
            <v>#N/A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</row>
        <row r="772">
          <cell r="A772" t="e">
            <v>#N/A</v>
          </cell>
          <cell r="B772" t="e">
            <v>#N/A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</row>
        <row r="773">
          <cell r="A773" t="e">
            <v>#N/A</v>
          </cell>
          <cell r="B773" t="e">
            <v>#N/A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</row>
        <row r="774">
          <cell r="A774" t="e">
            <v>#N/A</v>
          </cell>
          <cell r="B774" t="e">
            <v>#N/A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</row>
        <row r="775">
          <cell r="A775" t="e">
            <v>#N/A</v>
          </cell>
          <cell r="B775" t="e">
            <v>#N/A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</row>
        <row r="776">
          <cell r="A776" t="e">
            <v>#N/A</v>
          </cell>
          <cell r="B776" t="e">
            <v>#N/A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</row>
        <row r="777">
          <cell r="A777" t="e">
            <v>#N/A</v>
          </cell>
          <cell r="B777" t="e">
            <v>#N/A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</row>
        <row r="778">
          <cell r="A778" t="e">
            <v>#N/A</v>
          </cell>
          <cell r="B778" t="e">
            <v>#N/A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</row>
        <row r="779">
          <cell r="A779" t="e">
            <v>#N/A</v>
          </cell>
          <cell r="B779" t="e">
            <v>#N/A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</row>
        <row r="780">
          <cell r="A780" t="e">
            <v>#N/A</v>
          </cell>
          <cell r="B780" t="e">
            <v>#N/A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</row>
        <row r="781">
          <cell r="A781" t="e">
            <v>#N/A</v>
          </cell>
          <cell r="B781" t="e">
            <v>#N/A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</row>
        <row r="782">
          <cell r="A782" t="e">
            <v>#N/A</v>
          </cell>
          <cell r="B782" t="e">
            <v>#N/A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</row>
        <row r="783">
          <cell r="A783" t="e">
            <v>#N/A</v>
          </cell>
          <cell r="B783" t="e">
            <v>#N/A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</row>
        <row r="784">
          <cell r="A784" t="e">
            <v>#N/A</v>
          </cell>
          <cell r="B784" t="e">
            <v>#N/A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</row>
        <row r="785">
          <cell r="A785" t="e">
            <v>#N/A</v>
          </cell>
          <cell r="B785" t="e">
            <v>#N/A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</row>
        <row r="786">
          <cell r="A786" t="e">
            <v>#N/A</v>
          </cell>
          <cell r="B786" t="e">
            <v>#N/A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</row>
        <row r="787">
          <cell r="A787" t="e">
            <v>#N/A</v>
          </cell>
          <cell r="B787" t="e">
            <v>#N/A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</row>
        <row r="788">
          <cell r="A788" t="e">
            <v>#N/A</v>
          </cell>
          <cell r="B788" t="e">
            <v>#N/A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</row>
        <row r="789">
          <cell r="A789" t="e">
            <v>#N/A</v>
          </cell>
          <cell r="B789" t="e">
            <v>#N/A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</row>
        <row r="790">
          <cell r="A790" t="e">
            <v>#N/A</v>
          </cell>
          <cell r="B790" t="e">
            <v>#N/A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</row>
        <row r="791">
          <cell r="A791" t="e">
            <v>#N/A</v>
          </cell>
          <cell r="B791" t="e">
            <v>#N/A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</row>
        <row r="792">
          <cell r="A792" t="e">
            <v>#N/A</v>
          </cell>
          <cell r="B792" t="e">
            <v>#N/A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</row>
        <row r="793">
          <cell r="A793" t="e">
            <v>#N/A</v>
          </cell>
          <cell r="B793" t="e">
            <v>#N/A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</row>
        <row r="794">
          <cell r="A794" t="e">
            <v>#N/A</v>
          </cell>
          <cell r="B794" t="e">
            <v>#N/A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</row>
        <row r="795">
          <cell r="A795" t="e">
            <v>#N/A</v>
          </cell>
          <cell r="B795" t="e">
            <v>#N/A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</row>
        <row r="796">
          <cell r="A796" t="e">
            <v>#N/A</v>
          </cell>
          <cell r="B796" t="e">
            <v>#N/A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</row>
        <row r="797">
          <cell r="A797" t="e">
            <v>#N/A</v>
          </cell>
          <cell r="B797" t="e">
            <v>#N/A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</row>
        <row r="798">
          <cell r="A798" t="e">
            <v>#N/A</v>
          </cell>
          <cell r="B798" t="e">
            <v>#N/A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</row>
        <row r="799">
          <cell r="A799" t="e">
            <v>#N/A</v>
          </cell>
          <cell r="B799" t="e">
            <v>#N/A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</row>
        <row r="800">
          <cell r="A800" t="e">
            <v>#N/A</v>
          </cell>
          <cell r="B800" t="e">
            <v>#N/A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</row>
        <row r="801">
          <cell r="A801" t="e">
            <v>#N/A</v>
          </cell>
          <cell r="B801" t="e">
            <v>#N/A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</row>
        <row r="802">
          <cell r="A802" t="e">
            <v>#N/A</v>
          </cell>
          <cell r="B802" t="e">
            <v>#N/A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</row>
        <row r="803">
          <cell r="A803" t="e">
            <v>#N/A</v>
          </cell>
          <cell r="B803" t="e">
            <v>#N/A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</row>
        <row r="804">
          <cell r="A804" t="e">
            <v>#N/A</v>
          </cell>
          <cell r="B804" t="e">
            <v>#N/A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</row>
        <row r="805">
          <cell r="A805" t="e">
            <v>#N/A</v>
          </cell>
          <cell r="B805" t="e">
            <v>#N/A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</row>
        <row r="806">
          <cell r="A806" t="e">
            <v>#N/A</v>
          </cell>
          <cell r="B806" t="e">
            <v>#N/A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</row>
        <row r="807">
          <cell r="A807" t="e">
            <v>#N/A</v>
          </cell>
          <cell r="B807" t="e">
            <v>#N/A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</row>
        <row r="808">
          <cell r="A808" t="e">
            <v>#N/A</v>
          </cell>
          <cell r="B808" t="e">
            <v>#N/A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</row>
        <row r="809">
          <cell r="A809" t="e">
            <v>#N/A</v>
          </cell>
          <cell r="B809" t="e">
            <v>#N/A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</row>
        <row r="810">
          <cell r="A810" t="e">
            <v>#N/A</v>
          </cell>
          <cell r="B810" t="e">
            <v>#N/A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</row>
        <row r="811">
          <cell r="A811" t="e">
            <v>#N/A</v>
          </cell>
          <cell r="B811" t="e">
            <v>#N/A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</row>
        <row r="812">
          <cell r="A812" t="e">
            <v>#N/A</v>
          </cell>
          <cell r="B812" t="e">
            <v>#N/A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</row>
        <row r="813">
          <cell r="A813" t="e">
            <v>#N/A</v>
          </cell>
          <cell r="B813" t="e">
            <v>#N/A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</row>
        <row r="814">
          <cell r="A814" t="e">
            <v>#N/A</v>
          </cell>
          <cell r="B814" t="e">
            <v>#N/A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</row>
        <row r="815">
          <cell r="A815" t="e">
            <v>#N/A</v>
          </cell>
          <cell r="B815" t="e">
            <v>#N/A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</row>
        <row r="816">
          <cell r="A816" t="e">
            <v>#N/A</v>
          </cell>
          <cell r="B816" t="e">
            <v>#N/A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</row>
        <row r="817">
          <cell r="A817" t="e">
            <v>#N/A</v>
          </cell>
          <cell r="B817" t="e">
            <v>#N/A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</row>
        <row r="818">
          <cell r="A818" t="e">
            <v>#N/A</v>
          </cell>
          <cell r="B818" t="e">
            <v>#N/A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</row>
        <row r="819">
          <cell r="A819" t="e">
            <v>#N/A</v>
          </cell>
          <cell r="B819" t="e">
            <v>#N/A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</row>
        <row r="820">
          <cell r="A820" t="e">
            <v>#N/A</v>
          </cell>
          <cell r="B820" t="e">
            <v>#N/A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</row>
        <row r="821">
          <cell r="A821" t="e">
            <v>#N/A</v>
          </cell>
          <cell r="B821" t="e">
            <v>#N/A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</row>
        <row r="822">
          <cell r="A822" t="e">
            <v>#N/A</v>
          </cell>
          <cell r="B822" t="e">
            <v>#N/A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</row>
        <row r="823">
          <cell r="A823" t="e">
            <v>#N/A</v>
          </cell>
          <cell r="B823" t="e">
            <v>#N/A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</row>
        <row r="824">
          <cell r="A824" t="e">
            <v>#N/A</v>
          </cell>
          <cell r="B824" t="e">
            <v>#N/A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</row>
        <row r="825">
          <cell r="A825" t="e">
            <v>#N/A</v>
          </cell>
          <cell r="B825" t="e">
            <v>#N/A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</row>
        <row r="826">
          <cell r="A826" t="e">
            <v>#N/A</v>
          </cell>
          <cell r="B826" t="e">
            <v>#N/A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</row>
        <row r="827">
          <cell r="A827" t="e">
            <v>#N/A</v>
          </cell>
          <cell r="B827" t="e">
            <v>#N/A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</row>
        <row r="828">
          <cell r="A828" t="e">
            <v>#N/A</v>
          </cell>
          <cell r="B828" t="e">
            <v>#N/A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</row>
        <row r="829">
          <cell r="A829" t="e">
            <v>#N/A</v>
          </cell>
          <cell r="B829" t="e">
            <v>#N/A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</row>
        <row r="830">
          <cell r="A830" t="e">
            <v>#N/A</v>
          </cell>
          <cell r="B830" t="e">
            <v>#N/A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</row>
        <row r="831">
          <cell r="A831" t="e">
            <v>#N/A</v>
          </cell>
          <cell r="B831" t="e">
            <v>#N/A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</row>
        <row r="832">
          <cell r="A832" t="e">
            <v>#N/A</v>
          </cell>
          <cell r="B832" t="e">
            <v>#N/A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</row>
        <row r="833">
          <cell r="A833" t="e">
            <v>#N/A</v>
          </cell>
          <cell r="B833" t="e">
            <v>#N/A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</row>
        <row r="834">
          <cell r="A834" t="e">
            <v>#N/A</v>
          </cell>
          <cell r="B834" t="e">
            <v>#N/A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</row>
        <row r="835">
          <cell r="A835" t="e">
            <v>#N/A</v>
          </cell>
          <cell r="B835" t="e">
            <v>#N/A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</row>
        <row r="836">
          <cell r="A836" t="e">
            <v>#N/A</v>
          </cell>
          <cell r="B836" t="e">
            <v>#N/A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</row>
        <row r="837">
          <cell r="A837" t="e">
            <v>#N/A</v>
          </cell>
          <cell r="B837" t="e">
            <v>#N/A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</row>
        <row r="838">
          <cell r="A838" t="e">
            <v>#N/A</v>
          </cell>
          <cell r="B838" t="e">
            <v>#N/A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</row>
        <row r="839">
          <cell r="A839" t="e">
            <v>#N/A</v>
          </cell>
          <cell r="B839" t="e">
            <v>#N/A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</row>
        <row r="840">
          <cell r="A840" t="e">
            <v>#N/A</v>
          </cell>
          <cell r="B840" t="e">
            <v>#N/A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</row>
        <row r="841">
          <cell r="A841" t="e">
            <v>#N/A</v>
          </cell>
          <cell r="B841" t="e">
            <v>#N/A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</row>
        <row r="842">
          <cell r="A842" t="e">
            <v>#N/A</v>
          </cell>
          <cell r="B842" t="e">
            <v>#N/A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</row>
        <row r="843">
          <cell r="A843" t="e">
            <v>#N/A</v>
          </cell>
          <cell r="B843" t="e">
            <v>#N/A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</row>
        <row r="844">
          <cell r="A844" t="e">
            <v>#N/A</v>
          </cell>
          <cell r="B844" t="e">
            <v>#N/A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</row>
        <row r="845">
          <cell r="A845" t="e">
            <v>#N/A</v>
          </cell>
          <cell r="B845" t="e">
            <v>#N/A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</row>
        <row r="846">
          <cell r="A846" t="e">
            <v>#N/A</v>
          </cell>
          <cell r="B846" t="e">
            <v>#N/A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</row>
        <row r="847">
          <cell r="A847" t="e">
            <v>#N/A</v>
          </cell>
          <cell r="B847" t="e">
            <v>#N/A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</row>
        <row r="848">
          <cell r="A848" t="e">
            <v>#N/A</v>
          </cell>
          <cell r="B848" t="e">
            <v>#N/A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</row>
        <row r="849">
          <cell r="A849" t="e">
            <v>#N/A</v>
          </cell>
          <cell r="B849" t="e">
            <v>#N/A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</row>
        <row r="850">
          <cell r="A850" t="e">
            <v>#N/A</v>
          </cell>
          <cell r="B850" t="e">
            <v>#N/A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</row>
        <row r="851">
          <cell r="A851" t="e">
            <v>#N/A</v>
          </cell>
          <cell r="B851" t="e">
            <v>#N/A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</row>
        <row r="852">
          <cell r="A852" t="e">
            <v>#N/A</v>
          </cell>
          <cell r="B852" t="e">
            <v>#N/A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</row>
        <row r="853">
          <cell r="A853" t="e">
            <v>#N/A</v>
          </cell>
          <cell r="B853" t="e">
            <v>#N/A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</row>
        <row r="854">
          <cell r="A854" t="e">
            <v>#N/A</v>
          </cell>
          <cell r="B854" t="e">
            <v>#N/A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</row>
        <row r="855">
          <cell r="A855" t="e">
            <v>#N/A</v>
          </cell>
          <cell r="B855" t="e">
            <v>#N/A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</row>
        <row r="856">
          <cell r="A856" t="e">
            <v>#N/A</v>
          </cell>
          <cell r="B856" t="e">
            <v>#N/A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</row>
        <row r="857">
          <cell r="A857" t="e">
            <v>#N/A</v>
          </cell>
          <cell r="B857" t="e">
            <v>#N/A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</row>
        <row r="858">
          <cell r="A858" t="e">
            <v>#N/A</v>
          </cell>
          <cell r="B858" t="e">
            <v>#N/A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</row>
        <row r="859">
          <cell r="A859" t="e">
            <v>#N/A</v>
          </cell>
          <cell r="B859" t="e">
            <v>#N/A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</row>
        <row r="860">
          <cell r="A860" t="e">
            <v>#N/A</v>
          </cell>
          <cell r="B860" t="e">
            <v>#N/A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</row>
        <row r="861">
          <cell r="A861" t="e">
            <v>#N/A</v>
          </cell>
          <cell r="B861" t="e">
            <v>#N/A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</row>
        <row r="862">
          <cell r="A862" t="e">
            <v>#N/A</v>
          </cell>
          <cell r="B862" t="e">
            <v>#N/A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</row>
        <row r="863">
          <cell r="A863" t="e">
            <v>#N/A</v>
          </cell>
          <cell r="B863" t="e">
            <v>#N/A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</row>
        <row r="864">
          <cell r="A864" t="e">
            <v>#N/A</v>
          </cell>
          <cell r="B864" t="e">
            <v>#N/A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</row>
        <row r="865">
          <cell r="A865" t="e">
            <v>#N/A</v>
          </cell>
          <cell r="B865" t="e">
            <v>#N/A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</row>
        <row r="866">
          <cell r="A866" t="e">
            <v>#N/A</v>
          </cell>
          <cell r="B866" t="e">
            <v>#N/A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</row>
        <row r="867">
          <cell r="A867" t="e">
            <v>#N/A</v>
          </cell>
          <cell r="B867" t="e">
            <v>#N/A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</row>
        <row r="868">
          <cell r="A868" t="e">
            <v>#N/A</v>
          </cell>
          <cell r="B868" t="e">
            <v>#N/A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</row>
        <row r="869">
          <cell r="A869" t="e">
            <v>#N/A</v>
          </cell>
          <cell r="B869" t="e">
            <v>#N/A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</row>
        <row r="870">
          <cell r="A870" t="e">
            <v>#N/A</v>
          </cell>
          <cell r="B870" t="e">
            <v>#N/A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</row>
        <row r="871">
          <cell r="A871" t="e">
            <v>#N/A</v>
          </cell>
          <cell r="B871" t="e">
            <v>#N/A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</row>
        <row r="872">
          <cell r="A872" t="e">
            <v>#N/A</v>
          </cell>
          <cell r="B872" t="e">
            <v>#N/A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</row>
        <row r="873">
          <cell r="A873" t="e">
            <v>#N/A</v>
          </cell>
          <cell r="B873" t="e">
            <v>#N/A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</row>
        <row r="874">
          <cell r="A874" t="e">
            <v>#N/A</v>
          </cell>
          <cell r="B874" t="e">
            <v>#N/A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</row>
        <row r="875">
          <cell r="A875" t="e">
            <v>#N/A</v>
          </cell>
          <cell r="B875" t="e">
            <v>#N/A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</row>
        <row r="876">
          <cell r="A876" t="e">
            <v>#N/A</v>
          </cell>
          <cell r="B876" t="e">
            <v>#N/A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</row>
        <row r="877">
          <cell r="A877" t="e">
            <v>#N/A</v>
          </cell>
          <cell r="B877" t="e">
            <v>#N/A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</row>
        <row r="878">
          <cell r="A878" t="e">
            <v>#N/A</v>
          </cell>
          <cell r="B878" t="e">
            <v>#N/A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</row>
        <row r="879">
          <cell r="A879" t="e">
            <v>#N/A</v>
          </cell>
          <cell r="B879" t="e">
            <v>#N/A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</row>
        <row r="880">
          <cell r="A880" t="e">
            <v>#N/A</v>
          </cell>
          <cell r="B880" t="e">
            <v>#N/A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</row>
        <row r="881">
          <cell r="A881" t="e">
            <v>#N/A</v>
          </cell>
          <cell r="B881" t="e">
            <v>#N/A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</row>
        <row r="882">
          <cell r="A882" t="e">
            <v>#N/A</v>
          </cell>
          <cell r="B882" t="e">
            <v>#N/A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</row>
        <row r="883">
          <cell r="A883" t="e">
            <v>#N/A</v>
          </cell>
          <cell r="B883" t="e">
            <v>#N/A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</row>
        <row r="884">
          <cell r="A884" t="e">
            <v>#N/A</v>
          </cell>
          <cell r="B884" t="e">
            <v>#N/A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</row>
        <row r="885">
          <cell r="A885" t="e">
            <v>#N/A</v>
          </cell>
          <cell r="B885" t="e">
            <v>#N/A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</row>
        <row r="886">
          <cell r="A886" t="e">
            <v>#N/A</v>
          </cell>
          <cell r="B886" t="e">
            <v>#N/A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</row>
        <row r="887">
          <cell r="A887" t="e">
            <v>#N/A</v>
          </cell>
          <cell r="B887" t="e">
            <v>#N/A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</row>
        <row r="888">
          <cell r="A888" t="e">
            <v>#N/A</v>
          </cell>
          <cell r="B888" t="e">
            <v>#N/A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</row>
        <row r="889">
          <cell r="A889" t="e">
            <v>#N/A</v>
          </cell>
          <cell r="B889" t="e">
            <v>#N/A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</row>
        <row r="890">
          <cell r="A890" t="e">
            <v>#N/A</v>
          </cell>
          <cell r="B890" t="e">
            <v>#N/A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</row>
        <row r="891">
          <cell r="A891" t="e">
            <v>#N/A</v>
          </cell>
          <cell r="B891" t="e">
            <v>#N/A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</row>
        <row r="892">
          <cell r="A892" t="e">
            <v>#N/A</v>
          </cell>
          <cell r="B892" t="e">
            <v>#N/A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</row>
        <row r="893">
          <cell r="A893" t="e">
            <v>#N/A</v>
          </cell>
          <cell r="B893" t="e">
            <v>#N/A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</row>
        <row r="894">
          <cell r="A894" t="e">
            <v>#N/A</v>
          </cell>
          <cell r="B894" t="e">
            <v>#N/A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</row>
        <row r="895">
          <cell r="A895" t="e">
            <v>#N/A</v>
          </cell>
          <cell r="B895" t="e">
            <v>#N/A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</row>
        <row r="896">
          <cell r="A896" t="e">
            <v>#N/A</v>
          </cell>
          <cell r="B896" t="e">
            <v>#N/A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</row>
        <row r="897">
          <cell r="A897" t="e">
            <v>#N/A</v>
          </cell>
          <cell r="B897" t="e">
            <v>#N/A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</row>
        <row r="898">
          <cell r="A898" t="e">
            <v>#N/A</v>
          </cell>
          <cell r="B898" t="e">
            <v>#N/A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</row>
        <row r="899">
          <cell r="A899" t="e">
            <v>#N/A</v>
          </cell>
          <cell r="B899" t="e">
            <v>#N/A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</row>
        <row r="900">
          <cell r="A900" t="e">
            <v>#N/A</v>
          </cell>
          <cell r="B900" t="e">
            <v>#N/A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</row>
        <row r="901">
          <cell r="A901" t="e">
            <v>#N/A</v>
          </cell>
          <cell r="B901" t="e">
            <v>#N/A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</row>
        <row r="902">
          <cell r="A902" t="e">
            <v>#N/A</v>
          </cell>
          <cell r="B902" t="e">
            <v>#N/A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</row>
        <row r="903">
          <cell r="A903" t="e">
            <v>#N/A</v>
          </cell>
          <cell r="B903" t="e">
            <v>#N/A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</row>
        <row r="904">
          <cell r="A904" t="e">
            <v>#N/A</v>
          </cell>
          <cell r="B904" t="e">
            <v>#N/A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</row>
        <row r="905">
          <cell r="A905" t="e">
            <v>#N/A</v>
          </cell>
          <cell r="B905" t="e">
            <v>#N/A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</row>
        <row r="906">
          <cell r="A906" t="e">
            <v>#N/A</v>
          </cell>
          <cell r="B906" t="e">
            <v>#N/A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</row>
        <row r="907">
          <cell r="A907" t="e">
            <v>#N/A</v>
          </cell>
          <cell r="B907" t="e">
            <v>#N/A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</row>
        <row r="908">
          <cell r="A908" t="e">
            <v>#N/A</v>
          </cell>
          <cell r="B908" t="e">
            <v>#N/A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</row>
        <row r="909">
          <cell r="A909" t="e">
            <v>#N/A</v>
          </cell>
          <cell r="B909" t="e">
            <v>#N/A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</row>
        <row r="910">
          <cell r="A910" t="e">
            <v>#N/A</v>
          </cell>
          <cell r="B910" t="e">
            <v>#N/A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</row>
        <row r="911">
          <cell r="A911" t="e">
            <v>#N/A</v>
          </cell>
          <cell r="B911" t="e">
            <v>#N/A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</row>
        <row r="912">
          <cell r="A912" t="e">
            <v>#N/A</v>
          </cell>
          <cell r="B912" t="e">
            <v>#N/A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</row>
        <row r="913">
          <cell r="A913" t="e">
            <v>#N/A</v>
          </cell>
          <cell r="B913" t="e">
            <v>#N/A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</row>
        <row r="914">
          <cell r="A914" t="e">
            <v>#N/A</v>
          </cell>
          <cell r="B914" t="e">
            <v>#N/A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</row>
        <row r="915">
          <cell r="A915" t="e">
            <v>#N/A</v>
          </cell>
          <cell r="B915" t="e">
            <v>#N/A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</row>
        <row r="916">
          <cell r="A916" t="e">
            <v>#N/A</v>
          </cell>
          <cell r="B916" t="e">
            <v>#N/A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</row>
        <row r="917">
          <cell r="A917" t="e">
            <v>#N/A</v>
          </cell>
          <cell r="B917" t="e">
            <v>#N/A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</row>
        <row r="918">
          <cell r="A918" t="e">
            <v>#N/A</v>
          </cell>
          <cell r="B918" t="e">
            <v>#N/A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</row>
        <row r="919">
          <cell r="A919" t="e">
            <v>#N/A</v>
          </cell>
          <cell r="B919" t="e">
            <v>#N/A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</row>
        <row r="920">
          <cell r="A920" t="e">
            <v>#N/A</v>
          </cell>
          <cell r="B920" t="e">
            <v>#N/A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</row>
        <row r="921">
          <cell r="A921" t="e">
            <v>#N/A</v>
          </cell>
          <cell r="B921" t="e">
            <v>#N/A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</row>
        <row r="922">
          <cell r="A922" t="e">
            <v>#N/A</v>
          </cell>
          <cell r="B922" t="e">
            <v>#N/A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</row>
        <row r="923">
          <cell r="A923" t="e">
            <v>#N/A</v>
          </cell>
          <cell r="B923" t="e">
            <v>#N/A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</row>
        <row r="924">
          <cell r="A924" t="e">
            <v>#N/A</v>
          </cell>
          <cell r="B924" t="e">
            <v>#N/A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</row>
        <row r="925">
          <cell r="A925" t="e">
            <v>#N/A</v>
          </cell>
          <cell r="B925" t="e">
            <v>#N/A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</row>
        <row r="926">
          <cell r="A926" t="e">
            <v>#N/A</v>
          </cell>
          <cell r="B926" t="e">
            <v>#N/A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</row>
        <row r="927">
          <cell r="A927" t="e">
            <v>#N/A</v>
          </cell>
          <cell r="B927" t="e">
            <v>#N/A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</row>
        <row r="928">
          <cell r="A928" t="e">
            <v>#N/A</v>
          </cell>
          <cell r="B928" t="e">
            <v>#N/A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</row>
        <row r="929">
          <cell r="A929" t="e">
            <v>#N/A</v>
          </cell>
          <cell r="B929" t="e">
            <v>#N/A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</row>
        <row r="930">
          <cell r="A930" t="e">
            <v>#N/A</v>
          </cell>
          <cell r="B930" t="e">
            <v>#N/A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</row>
        <row r="931">
          <cell r="A931" t="e">
            <v>#N/A</v>
          </cell>
          <cell r="B931" t="e">
            <v>#N/A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</row>
        <row r="932">
          <cell r="A932" t="e">
            <v>#N/A</v>
          </cell>
          <cell r="B932" t="e">
            <v>#N/A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</row>
        <row r="933">
          <cell r="A933" t="e">
            <v>#N/A</v>
          </cell>
          <cell r="B933" t="e">
            <v>#N/A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</row>
        <row r="934">
          <cell r="A934" t="e">
            <v>#N/A</v>
          </cell>
          <cell r="B934" t="e">
            <v>#N/A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</row>
        <row r="935">
          <cell r="A935" t="e">
            <v>#N/A</v>
          </cell>
          <cell r="B935" t="e">
            <v>#N/A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</row>
        <row r="936">
          <cell r="A936" t="e">
            <v>#N/A</v>
          </cell>
          <cell r="B936" t="e">
            <v>#N/A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</row>
        <row r="937">
          <cell r="A937" t="e">
            <v>#N/A</v>
          </cell>
          <cell r="B937" t="e">
            <v>#N/A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</row>
        <row r="938">
          <cell r="A938" t="e">
            <v>#N/A</v>
          </cell>
          <cell r="B938" t="e">
            <v>#N/A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</row>
        <row r="939">
          <cell r="A939" t="e">
            <v>#N/A</v>
          </cell>
          <cell r="B939" t="e">
            <v>#N/A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</row>
        <row r="940">
          <cell r="A940" t="e">
            <v>#N/A</v>
          </cell>
          <cell r="B940" t="e">
            <v>#N/A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</row>
        <row r="941">
          <cell r="A941" t="e">
            <v>#N/A</v>
          </cell>
          <cell r="B941" t="e">
            <v>#N/A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</row>
        <row r="942">
          <cell r="A942" t="e">
            <v>#N/A</v>
          </cell>
          <cell r="B942" t="e">
            <v>#N/A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</row>
        <row r="943">
          <cell r="A943" t="e">
            <v>#N/A</v>
          </cell>
          <cell r="B943" t="e">
            <v>#N/A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</row>
        <row r="944">
          <cell r="A944" t="e">
            <v>#N/A</v>
          </cell>
          <cell r="B944" t="e">
            <v>#N/A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</row>
        <row r="945">
          <cell r="A945" t="e">
            <v>#N/A</v>
          </cell>
          <cell r="B945" t="e">
            <v>#N/A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</row>
        <row r="946">
          <cell r="A946" t="e">
            <v>#N/A</v>
          </cell>
          <cell r="B946" t="e">
            <v>#N/A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</row>
        <row r="947">
          <cell r="A947" t="e">
            <v>#N/A</v>
          </cell>
          <cell r="B947" t="e">
            <v>#N/A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</row>
        <row r="948">
          <cell r="A948" t="e">
            <v>#N/A</v>
          </cell>
          <cell r="B948" t="e">
            <v>#N/A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</row>
        <row r="949">
          <cell r="A949" t="e">
            <v>#N/A</v>
          </cell>
          <cell r="B949" t="e">
            <v>#N/A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</row>
        <row r="950">
          <cell r="A950" t="e">
            <v>#N/A</v>
          </cell>
          <cell r="B950" t="e">
            <v>#N/A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</row>
        <row r="951">
          <cell r="A951" t="e">
            <v>#N/A</v>
          </cell>
          <cell r="B951" t="e">
            <v>#N/A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</row>
        <row r="952">
          <cell r="A952" t="e">
            <v>#N/A</v>
          </cell>
          <cell r="B952" t="e">
            <v>#N/A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</row>
        <row r="953">
          <cell r="A953" t="e">
            <v>#N/A</v>
          </cell>
          <cell r="B953" t="e">
            <v>#N/A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</row>
        <row r="954">
          <cell r="A954" t="e">
            <v>#N/A</v>
          </cell>
          <cell r="B954" t="e">
            <v>#N/A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</row>
        <row r="955">
          <cell r="A955" t="e">
            <v>#N/A</v>
          </cell>
          <cell r="B955" t="e">
            <v>#N/A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</row>
        <row r="956">
          <cell r="A956" t="e">
            <v>#N/A</v>
          </cell>
          <cell r="B956" t="e">
            <v>#N/A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</row>
        <row r="957">
          <cell r="A957" t="e">
            <v>#N/A</v>
          </cell>
          <cell r="B957" t="e">
            <v>#N/A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</row>
        <row r="958">
          <cell r="A958" t="e">
            <v>#N/A</v>
          </cell>
          <cell r="B958" t="e">
            <v>#N/A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</row>
        <row r="959">
          <cell r="A959" t="e">
            <v>#N/A</v>
          </cell>
          <cell r="B959" t="e">
            <v>#N/A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</row>
        <row r="960">
          <cell r="A960" t="e">
            <v>#N/A</v>
          </cell>
          <cell r="B960" t="e">
            <v>#N/A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</row>
        <row r="961">
          <cell r="A961" t="e">
            <v>#N/A</v>
          </cell>
          <cell r="B961" t="e">
            <v>#N/A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</row>
        <row r="962">
          <cell r="A962" t="e">
            <v>#N/A</v>
          </cell>
          <cell r="B962" t="e">
            <v>#N/A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</row>
        <row r="963">
          <cell r="A963" t="e">
            <v>#N/A</v>
          </cell>
          <cell r="B963" t="e">
            <v>#N/A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</row>
        <row r="964">
          <cell r="A964" t="e">
            <v>#N/A</v>
          </cell>
          <cell r="B964" t="e">
            <v>#N/A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</row>
        <row r="965">
          <cell r="A965" t="e">
            <v>#N/A</v>
          </cell>
          <cell r="B965" t="e">
            <v>#N/A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</row>
        <row r="966">
          <cell r="A966" t="e">
            <v>#N/A</v>
          </cell>
          <cell r="B966" t="e">
            <v>#N/A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</row>
        <row r="967">
          <cell r="A967" t="e">
            <v>#N/A</v>
          </cell>
          <cell r="B967" t="e">
            <v>#N/A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</row>
        <row r="968">
          <cell r="A968" t="e">
            <v>#N/A</v>
          </cell>
          <cell r="B968" t="e">
            <v>#N/A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</row>
        <row r="969">
          <cell r="A969" t="e">
            <v>#N/A</v>
          </cell>
          <cell r="B969" t="e">
            <v>#N/A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</row>
        <row r="970">
          <cell r="A970" t="e">
            <v>#N/A</v>
          </cell>
          <cell r="B970" t="e">
            <v>#N/A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</row>
        <row r="971">
          <cell r="A971" t="e">
            <v>#N/A</v>
          </cell>
          <cell r="B971" t="e">
            <v>#N/A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</row>
        <row r="972">
          <cell r="A972" t="e">
            <v>#N/A</v>
          </cell>
          <cell r="B972" t="e">
            <v>#N/A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</row>
        <row r="973">
          <cell r="A973" t="e">
            <v>#N/A</v>
          </cell>
          <cell r="B973" t="e">
            <v>#N/A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</row>
        <row r="974">
          <cell r="A974" t="e">
            <v>#N/A</v>
          </cell>
          <cell r="B974" t="e">
            <v>#N/A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</row>
        <row r="975">
          <cell r="A975" t="e">
            <v>#N/A</v>
          </cell>
          <cell r="B975" t="e">
            <v>#N/A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</row>
        <row r="976">
          <cell r="A976" t="e">
            <v>#N/A</v>
          </cell>
          <cell r="B976" t="e">
            <v>#N/A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</row>
        <row r="977">
          <cell r="A977" t="e">
            <v>#N/A</v>
          </cell>
          <cell r="B977" t="e">
            <v>#N/A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</row>
        <row r="978">
          <cell r="A978" t="e">
            <v>#N/A</v>
          </cell>
          <cell r="B978" t="e">
            <v>#N/A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</row>
        <row r="979">
          <cell r="A979" t="e">
            <v>#N/A</v>
          </cell>
          <cell r="B979" t="e">
            <v>#N/A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</row>
        <row r="980">
          <cell r="A980" t="e">
            <v>#N/A</v>
          </cell>
          <cell r="B980" t="e">
            <v>#N/A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</row>
        <row r="981">
          <cell r="A981" t="e">
            <v>#N/A</v>
          </cell>
          <cell r="B981" t="e">
            <v>#N/A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</row>
        <row r="982">
          <cell r="A982" t="e">
            <v>#N/A</v>
          </cell>
          <cell r="B982" t="e">
            <v>#N/A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</row>
        <row r="983">
          <cell r="A983" t="e">
            <v>#N/A</v>
          </cell>
          <cell r="B983" t="e">
            <v>#N/A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</row>
        <row r="984">
          <cell r="A984" t="e">
            <v>#N/A</v>
          </cell>
          <cell r="B984" t="e">
            <v>#N/A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</row>
        <row r="985">
          <cell r="A985" t="e">
            <v>#N/A</v>
          </cell>
          <cell r="B985" t="e">
            <v>#N/A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</row>
        <row r="986">
          <cell r="A986" t="e">
            <v>#N/A</v>
          </cell>
          <cell r="B986" t="e">
            <v>#N/A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</row>
        <row r="987">
          <cell r="A987" t="e">
            <v>#N/A</v>
          </cell>
          <cell r="B987" t="e">
            <v>#N/A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</row>
        <row r="988">
          <cell r="A988" t="e">
            <v>#N/A</v>
          </cell>
          <cell r="B988" t="e">
            <v>#N/A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</row>
        <row r="989">
          <cell r="A989" t="e">
            <v>#N/A</v>
          </cell>
          <cell r="B989" t="e">
            <v>#N/A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</row>
        <row r="990">
          <cell r="A990" t="e">
            <v>#N/A</v>
          </cell>
          <cell r="B990" t="e">
            <v>#N/A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</row>
        <row r="991">
          <cell r="A991" t="e">
            <v>#N/A</v>
          </cell>
          <cell r="B991" t="e">
            <v>#N/A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</row>
        <row r="992">
          <cell r="A992" t="e">
            <v>#N/A</v>
          </cell>
          <cell r="B992" t="e">
            <v>#N/A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</row>
        <row r="993">
          <cell r="A993" t="e">
            <v>#N/A</v>
          </cell>
          <cell r="B993" t="e">
            <v>#N/A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</row>
        <row r="994">
          <cell r="A994" t="e">
            <v>#N/A</v>
          </cell>
          <cell r="B994" t="e">
            <v>#N/A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</row>
        <row r="995">
          <cell r="A995" t="e">
            <v>#N/A</v>
          </cell>
          <cell r="B995" t="e">
            <v>#N/A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</row>
        <row r="996">
          <cell r="A996" t="e">
            <v>#N/A</v>
          </cell>
          <cell r="B996" t="e">
            <v>#N/A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</row>
        <row r="997">
          <cell r="A997" t="e">
            <v>#N/A</v>
          </cell>
          <cell r="B997" t="e">
            <v>#N/A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</row>
        <row r="998">
          <cell r="A998" t="e">
            <v>#N/A</v>
          </cell>
          <cell r="B998" t="e">
            <v>#N/A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</row>
        <row r="999">
          <cell r="A999" t="e">
            <v>#N/A</v>
          </cell>
          <cell r="B999" t="e">
            <v>#N/A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</row>
        <row r="1000">
          <cell r="A1000" t="e">
            <v>#N/A</v>
          </cell>
          <cell r="B1000" t="e">
            <v>#N/A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</row>
        <row r="1001">
          <cell r="A1001" t="e">
            <v>#N/A</v>
          </cell>
          <cell r="B1001" t="e">
            <v>#N/A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</row>
        <row r="1002">
          <cell r="A1002" t="e">
            <v>#N/A</v>
          </cell>
          <cell r="B1002" t="e">
            <v>#N/A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</row>
        <row r="1003">
          <cell r="A1003" t="e">
            <v>#N/A</v>
          </cell>
          <cell r="B1003" t="e">
            <v>#N/A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</row>
        <row r="1004">
          <cell r="A1004" t="e">
            <v>#N/A</v>
          </cell>
          <cell r="B1004" t="e">
            <v>#N/A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</row>
        <row r="1005">
          <cell r="A1005" t="e">
            <v>#N/A</v>
          </cell>
          <cell r="B1005" t="e">
            <v>#N/A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</row>
        <row r="1006">
          <cell r="A1006" t="e">
            <v>#N/A</v>
          </cell>
          <cell r="B1006" t="e">
            <v>#N/A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</row>
        <row r="1007">
          <cell r="A1007" t="e">
            <v>#N/A</v>
          </cell>
          <cell r="B1007" t="e">
            <v>#N/A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</row>
        <row r="1008">
          <cell r="A1008" t="e">
            <v>#N/A</v>
          </cell>
          <cell r="B1008" t="e">
            <v>#N/A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</row>
        <row r="1009">
          <cell r="A1009" t="e">
            <v>#N/A</v>
          </cell>
          <cell r="B1009" t="e">
            <v>#N/A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</row>
        <row r="1010">
          <cell r="A1010" t="e">
            <v>#N/A</v>
          </cell>
          <cell r="B1010" t="e">
            <v>#N/A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</row>
        <row r="1011">
          <cell r="A1011" t="e">
            <v>#N/A</v>
          </cell>
          <cell r="B1011" t="e">
            <v>#N/A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</row>
        <row r="1012">
          <cell r="A1012" t="e">
            <v>#N/A</v>
          </cell>
          <cell r="B1012" t="e">
            <v>#N/A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</row>
        <row r="1013">
          <cell r="A1013" t="e">
            <v>#N/A</v>
          </cell>
          <cell r="B1013" t="e">
            <v>#N/A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</row>
        <row r="1014">
          <cell r="A1014" t="e">
            <v>#N/A</v>
          </cell>
          <cell r="B1014" t="e">
            <v>#N/A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</row>
        <row r="1015">
          <cell r="A1015" t="e">
            <v>#N/A</v>
          </cell>
          <cell r="B1015" t="e">
            <v>#N/A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</row>
        <row r="1016">
          <cell r="A1016" t="e">
            <v>#N/A</v>
          </cell>
          <cell r="B1016" t="e">
            <v>#N/A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</row>
        <row r="1017">
          <cell r="A1017" t="e">
            <v>#N/A</v>
          </cell>
          <cell r="B1017" t="e">
            <v>#N/A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</row>
        <row r="1018">
          <cell r="A1018" t="e">
            <v>#N/A</v>
          </cell>
          <cell r="B1018" t="e">
            <v>#N/A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</row>
        <row r="1019">
          <cell r="A1019" t="e">
            <v>#N/A</v>
          </cell>
          <cell r="B1019" t="e">
            <v>#N/A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</row>
        <row r="1020">
          <cell r="A1020" t="e">
            <v>#N/A</v>
          </cell>
          <cell r="B1020" t="e">
            <v>#N/A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</row>
        <row r="1021">
          <cell r="A1021" t="e">
            <v>#N/A</v>
          </cell>
          <cell r="B1021" t="e">
            <v>#N/A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</row>
        <row r="1022">
          <cell r="A1022" t="e">
            <v>#N/A</v>
          </cell>
          <cell r="B1022" t="e">
            <v>#N/A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</row>
        <row r="1023">
          <cell r="A1023" t="e">
            <v>#N/A</v>
          </cell>
          <cell r="B1023" t="e">
            <v>#N/A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</row>
        <row r="1024">
          <cell r="A1024" t="e">
            <v>#N/A</v>
          </cell>
          <cell r="B1024" t="e">
            <v>#N/A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</row>
        <row r="1025">
          <cell r="A1025" t="e">
            <v>#N/A</v>
          </cell>
          <cell r="B1025" t="e">
            <v>#N/A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</row>
        <row r="1026">
          <cell r="A1026" t="e">
            <v>#N/A</v>
          </cell>
          <cell r="B1026" t="e">
            <v>#N/A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</row>
        <row r="1027">
          <cell r="A1027" t="e">
            <v>#N/A</v>
          </cell>
          <cell r="B1027" t="e">
            <v>#N/A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</row>
        <row r="1028">
          <cell r="A1028" t="e">
            <v>#N/A</v>
          </cell>
          <cell r="B1028" t="e">
            <v>#N/A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</row>
        <row r="1029">
          <cell r="A1029" t="e">
            <v>#N/A</v>
          </cell>
          <cell r="B1029" t="e">
            <v>#N/A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</row>
        <row r="1030">
          <cell r="A1030" t="e">
            <v>#N/A</v>
          </cell>
          <cell r="B1030" t="e">
            <v>#N/A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</row>
        <row r="1031">
          <cell r="A1031" t="e">
            <v>#N/A</v>
          </cell>
          <cell r="B1031" t="e">
            <v>#N/A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</row>
        <row r="1032">
          <cell r="A1032" t="e">
            <v>#N/A</v>
          </cell>
          <cell r="B1032" t="e">
            <v>#N/A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</row>
        <row r="1033">
          <cell r="A1033" t="e">
            <v>#N/A</v>
          </cell>
          <cell r="B1033" t="e">
            <v>#N/A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</row>
        <row r="1034">
          <cell r="A1034" t="e">
            <v>#N/A</v>
          </cell>
          <cell r="B1034" t="e">
            <v>#N/A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</row>
        <row r="1035">
          <cell r="A1035" t="e">
            <v>#N/A</v>
          </cell>
          <cell r="B1035" t="e">
            <v>#N/A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</row>
        <row r="1036">
          <cell r="A1036" t="e">
            <v>#N/A</v>
          </cell>
          <cell r="B1036" t="e">
            <v>#N/A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</row>
        <row r="1037">
          <cell r="A1037" t="e">
            <v>#N/A</v>
          </cell>
          <cell r="B1037" t="e">
            <v>#N/A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</row>
        <row r="1038">
          <cell r="A1038" t="e">
            <v>#N/A</v>
          </cell>
          <cell r="B1038" t="e">
            <v>#N/A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</row>
        <row r="1039">
          <cell r="A1039" t="e">
            <v>#N/A</v>
          </cell>
          <cell r="B1039" t="e">
            <v>#N/A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</row>
        <row r="1040">
          <cell r="A1040" t="e">
            <v>#N/A</v>
          </cell>
          <cell r="B1040" t="e">
            <v>#N/A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</row>
        <row r="1041">
          <cell r="A1041" t="e">
            <v>#N/A</v>
          </cell>
          <cell r="B1041" t="e">
            <v>#N/A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</row>
        <row r="1042">
          <cell r="A1042" t="e">
            <v>#N/A</v>
          </cell>
          <cell r="B1042" t="e">
            <v>#N/A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</row>
        <row r="1043">
          <cell r="A1043" t="e">
            <v>#N/A</v>
          </cell>
          <cell r="B1043" t="e">
            <v>#N/A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</row>
        <row r="1044">
          <cell r="A1044" t="e">
            <v>#N/A</v>
          </cell>
          <cell r="B1044" t="e">
            <v>#N/A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</row>
        <row r="1045">
          <cell r="A1045" t="e">
            <v>#N/A</v>
          </cell>
          <cell r="B1045" t="e">
            <v>#N/A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</row>
        <row r="1046">
          <cell r="A1046" t="e">
            <v>#N/A</v>
          </cell>
          <cell r="B1046" t="e">
            <v>#N/A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</row>
        <row r="1047">
          <cell r="A1047" t="e">
            <v>#N/A</v>
          </cell>
          <cell r="B1047" t="e">
            <v>#N/A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</row>
        <row r="1048">
          <cell r="A1048" t="e">
            <v>#N/A</v>
          </cell>
          <cell r="B1048" t="e">
            <v>#N/A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</row>
        <row r="1049">
          <cell r="A1049" t="e">
            <v>#N/A</v>
          </cell>
          <cell r="B1049" t="e">
            <v>#N/A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</row>
        <row r="1050">
          <cell r="A1050" t="e">
            <v>#N/A</v>
          </cell>
          <cell r="B1050" t="e">
            <v>#N/A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</row>
        <row r="1051">
          <cell r="A1051" t="e">
            <v>#N/A</v>
          </cell>
          <cell r="B1051" t="e">
            <v>#N/A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</row>
        <row r="1052">
          <cell r="A1052" t="e">
            <v>#N/A</v>
          </cell>
          <cell r="B1052" t="e">
            <v>#N/A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</row>
        <row r="1053">
          <cell r="A1053" t="e">
            <v>#N/A</v>
          </cell>
          <cell r="B1053" t="e">
            <v>#N/A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</row>
        <row r="1054">
          <cell r="A1054" t="e">
            <v>#N/A</v>
          </cell>
          <cell r="B1054" t="e">
            <v>#N/A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</row>
        <row r="1055">
          <cell r="A1055" t="e">
            <v>#N/A</v>
          </cell>
          <cell r="B1055" t="e">
            <v>#N/A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</row>
        <row r="1056">
          <cell r="A1056" t="e">
            <v>#N/A</v>
          </cell>
          <cell r="B1056" t="e">
            <v>#N/A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</row>
        <row r="1057">
          <cell r="A1057" t="e">
            <v>#N/A</v>
          </cell>
          <cell r="B1057" t="e">
            <v>#N/A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</row>
        <row r="1058">
          <cell r="A1058" t="e">
            <v>#N/A</v>
          </cell>
          <cell r="B1058" t="e">
            <v>#N/A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</row>
        <row r="1059">
          <cell r="A1059" t="e">
            <v>#N/A</v>
          </cell>
          <cell r="B1059" t="e">
            <v>#N/A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</row>
        <row r="1060">
          <cell r="A1060" t="e">
            <v>#N/A</v>
          </cell>
          <cell r="B1060" t="e">
            <v>#N/A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</row>
        <row r="1061">
          <cell r="A1061" t="e">
            <v>#N/A</v>
          </cell>
          <cell r="B1061" t="e">
            <v>#N/A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</row>
        <row r="1062">
          <cell r="A1062" t="e">
            <v>#N/A</v>
          </cell>
          <cell r="B1062" t="e">
            <v>#N/A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</row>
        <row r="1063">
          <cell r="A1063" t="e">
            <v>#N/A</v>
          </cell>
          <cell r="B1063" t="e">
            <v>#N/A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</row>
        <row r="1064">
          <cell r="A1064" t="e">
            <v>#N/A</v>
          </cell>
          <cell r="B1064" t="e">
            <v>#N/A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</row>
        <row r="1065">
          <cell r="A1065" t="e">
            <v>#N/A</v>
          </cell>
          <cell r="B1065" t="e">
            <v>#N/A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</row>
        <row r="1066">
          <cell r="A1066" t="e">
            <v>#N/A</v>
          </cell>
          <cell r="B1066" t="e">
            <v>#N/A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</row>
        <row r="1067">
          <cell r="A1067" t="e">
            <v>#N/A</v>
          </cell>
          <cell r="B1067" t="e">
            <v>#N/A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</row>
        <row r="1068">
          <cell r="A1068" t="e">
            <v>#N/A</v>
          </cell>
          <cell r="B1068" t="e">
            <v>#N/A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</row>
        <row r="1069">
          <cell r="A1069" t="e">
            <v>#N/A</v>
          </cell>
          <cell r="B1069" t="e">
            <v>#N/A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</row>
        <row r="1070">
          <cell r="A1070" t="e">
            <v>#N/A</v>
          </cell>
          <cell r="B1070" t="e">
            <v>#N/A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</row>
        <row r="1071">
          <cell r="A1071" t="e">
            <v>#N/A</v>
          </cell>
          <cell r="B1071" t="e">
            <v>#N/A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</row>
        <row r="1072">
          <cell r="A1072" t="e">
            <v>#N/A</v>
          </cell>
          <cell r="B1072" t="e">
            <v>#N/A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</row>
        <row r="1073">
          <cell r="A1073" t="e">
            <v>#N/A</v>
          </cell>
          <cell r="B1073" t="e">
            <v>#N/A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</row>
        <row r="1074">
          <cell r="A1074" t="e">
            <v>#N/A</v>
          </cell>
          <cell r="B1074" t="e">
            <v>#N/A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</row>
        <row r="1075">
          <cell r="A1075" t="e">
            <v>#N/A</v>
          </cell>
          <cell r="B1075" t="e">
            <v>#N/A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</row>
        <row r="1076">
          <cell r="A1076" t="e">
            <v>#N/A</v>
          </cell>
          <cell r="B1076" t="e">
            <v>#N/A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</row>
        <row r="1077">
          <cell r="A1077" t="e">
            <v>#N/A</v>
          </cell>
          <cell r="B1077" t="e">
            <v>#N/A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</row>
        <row r="1078">
          <cell r="A1078" t="e">
            <v>#N/A</v>
          </cell>
          <cell r="B1078" t="e">
            <v>#N/A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</row>
        <row r="1079">
          <cell r="A1079" t="e">
            <v>#N/A</v>
          </cell>
          <cell r="B1079" t="e">
            <v>#N/A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</row>
        <row r="1080">
          <cell r="A1080" t="e">
            <v>#N/A</v>
          </cell>
          <cell r="B1080" t="e">
            <v>#N/A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</row>
        <row r="1081">
          <cell r="A1081" t="e">
            <v>#N/A</v>
          </cell>
          <cell r="B1081" t="e">
            <v>#N/A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</row>
        <row r="1082">
          <cell r="A1082" t="e">
            <v>#N/A</v>
          </cell>
          <cell r="B1082" t="e">
            <v>#N/A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</row>
        <row r="1083">
          <cell r="A1083" t="e">
            <v>#N/A</v>
          </cell>
          <cell r="B1083" t="e">
            <v>#N/A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</row>
        <row r="1084">
          <cell r="A1084" t="e">
            <v>#N/A</v>
          </cell>
          <cell r="B1084" t="e">
            <v>#N/A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</row>
        <row r="1085">
          <cell r="A1085" t="e">
            <v>#N/A</v>
          </cell>
          <cell r="B1085" t="e">
            <v>#N/A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</row>
        <row r="1086">
          <cell r="A1086" t="e">
            <v>#N/A</v>
          </cell>
          <cell r="B1086" t="e">
            <v>#N/A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</row>
        <row r="1087">
          <cell r="A1087" t="e">
            <v>#N/A</v>
          </cell>
          <cell r="B1087" t="e">
            <v>#N/A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</row>
        <row r="1088">
          <cell r="A1088" t="e">
            <v>#N/A</v>
          </cell>
          <cell r="B1088" t="e">
            <v>#N/A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</row>
        <row r="1089">
          <cell r="A1089" t="e">
            <v>#N/A</v>
          </cell>
          <cell r="B1089" t="e">
            <v>#N/A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</row>
        <row r="1090">
          <cell r="A1090" t="e">
            <v>#N/A</v>
          </cell>
          <cell r="B1090" t="e">
            <v>#N/A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</row>
        <row r="1091">
          <cell r="A1091" t="e">
            <v>#N/A</v>
          </cell>
          <cell r="B1091" t="e">
            <v>#N/A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</row>
        <row r="1092">
          <cell r="A1092" t="e">
            <v>#N/A</v>
          </cell>
          <cell r="B1092" t="e">
            <v>#N/A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</row>
        <row r="1093">
          <cell r="A1093" t="e">
            <v>#N/A</v>
          </cell>
          <cell r="B1093" t="e">
            <v>#N/A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</row>
        <row r="1094">
          <cell r="A1094" t="e">
            <v>#N/A</v>
          </cell>
          <cell r="B1094" t="e">
            <v>#N/A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</row>
        <row r="1095">
          <cell r="A1095" t="e">
            <v>#N/A</v>
          </cell>
          <cell r="B1095" t="e">
            <v>#N/A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</row>
        <row r="1096">
          <cell r="A1096" t="e">
            <v>#N/A</v>
          </cell>
          <cell r="B1096" t="e">
            <v>#N/A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</row>
        <row r="1097">
          <cell r="A1097" t="e">
            <v>#N/A</v>
          </cell>
          <cell r="B1097" t="e">
            <v>#N/A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</row>
        <row r="1098">
          <cell r="A1098" t="e">
            <v>#N/A</v>
          </cell>
          <cell r="B1098" t="e">
            <v>#N/A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</row>
        <row r="1099">
          <cell r="A1099" t="e">
            <v>#N/A</v>
          </cell>
          <cell r="B1099" t="e">
            <v>#N/A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</row>
        <row r="1100">
          <cell r="A1100" t="e">
            <v>#N/A</v>
          </cell>
          <cell r="B1100" t="e">
            <v>#N/A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</row>
        <row r="1101">
          <cell r="A1101" t="e">
            <v>#N/A</v>
          </cell>
          <cell r="B1101" t="e">
            <v>#N/A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</row>
        <row r="1102">
          <cell r="A1102" t="e">
            <v>#N/A</v>
          </cell>
          <cell r="B1102" t="e">
            <v>#N/A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</row>
        <row r="1103">
          <cell r="A1103" t="e">
            <v>#N/A</v>
          </cell>
          <cell r="B1103" t="e">
            <v>#N/A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</row>
        <row r="1104">
          <cell r="A1104" t="e">
            <v>#N/A</v>
          </cell>
          <cell r="B1104" t="e">
            <v>#N/A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</row>
        <row r="1105">
          <cell r="A1105" t="e">
            <v>#N/A</v>
          </cell>
          <cell r="B1105" t="e">
            <v>#N/A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</row>
        <row r="1106">
          <cell r="A1106" t="e">
            <v>#N/A</v>
          </cell>
          <cell r="B1106" t="e">
            <v>#N/A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</row>
        <row r="1107">
          <cell r="A1107" t="e">
            <v>#N/A</v>
          </cell>
          <cell r="B1107" t="e">
            <v>#N/A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</row>
        <row r="1108">
          <cell r="A1108" t="e">
            <v>#N/A</v>
          </cell>
          <cell r="B1108" t="e">
            <v>#N/A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</row>
        <row r="1109">
          <cell r="A1109" t="e">
            <v>#N/A</v>
          </cell>
          <cell r="B1109" t="e">
            <v>#N/A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</row>
        <row r="1110">
          <cell r="A1110" t="e">
            <v>#N/A</v>
          </cell>
          <cell r="B1110" t="e">
            <v>#N/A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</row>
        <row r="1111">
          <cell r="A1111" t="e">
            <v>#N/A</v>
          </cell>
          <cell r="B1111" t="e">
            <v>#N/A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</row>
        <row r="1112">
          <cell r="A1112" t="e">
            <v>#N/A</v>
          </cell>
          <cell r="B1112" t="e">
            <v>#N/A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</row>
        <row r="1113">
          <cell r="A1113" t="e">
            <v>#N/A</v>
          </cell>
          <cell r="B1113" t="e">
            <v>#N/A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</row>
        <row r="1114">
          <cell r="A1114" t="e">
            <v>#N/A</v>
          </cell>
          <cell r="B1114" t="e">
            <v>#N/A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</row>
        <row r="1115">
          <cell r="A1115" t="e">
            <v>#N/A</v>
          </cell>
          <cell r="B1115" t="e">
            <v>#N/A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</row>
        <row r="1116">
          <cell r="A1116" t="e">
            <v>#N/A</v>
          </cell>
          <cell r="B1116" t="e">
            <v>#N/A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</row>
        <row r="1117">
          <cell r="A1117" t="e">
            <v>#N/A</v>
          </cell>
          <cell r="B1117" t="e">
            <v>#N/A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</row>
        <row r="1118">
          <cell r="A1118" t="e">
            <v>#N/A</v>
          </cell>
          <cell r="B1118" t="e">
            <v>#N/A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</row>
        <row r="1119">
          <cell r="A1119" t="e">
            <v>#N/A</v>
          </cell>
          <cell r="B1119" t="e">
            <v>#N/A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</row>
        <row r="1120">
          <cell r="A1120" t="e">
            <v>#N/A</v>
          </cell>
          <cell r="B1120" t="e">
            <v>#N/A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</row>
        <row r="1121">
          <cell r="A1121" t="e">
            <v>#N/A</v>
          </cell>
          <cell r="B1121" t="e">
            <v>#N/A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</row>
        <row r="1122">
          <cell r="A1122" t="e">
            <v>#N/A</v>
          </cell>
          <cell r="B1122" t="e">
            <v>#N/A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</row>
        <row r="1123">
          <cell r="A1123" t="e">
            <v>#N/A</v>
          </cell>
          <cell r="B1123" t="e">
            <v>#N/A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</row>
        <row r="1124">
          <cell r="A1124" t="e">
            <v>#N/A</v>
          </cell>
          <cell r="B1124" t="e">
            <v>#N/A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</row>
        <row r="1125">
          <cell r="A1125" t="e">
            <v>#N/A</v>
          </cell>
          <cell r="B1125" t="e">
            <v>#N/A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</row>
        <row r="1126">
          <cell r="A1126" t="e">
            <v>#N/A</v>
          </cell>
          <cell r="B1126" t="e">
            <v>#N/A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</row>
        <row r="1127">
          <cell r="A1127" t="e">
            <v>#N/A</v>
          </cell>
          <cell r="B1127" t="e">
            <v>#N/A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</row>
        <row r="1128">
          <cell r="A1128" t="e">
            <v>#N/A</v>
          </cell>
          <cell r="B1128" t="e">
            <v>#N/A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</row>
        <row r="1129">
          <cell r="A1129" t="e">
            <v>#N/A</v>
          </cell>
          <cell r="B1129" t="e">
            <v>#N/A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</row>
        <row r="1130">
          <cell r="A1130" t="e">
            <v>#N/A</v>
          </cell>
          <cell r="B1130" t="e">
            <v>#N/A</v>
          </cell>
          <cell r="C1130">
            <v>0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</row>
        <row r="1131">
          <cell r="A1131" t="e">
            <v>#N/A</v>
          </cell>
          <cell r="B1131" t="e">
            <v>#N/A</v>
          </cell>
          <cell r="C1131">
            <v>0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</row>
        <row r="1132">
          <cell r="A1132" t="e">
            <v>#N/A</v>
          </cell>
          <cell r="B1132" t="e">
            <v>#N/A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</row>
        <row r="1133">
          <cell r="A1133" t="e">
            <v>#N/A</v>
          </cell>
          <cell r="B1133" t="e">
            <v>#N/A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</row>
        <row r="1134">
          <cell r="A1134" t="e">
            <v>#N/A</v>
          </cell>
          <cell r="B1134" t="e">
            <v>#N/A</v>
          </cell>
          <cell r="C1134">
            <v>0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</row>
        <row r="1135">
          <cell r="A1135" t="e">
            <v>#N/A</v>
          </cell>
          <cell r="B1135" t="e">
            <v>#N/A</v>
          </cell>
          <cell r="C1135">
            <v>0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</row>
        <row r="1136">
          <cell r="A1136" t="e">
            <v>#N/A</v>
          </cell>
          <cell r="B1136" t="e">
            <v>#N/A</v>
          </cell>
          <cell r="C1136">
            <v>0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</row>
        <row r="1137">
          <cell r="A1137" t="e">
            <v>#N/A</v>
          </cell>
          <cell r="B1137" t="e">
            <v>#N/A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</row>
        <row r="1138">
          <cell r="A1138" t="e">
            <v>#N/A</v>
          </cell>
          <cell r="B1138" t="e">
            <v>#N/A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</row>
        <row r="1139">
          <cell r="A1139" t="e">
            <v>#N/A</v>
          </cell>
          <cell r="B1139" t="e">
            <v>#N/A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</row>
        <row r="1140">
          <cell r="A1140" t="e">
            <v>#N/A</v>
          </cell>
          <cell r="B1140" t="e">
            <v>#N/A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</row>
        <row r="1141">
          <cell r="A1141" t="e">
            <v>#N/A</v>
          </cell>
          <cell r="B1141" t="e">
            <v>#N/A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</row>
        <row r="1142">
          <cell r="A1142" t="e">
            <v>#N/A</v>
          </cell>
          <cell r="B1142" t="e">
            <v>#N/A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</row>
        <row r="1143">
          <cell r="A1143" t="e">
            <v>#N/A</v>
          </cell>
          <cell r="B1143" t="e">
            <v>#N/A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</row>
        <row r="1144">
          <cell r="A1144" t="e">
            <v>#N/A</v>
          </cell>
          <cell r="B1144" t="e">
            <v>#N/A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</row>
        <row r="1145">
          <cell r="A1145" t="e">
            <v>#N/A</v>
          </cell>
          <cell r="B1145" t="e">
            <v>#N/A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</row>
        <row r="1146">
          <cell r="A1146" t="e">
            <v>#N/A</v>
          </cell>
          <cell r="B1146" t="e">
            <v>#N/A</v>
          </cell>
          <cell r="C1146">
            <v>0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</row>
        <row r="1147">
          <cell r="A1147" t="e">
            <v>#N/A</v>
          </cell>
          <cell r="B1147" t="e">
            <v>#N/A</v>
          </cell>
          <cell r="C1147">
            <v>0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</row>
        <row r="1148">
          <cell r="A1148" t="e">
            <v>#N/A</v>
          </cell>
          <cell r="B1148" t="e">
            <v>#N/A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</row>
        <row r="1149">
          <cell r="A1149" t="e">
            <v>#N/A</v>
          </cell>
          <cell r="B1149" t="e">
            <v>#N/A</v>
          </cell>
          <cell r="C1149">
            <v>0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</row>
        <row r="1150">
          <cell r="A1150" t="e">
            <v>#N/A</v>
          </cell>
          <cell r="B1150" t="e">
            <v>#N/A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</row>
        <row r="1151">
          <cell r="A1151" t="e">
            <v>#N/A</v>
          </cell>
          <cell r="B1151" t="e">
            <v>#N/A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</row>
        <row r="1152">
          <cell r="A1152" t="e">
            <v>#N/A</v>
          </cell>
          <cell r="B1152" t="e">
            <v>#N/A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</row>
        <row r="1153">
          <cell r="A1153" t="e">
            <v>#N/A</v>
          </cell>
          <cell r="B1153" t="e">
            <v>#N/A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</row>
        <row r="1154">
          <cell r="A1154" t="e">
            <v>#N/A</v>
          </cell>
          <cell r="B1154" t="e">
            <v>#N/A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</row>
        <row r="1155">
          <cell r="A1155" t="e">
            <v>#N/A</v>
          </cell>
          <cell r="B1155" t="e">
            <v>#N/A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</row>
        <row r="1156">
          <cell r="A1156" t="e">
            <v>#N/A</v>
          </cell>
          <cell r="B1156" t="e">
            <v>#N/A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</row>
        <row r="1157">
          <cell r="A1157" t="e">
            <v>#N/A</v>
          </cell>
          <cell r="B1157" t="e">
            <v>#N/A</v>
          </cell>
          <cell r="C1157">
            <v>0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</row>
        <row r="1158">
          <cell r="A1158" t="e">
            <v>#N/A</v>
          </cell>
          <cell r="B1158" t="e">
            <v>#N/A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</row>
        <row r="1159">
          <cell r="A1159" t="e">
            <v>#N/A</v>
          </cell>
          <cell r="B1159" t="e">
            <v>#N/A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</row>
        <row r="1160">
          <cell r="A1160" t="e">
            <v>#N/A</v>
          </cell>
          <cell r="B1160" t="e">
            <v>#N/A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</row>
        <row r="1161">
          <cell r="A1161" t="e">
            <v>#N/A</v>
          </cell>
          <cell r="B1161" t="e">
            <v>#N/A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</row>
        <row r="1162">
          <cell r="A1162" t="e">
            <v>#N/A</v>
          </cell>
          <cell r="B1162" t="e">
            <v>#N/A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</row>
        <row r="1163">
          <cell r="A1163" t="e">
            <v>#N/A</v>
          </cell>
          <cell r="B1163" t="e">
            <v>#N/A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</row>
        <row r="1164">
          <cell r="A1164" t="e">
            <v>#N/A</v>
          </cell>
          <cell r="B1164" t="e">
            <v>#N/A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</row>
        <row r="1165">
          <cell r="A1165" t="e">
            <v>#N/A</v>
          </cell>
          <cell r="B1165" t="e">
            <v>#N/A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</row>
        <row r="1166">
          <cell r="A1166" t="e">
            <v>#N/A</v>
          </cell>
          <cell r="B1166" t="e">
            <v>#N/A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</row>
        <row r="1167">
          <cell r="A1167" t="e">
            <v>#N/A</v>
          </cell>
          <cell r="B1167" t="e">
            <v>#N/A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</row>
        <row r="1168">
          <cell r="A1168" t="e">
            <v>#N/A</v>
          </cell>
          <cell r="B1168" t="e">
            <v>#N/A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</row>
        <row r="1169">
          <cell r="A1169" t="e">
            <v>#N/A</v>
          </cell>
          <cell r="B1169" t="e">
            <v>#N/A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</row>
        <row r="1170">
          <cell r="A1170" t="e">
            <v>#N/A</v>
          </cell>
          <cell r="B1170" t="e">
            <v>#N/A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</row>
        <row r="1171">
          <cell r="A1171" t="e">
            <v>#N/A</v>
          </cell>
          <cell r="B1171" t="e">
            <v>#N/A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</row>
        <row r="1172">
          <cell r="A1172" t="e">
            <v>#N/A</v>
          </cell>
          <cell r="B1172" t="e">
            <v>#N/A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</row>
        <row r="1173">
          <cell r="A1173" t="e">
            <v>#N/A</v>
          </cell>
          <cell r="B1173" t="e">
            <v>#N/A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</row>
        <row r="1174">
          <cell r="A1174" t="e">
            <v>#N/A</v>
          </cell>
          <cell r="B1174" t="e">
            <v>#N/A</v>
          </cell>
          <cell r="C1174">
            <v>0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</row>
        <row r="1175">
          <cell r="A1175" t="e">
            <v>#N/A</v>
          </cell>
          <cell r="B1175" t="e">
            <v>#N/A</v>
          </cell>
          <cell r="C1175">
            <v>0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</row>
        <row r="1176">
          <cell r="A1176" t="e">
            <v>#N/A</v>
          </cell>
          <cell r="B1176" t="e">
            <v>#N/A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</row>
        <row r="1177">
          <cell r="A1177" t="e">
            <v>#N/A</v>
          </cell>
          <cell r="B1177" t="e">
            <v>#N/A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</row>
        <row r="1178">
          <cell r="A1178" t="e">
            <v>#N/A</v>
          </cell>
          <cell r="B1178" t="e">
            <v>#N/A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</row>
        <row r="1179">
          <cell r="A1179" t="e">
            <v>#N/A</v>
          </cell>
          <cell r="B1179" t="e">
            <v>#N/A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</row>
        <row r="1180">
          <cell r="A1180" t="e">
            <v>#N/A</v>
          </cell>
          <cell r="B1180" t="e">
            <v>#N/A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</row>
        <row r="1181">
          <cell r="A1181" t="e">
            <v>#N/A</v>
          </cell>
          <cell r="B1181" t="e">
            <v>#N/A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</row>
        <row r="1182">
          <cell r="A1182" t="e">
            <v>#N/A</v>
          </cell>
          <cell r="B1182" t="e">
            <v>#N/A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</row>
        <row r="1183">
          <cell r="A1183" t="e">
            <v>#N/A</v>
          </cell>
          <cell r="B1183" t="e">
            <v>#N/A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</row>
        <row r="1184">
          <cell r="A1184" t="e">
            <v>#N/A</v>
          </cell>
          <cell r="B1184" t="e">
            <v>#N/A</v>
          </cell>
          <cell r="C1184">
            <v>0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</row>
        <row r="1185">
          <cell r="A1185" t="e">
            <v>#N/A</v>
          </cell>
          <cell r="B1185" t="e">
            <v>#N/A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</row>
        <row r="1186">
          <cell r="A1186" t="e">
            <v>#N/A</v>
          </cell>
          <cell r="B1186" t="e">
            <v>#N/A</v>
          </cell>
          <cell r="C1186">
            <v>0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</row>
        <row r="1187">
          <cell r="A1187" t="e">
            <v>#N/A</v>
          </cell>
          <cell r="B1187" t="e">
            <v>#N/A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</row>
        <row r="1188">
          <cell r="A1188" t="e">
            <v>#N/A</v>
          </cell>
          <cell r="B1188" t="e">
            <v>#N/A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</row>
        <row r="1189">
          <cell r="A1189" t="e">
            <v>#N/A</v>
          </cell>
          <cell r="B1189" t="e">
            <v>#N/A</v>
          </cell>
          <cell r="C1189">
            <v>0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</row>
        <row r="1190">
          <cell r="A1190" t="e">
            <v>#N/A</v>
          </cell>
          <cell r="B1190" t="e">
            <v>#N/A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</row>
        <row r="1191">
          <cell r="A1191" t="e">
            <v>#N/A</v>
          </cell>
          <cell r="B1191" t="e">
            <v>#N/A</v>
          </cell>
          <cell r="C1191">
            <v>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</row>
        <row r="1192">
          <cell r="A1192" t="e">
            <v>#N/A</v>
          </cell>
          <cell r="B1192" t="e">
            <v>#N/A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</row>
        <row r="1193">
          <cell r="A1193" t="e">
            <v>#N/A</v>
          </cell>
          <cell r="B1193" t="e">
            <v>#N/A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</row>
        <row r="1194">
          <cell r="A1194" t="e">
            <v>#N/A</v>
          </cell>
          <cell r="B1194" t="e">
            <v>#N/A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</row>
        <row r="1195">
          <cell r="A1195" t="e">
            <v>#N/A</v>
          </cell>
          <cell r="B1195" t="e">
            <v>#N/A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</row>
        <row r="1196">
          <cell r="A1196" t="e">
            <v>#N/A</v>
          </cell>
          <cell r="B1196" t="e">
            <v>#N/A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</row>
        <row r="1197">
          <cell r="A1197" t="e">
            <v>#N/A</v>
          </cell>
          <cell r="B1197" t="e">
            <v>#N/A</v>
          </cell>
          <cell r="C1197">
            <v>0</v>
          </cell>
          <cell r="D1197">
            <v>0</v>
          </cell>
          <cell r="E1197">
            <v>0</v>
          </cell>
          <cell r="F1197">
            <v>0</v>
          </cell>
          <cell r="G1197">
            <v>0</v>
          </cell>
        </row>
        <row r="1198">
          <cell r="A1198" t="e">
            <v>#N/A</v>
          </cell>
          <cell r="B1198" t="e">
            <v>#N/A</v>
          </cell>
          <cell r="C1198">
            <v>0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</row>
        <row r="1199">
          <cell r="A1199" t="e">
            <v>#N/A</v>
          </cell>
          <cell r="B1199" t="e">
            <v>#N/A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</row>
        <row r="1200">
          <cell r="A1200" t="e">
            <v>#N/A</v>
          </cell>
          <cell r="B1200" t="e">
            <v>#N/A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</row>
        <row r="1201">
          <cell r="A1201" t="e">
            <v>#N/A</v>
          </cell>
          <cell r="B1201" t="e">
            <v>#N/A</v>
          </cell>
          <cell r="C1201">
            <v>0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</row>
        <row r="1202">
          <cell r="A1202" t="e">
            <v>#N/A</v>
          </cell>
          <cell r="B1202" t="e">
            <v>#N/A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</row>
        <row r="1203">
          <cell r="A1203" t="e">
            <v>#N/A</v>
          </cell>
          <cell r="B1203" t="e">
            <v>#N/A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</row>
        <row r="1204">
          <cell r="A1204" t="e">
            <v>#N/A</v>
          </cell>
          <cell r="B1204" t="e">
            <v>#N/A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  <cell r="G1204">
            <v>0</v>
          </cell>
        </row>
        <row r="1205">
          <cell r="A1205" t="e">
            <v>#N/A</v>
          </cell>
          <cell r="B1205" t="e">
            <v>#N/A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</row>
        <row r="1206">
          <cell r="A1206" t="e">
            <v>#N/A</v>
          </cell>
          <cell r="B1206" t="e">
            <v>#N/A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</row>
        <row r="1207">
          <cell r="A1207" t="e">
            <v>#N/A</v>
          </cell>
          <cell r="B1207" t="e">
            <v>#N/A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</row>
        <row r="1208">
          <cell r="A1208" t="e">
            <v>#N/A</v>
          </cell>
          <cell r="B1208" t="e">
            <v>#N/A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</row>
        <row r="1209">
          <cell r="A1209" t="e">
            <v>#N/A</v>
          </cell>
          <cell r="B1209" t="e">
            <v>#N/A</v>
          </cell>
          <cell r="C1209">
            <v>0</v>
          </cell>
          <cell r="D1209">
            <v>0</v>
          </cell>
          <cell r="E1209">
            <v>0</v>
          </cell>
          <cell r="F1209">
            <v>0</v>
          </cell>
          <cell r="G1209">
            <v>0</v>
          </cell>
        </row>
        <row r="1210">
          <cell r="A1210" t="e">
            <v>#N/A</v>
          </cell>
          <cell r="B1210" t="e">
            <v>#N/A</v>
          </cell>
          <cell r="C1210">
            <v>0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</row>
        <row r="1211">
          <cell r="A1211" t="e">
            <v>#N/A</v>
          </cell>
          <cell r="B1211" t="e">
            <v>#N/A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  <cell r="G1211">
            <v>0</v>
          </cell>
        </row>
        <row r="1212">
          <cell r="A1212" t="e">
            <v>#N/A</v>
          </cell>
          <cell r="B1212" t="e">
            <v>#N/A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</row>
        <row r="1213">
          <cell r="A1213" t="e">
            <v>#N/A</v>
          </cell>
          <cell r="B1213" t="e">
            <v>#N/A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</row>
        <row r="1214">
          <cell r="A1214" t="e">
            <v>#N/A</v>
          </cell>
          <cell r="B1214" t="e">
            <v>#N/A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</row>
        <row r="1215">
          <cell r="A1215" t="e">
            <v>#N/A</v>
          </cell>
          <cell r="B1215" t="e">
            <v>#N/A</v>
          </cell>
          <cell r="C1215">
            <v>0</v>
          </cell>
          <cell r="D1215">
            <v>0</v>
          </cell>
          <cell r="E1215">
            <v>0</v>
          </cell>
          <cell r="F1215">
            <v>0</v>
          </cell>
          <cell r="G1215">
            <v>0</v>
          </cell>
        </row>
        <row r="1216">
          <cell r="A1216" t="e">
            <v>#N/A</v>
          </cell>
          <cell r="B1216" t="e">
            <v>#N/A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</row>
        <row r="1217">
          <cell r="A1217" t="e">
            <v>#N/A</v>
          </cell>
          <cell r="B1217" t="e">
            <v>#N/A</v>
          </cell>
          <cell r="C1217">
            <v>0</v>
          </cell>
          <cell r="D1217">
            <v>0</v>
          </cell>
          <cell r="E1217">
            <v>0</v>
          </cell>
          <cell r="F1217">
            <v>0</v>
          </cell>
          <cell r="G1217">
            <v>0</v>
          </cell>
        </row>
        <row r="1218">
          <cell r="A1218" t="e">
            <v>#N/A</v>
          </cell>
          <cell r="B1218" t="e">
            <v>#N/A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</row>
        <row r="1219">
          <cell r="A1219" t="e">
            <v>#N/A</v>
          </cell>
          <cell r="B1219" t="e">
            <v>#N/A</v>
          </cell>
          <cell r="C1219">
            <v>0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</row>
        <row r="1220">
          <cell r="A1220" t="e">
            <v>#N/A</v>
          </cell>
          <cell r="B1220" t="e">
            <v>#N/A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</row>
        <row r="1221">
          <cell r="A1221" t="e">
            <v>#N/A</v>
          </cell>
          <cell r="B1221" t="e">
            <v>#N/A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</row>
        <row r="1222">
          <cell r="A1222" t="e">
            <v>#N/A</v>
          </cell>
          <cell r="B1222" t="e">
            <v>#N/A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</row>
        <row r="1223">
          <cell r="A1223" t="e">
            <v>#N/A</v>
          </cell>
          <cell r="B1223" t="e">
            <v>#N/A</v>
          </cell>
          <cell r="C1223">
            <v>0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</row>
        <row r="1224">
          <cell r="A1224" t="e">
            <v>#N/A</v>
          </cell>
          <cell r="B1224" t="e">
            <v>#N/A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  <cell r="G1224">
            <v>0</v>
          </cell>
        </row>
        <row r="1225">
          <cell r="A1225" t="e">
            <v>#N/A</v>
          </cell>
          <cell r="B1225" t="e">
            <v>#N/A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</row>
        <row r="1226">
          <cell r="A1226" t="e">
            <v>#N/A</v>
          </cell>
          <cell r="B1226" t="e">
            <v>#N/A</v>
          </cell>
          <cell r="C1226">
            <v>0</v>
          </cell>
          <cell r="D1226">
            <v>0</v>
          </cell>
          <cell r="E1226">
            <v>0</v>
          </cell>
          <cell r="F1226">
            <v>0</v>
          </cell>
          <cell r="G1226">
            <v>0</v>
          </cell>
        </row>
        <row r="1227">
          <cell r="A1227" t="e">
            <v>#N/A</v>
          </cell>
          <cell r="B1227" t="e">
            <v>#N/A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</row>
        <row r="1228">
          <cell r="A1228" t="e">
            <v>#N/A</v>
          </cell>
          <cell r="B1228" t="e">
            <v>#N/A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  <cell r="G1228">
            <v>0</v>
          </cell>
        </row>
        <row r="1229">
          <cell r="A1229" t="e">
            <v>#N/A</v>
          </cell>
          <cell r="B1229" t="e">
            <v>#N/A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</row>
        <row r="1230">
          <cell r="A1230" t="e">
            <v>#N/A</v>
          </cell>
          <cell r="B1230" t="e">
            <v>#N/A</v>
          </cell>
          <cell r="C1230">
            <v>0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</row>
        <row r="1231">
          <cell r="A1231" t="e">
            <v>#N/A</v>
          </cell>
          <cell r="B1231" t="e">
            <v>#N/A</v>
          </cell>
          <cell r="C1231">
            <v>0</v>
          </cell>
          <cell r="D1231">
            <v>0</v>
          </cell>
          <cell r="E1231">
            <v>0</v>
          </cell>
          <cell r="F1231">
            <v>0</v>
          </cell>
          <cell r="G1231">
            <v>0</v>
          </cell>
        </row>
        <row r="1232">
          <cell r="A1232" t="e">
            <v>#N/A</v>
          </cell>
          <cell r="B1232" t="e">
            <v>#N/A</v>
          </cell>
          <cell r="C1232">
            <v>0</v>
          </cell>
          <cell r="D1232">
            <v>0</v>
          </cell>
          <cell r="E1232">
            <v>0</v>
          </cell>
          <cell r="F1232">
            <v>0</v>
          </cell>
          <cell r="G1232">
            <v>0</v>
          </cell>
        </row>
        <row r="1233">
          <cell r="A1233" t="e">
            <v>#N/A</v>
          </cell>
          <cell r="B1233" t="e">
            <v>#N/A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</row>
        <row r="1234">
          <cell r="A1234" t="e">
            <v>#N/A</v>
          </cell>
          <cell r="B1234" t="e">
            <v>#N/A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  <cell r="G1234">
            <v>0</v>
          </cell>
        </row>
        <row r="1235">
          <cell r="A1235" t="e">
            <v>#N/A</v>
          </cell>
          <cell r="B1235" t="e">
            <v>#N/A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</row>
        <row r="1236">
          <cell r="A1236" t="e">
            <v>#N/A</v>
          </cell>
          <cell r="B1236" t="e">
            <v>#N/A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G1236">
            <v>0</v>
          </cell>
        </row>
        <row r="1237">
          <cell r="A1237" t="e">
            <v>#N/A</v>
          </cell>
          <cell r="B1237" t="e">
            <v>#N/A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</row>
        <row r="1238">
          <cell r="A1238" t="e">
            <v>#N/A</v>
          </cell>
          <cell r="B1238" t="e">
            <v>#N/A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</row>
        <row r="1239">
          <cell r="A1239" t="e">
            <v>#N/A</v>
          </cell>
          <cell r="B1239" t="e">
            <v>#N/A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</row>
        <row r="1240">
          <cell r="A1240" t="e">
            <v>#N/A</v>
          </cell>
          <cell r="B1240" t="e">
            <v>#N/A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</row>
        <row r="1241">
          <cell r="A1241" t="e">
            <v>#N/A</v>
          </cell>
          <cell r="B1241" t="e">
            <v>#N/A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</row>
        <row r="1242">
          <cell r="A1242" t="e">
            <v>#N/A</v>
          </cell>
          <cell r="B1242" t="e">
            <v>#N/A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  <cell r="G1242">
            <v>0</v>
          </cell>
        </row>
        <row r="1243">
          <cell r="A1243" t="e">
            <v>#N/A</v>
          </cell>
          <cell r="B1243" t="e">
            <v>#N/A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</row>
        <row r="1244">
          <cell r="A1244" t="e">
            <v>#N/A</v>
          </cell>
          <cell r="B1244" t="e">
            <v>#N/A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  <cell r="G1244">
            <v>0</v>
          </cell>
        </row>
        <row r="1245">
          <cell r="A1245" t="e">
            <v>#N/A</v>
          </cell>
          <cell r="B1245" t="e">
            <v>#N/A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</row>
        <row r="1246">
          <cell r="A1246" t="e">
            <v>#N/A</v>
          </cell>
          <cell r="B1246" t="e">
            <v>#N/A</v>
          </cell>
          <cell r="C1246">
            <v>0</v>
          </cell>
          <cell r="D1246">
            <v>0</v>
          </cell>
          <cell r="E1246">
            <v>0</v>
          </cell>
          <cell r="F1246">
            <v>0</v>
          </cell>
          <cell r="G1246">
            <v>0</v>
          </cell>
        </row>
        <row r="1247">
          <cell r="A1247" t="e">
            <v>#N/A</v>
          </cell>
          <cell r="B1247" t="e">
            <v>#N/A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</row>
        <row r="1248">
          <cell r="A1248" t="e">
            <v>#N/A</v>
          </cell>
          <cell r="B1248" t="e">
            <v>#N/A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</row>
        <row r="1249">
          <cell r="A1249" t="e">
            <v>#N/A</v>
          </cell>
          <cell r="B1249" t="e">
            <v>#N/A</v>
          </cell>
          <cell r="C1249">
            <v>0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</row>
        <row r="1250">
          <cell r="A1250" t="e">
            <v>#N/A</v>
          </cell>
          <cell r="B1250" t="e">
            <v>#N/A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</row>
        <row r="1251">
          <cell r="A1251" t="e">
            <v>#N/A</v>
          </cell>
          <cell r="B1251" t="e">
            <v>#N/A</v>
          </cell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</row>
        <row r="1252">
          <cell r="A1252" t="e">
            <v>#N/A</v>
          </cell>
          <cell r="B1252" t="e">
            <v>#N/A</v>
          </cell>
          <cell r="C1252">
            <v>0</v>
          </cell>
          <cell r="D1252">
            <v>0</v>
          </cell>
          <cell r="E1252">
            <v>0</v>
          </cell>
          <cell r="F1252">
            <v>0</v>
          </cell>
          <cell r="G1252">
            <v>0</v>
          </cell>
        </row>
        <row r="1253">
          <cell r="A1253" t="e">
            <v>#N/A</v>
          </cell>
          <cell r="B1253" t="e">
            <v>#N/A</v>
          </cell>
          <cell r="C1253">
            <v>0</v>
          </cell>
          <cell r="D1253">
            <v>0</v>
          </cell>
          <cell r="E1253">
            <v>0</v>
          </cell>
          <cell r="F1253">
            <v>0</v>
          </cell>
          <cell r="G1253">
            <v>0</v>
          </cell>
        </row>
        <row r="1254">
          <cell r="A1254" t="e">
            <v>#N/A</v>
          </cell>
          <cell r="B1254" t="e">
            <v>#N/A</v>
          </cell>
          <cell r="C1254">
            <v>0</v>
          </cell>
          <cell r="D1254">
            <v>0</v>
          </cell>
          <cell r="E1254">
            <v>0</v>
          </cell>
          <cell r="F1254">
            <v>0</v>
          </cell>
          <cell r="G1254">
            <v>0</v>
          </cell>
        </row>
        <row r="1255">
          <cell r="A1255" t="e">
            <v>#N/A</v>
          </cell>
          <cell r="B1255" t="e">
            <v>#N/A</v>
          </cell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G1255">
            <v>0</v>
          </cell>
        </row>
        <row r="1256">
          <cell r="A1256" t="e">
            <v>#N/A</v>
          </cell>
          <cell r="B1256" t="e">
            <v>#N/A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  <cell r="G1256">
            <v>0</v>
          </cell>
        </row>
        <row r="1257">
          <cell r="A1257" t="e">
            <v>#N/A</v>
          </cell>
          <cell r="B1257" t="e">
            <v>#N/A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  <cell r="G1257">
            <v>0</v>
          </cell>
        </row>
        <row r="1258">
          <cell r="A1258" t="e">
            <v>#N/A</v>
          </cell>
          <cell r="B1258" t="e">
            <v>#N/A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  <cell r="G1258">
            <v>0</v>
          </cell>
        </row>
        <row r="1259">
          <cell r="A1259" t="e">
            <v>#N/A</v>
          </cell>
          <cell r="B1259" t="e">
            <v>#N/A</v>
          </cell>
          <cell r="C1259">
            <v>0</v>
          </cell>
          <cell r="D1259">
            <v>0</v>
          </cell>
          <cell r="E1259">
            <v>0</v>
          </cell>
          <cell r="F1259">
            <v>0</v>
          </cell>
          <cell r="G1259">
            <v>0</v>
          </cell>
        </row>
        <row r="1260">
          <cell r="A1260" t="e">
            <v>#N/A</v>
          </cell>
          <cell r="B1260" t="e">
            <v>#N/A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  <cell r="G1260">
            <v>0</v>
          </cell>
        </row>
        <row r="1261">
          <cell r="A1261" t="e">
            <v>#N/A</v>
          </cell>
          <cell r="B1261" t="e">
            <v>#N/A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  <cell r="G1261">
            <v>0</v>
          </cell>
        </row>
        <row r="1262">
          <cell r="A1262" t="e">
            <v>#N/A</v>
          </cell>
          <cell r="B1262" t="e">
            <v>#N/A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  <cell r="G1262">
            <v>0</v>
          </cell>
        </row>
        <row r="1263">
          <cell r="A1263" t="e">
            <v>#N/A</v>
          </cell>
          <cell r="B1263" t="e">
            <v>#N/A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</row>
        <row r="1264">
          <cell r="A1264" t="e">
            <v>#N/A</v>
          </cell>
          <cell r="B1264" t="e">
            <v>#N/A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</row>
        <row r="1265">
          <cell r="A1265" t="e">
            <v>#N/A</v>
          </cell>
          <cell r="B1265" t="e">
            <v>#N/A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  <cell r="G1265">
            <v>0</v>
          </cell>
        </row>
        <row r="1266">
          <cell r="A1266" t="e">
            <v>#N/A</v>
          </cell>
          <cell r="B1266" t="e">
            <v>#N/A</v>
          </cell>
          <cell r="C1266">
            <v>0</v>
          </cell>
          <cell r="D1266">
            <v>0</v>
          </cell>
          <cell r="E1266">
            <v>0</v>
          </cell>
          <cell r="F1266">
            <v>0</v>
          </cell>
          <cell r="G1266">
            <v>0</v>
          </cell>
        </row>
        <row r="1267">
          <cell r="A1267" t="e">
            <v>#N/A</v>
          </cell>
          <cell r="B1267" t="e">
            <v>#N/A</v>
          </cell>
          <cell r="C1267">
            <v>0</v>
          </cell>
          <cell r="D1267">
            <v>0</v>
          </cell>
          <cell r="E1267">
            <v>0</v>
          </cell>
          <cell r="F1267">
            <v>0</v>
          </cell>
          <cell r="G1267">
            <v>0</v>
          </cell>
        </row>
        <row r="1268">
          <cell r="A1268" t="e">
            <v>#N/A</v>
          </cell>
          <cell r="B1268" t="e">
            <v>#N/A</v>
          </cell>
          <cell r="C1268">
            <v>0</v>
          </cell>
          <cell r="D1268">
            <v>0</v>
          </cell>
          <cell r="E1268">
            <v>0</v>
          </cell>
          <cell r="F1268">
            <v>0</v>
          </cell>
          <cell r="G1268">
            <v>0</v>
          </cell>
        </row>
        <row r="1269">
          <cell r="A1269" t="e">
            <v>#N/A</v>
          </cell>
          <cell r="B1269" t="e">
            <v>#N/A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  <cell r="G1269">
            <v>0</v>
          </cell>
        </row>
        <row r="1270">
          <cell r="A1270" t="e">
            <v>#N/A</v>
          </cell>
          <cell r="B1270" t="e">
            <v>#N/A</v>
          </cell>
          <cell r="C1270">
            <v>0</v>
          </cell>
          <cell r="D1270">
            <v>0</v>
          </cell>
          <cell r="E1270">
            <v>0</v>
          </cell>
          <cell r="F1270">
            <v>0</v>
          </cell>
          <cell r="G1270">
            <v>0</v>
          </cell>
        </row>
        <row r="1271">
          <cell r="A1271" t="e">
            <v>#N/A</v>
          </cell>
          <cell r="B1271" t="e">
            <v>#N/A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  <cell r="G1271">
            <v>0</v>
          </cell>
        </row>
        <row r="1272">
          <cell r="A1272" t="e">
            <v>#N/A</v>
          </cell>
          <cell r="B1272" t="e">
            <v>#N/A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</row>
        <row r="1273">
          <cell r="A1273" t="e">
            <v>#N/A</v>
          </cell>
          <cell r="B1273" t="e">
            <v>#N/A</v>
          </cell>
          <cell r="C1273">
            <v>0</v>
          </cell>
          <cell r="D1273">
            <v>0</v>
          </cell>
          <cell r="E1273">
            <v>0</v>
          </cell>
          <cell r="F1273">
            <v>0</v>
          </cell>
          <cell r="G1273">
            <v>0</v>
          </cell>
        </row>
        <row r="1274">
          <cell r="A1274" t="e">
            <v>#N/A</v>
          </cell>
          <cell r="B1274" t="e">
            <v>#N/A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  <cell r="G1274">
            <v>0</v>
          </cell>
        </row>
        <row r="1275">
          <cell r="A1275" t="e">
            <v>#N/A</v>
          </cell>
          <cell r="B1275" t="e">
            <v>#N/A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  <cell r="G1275">
            <v>0</v>
          </cell>
        </row>
        <row r="1276">
          <cell r="A1276" t="e">
            <v>#N/A</v>
          </cell>
          <cell r="B1276" t="e">
            <v>#N/A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  <cell r="G1276">
            <v>0</v>
          </cell>
        </row>
        <row r="1277">
          <cell r="A1277" t="e">
            <v>#N/A</v>
          </cell>
          <cell r="B1277" t="e">
            <v>#N/A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  <cell r="G1277">
            <v>0</v>
          </cell>
        </row>
        <row r="1278">
          <cell r="A1278" t="e">
            <v>#N/A</v>
          </cell>
          <cell r="B1278" t="e">
            <v>#N/A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  <cell r="G1278">
            <v>0</v>
          </cell>
        </row>
        <row r="1279">
          <cell r="A1279" t="e">
            <v>#N/A</v>
          </cell>
          <cell r="B1279" t="e">
            <v>#N/A</v>
          </cell>
          <cell r="C1279">
            <v>0</v>
          </cell>
          <cell r="D1279">
            <v>0</v>
          </cell>
          <cell r="E1279">
            <v>0</v>
          </cell>
          <cell r="F1279">
            <v>0</v>
          </cell>
          <cell r="G1279">
            <v>0</v>
          </cell>
        </row>
        <row r="1280">
          <cell r="A1280" t="e">
            <v>#N/A</v>
          </cell>
          <cell r="B1280" t="e">
            <v>#N/A</v>
          </cell>
          <cell r="C1280">
            <v>0</v>
          </cell>
          <cell r="D1280">
            <v>0</v>
          </cell>
          <cell r="E1280">
            <v>0</v>
          </cell>
          <cell r="F1280">
            <v>0</v>
          </cell>
          <cell r="G1280">
            <v>0</v>
          </cell>
        </row>
        <row r="1281">
          <cell r="A1281" t="e">
            <v>#N/A</v>
          </cell>
          <cell r="B1281" t="e">
            <v>#N/A</v>
          </cell>
          <cell r="C1281">
            <v>0</v>
          </cell>
          <cell r="D1281">
            <v>0</v>
          </cell>
          <cell r="E1281">
            <v>0</v>
          </cell>
          <cell r="F1281">
            <v>0</v>
          </cell>
          <cell r="G1281">
            <v>0</v>
          </cell>
        </row>
        <row r="1282">
          <cell r="A1282" t="e">
            <v>#N/A</v>
          </cell>
          <cell r="B1282" t="e">
            <v>#N/A</v>
          </cell>
          <cell r="C1282">
            <v>0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</row>
        <row r="1283">
          <cell r="A1283" t="e">
            <v>#N/A</v>
          </cell>
          <cell r="B1283" t="e">
            <v>#N/A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  <cell r="G1283">
            <v>0</v>
          </cell>
        </row>
        <row r="1284">
          <cell r="A1284" t="e">
            <v>#N/A</v>
          </cell>
          <cell r="B1284" t="e">
            <v>#N/A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  <cell r="G1284">
            <v>0</v>
          </cell>
        </row>
        <row r="1285">
          <cell r="A1285" t="e">
            <v>#N/A</v>
          </cell>
          <cell r="B1285" t="e">
            <v>#N/A</v>
          </cell>
          <cell r="C1285">
            <v>0</v>
          </cell>
          <cell r="D1285">
            <v>0</v>
          </cell>
          <cell r="E1285">
            <v>0</v>
          </cell>
          <cell r="F1285">
            <v>0</v>
          </cell>
          <cell r="G1285">
            <v>0</v>
          </cell>
        </row>
        <row r="1286">
          <cell r="A1286" t="e">
            <v>#N/A</v>
          </cell>
          <cell r="B1286" t="e">
            <v>#N/A</v>
          </cell>
          <cell r="C1286">
            <v>0</v>
          </cell>
          <cell r="D1286">
            <v>0</v>
          </cell>
          <cell r="E1286">
            <v>0</v>
          </cell>
          <cell r="F1286">
            <v>0</v>
          </cell>
          <cell r="G1286">
            <v>0</v>
          </cell>
        </row>
        <row r="1287">
          <cell r="A1287" t="e">
            <v>#N/A</v>
          </cell>
          <cell r="B1287" t="e">
            <v>#N/A</v>
          </cell>
          <cell r="C1287">
            <v>0</v>
          </cell>
          <cell r="D1287">
            <v>0</v>
          </cell>
          <cell r="E1287">
            <v>0</v>
          </cell>
          <cell r="F1287">
            <v>0</v>
          </cell>
          <cell r="G1287">
            <v>0</v>
          </cell>
        </row>
        <row r="1288">
          <cell r="A1288" t="e">
            <v>#N/A</v>
          </cell>
          <cell r="B1288" t="e">
            <v>#N/A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  <cell r="G1288">
            <v>0</v>
          </cell>
        </row>
        <row r="1289">
          <cell r="A1289" t="e">
            <v>#N/A</v>
          </cell>
          <cell r="B1289" t="e">
            <v>#N/A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</row>
        <row r="1290">
          <cell r="A1290" t="e">
            <v>#N/A</v>
          </cell>
          <cell r="B1290" t="e">
            <v>#N/A</v>
          </cell>
          <cell r="C1290">
            <v>0</v>
          </cell>
          <cell r="D1290">
            <v>0</v>
          </cell>
          <cell r="E1290">
            <v>0</v>
          </cell>
          <cell r="F1290">
            <v>0</v>
          </cell>
          <cell r="G1290">
            <v>0</v>
          </cell>
        </row>
        <row r="1291">
          <cell r="A1291" t="e">
            <v>#N/A</v>
          </cell>
          <cell r="B1291" t="e">
            <v>#N/A</v>
          </cell>
          <cell r="C1291">
            <v>0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</row>
        <row r="1292">
          <cell r="A1292" t="e">
            <v>#N/A</v>
          </cell>
          <cell r="B1292" t="e">
            <v>#N/A</v>
          </cell>
          <cell r="C1292">
            <v>0</v>
          </cell>
          <cell r="D1292">
            <v>0</v>
          </cell>
          <cell r="E1292">
            <v>0</v>
          </cell>
          <cell r="F1292">
            <v>0</v>
          </cell>
          <cell r="G1292">
            <v>0</v>
          </cell>
        </row>
        <row r="1293">
          <cell r="A1293" t="e">
            <v>#N/A</v>
          </cell>
          <cell r="B1293" t="e">
            <v>#N/A</v>
          </cell>
          <cell r="C1293">
            <v>0</v>
          </cell>
          <cell r="D1293">
            <v>0</v>
          </cell>
          <cell r="E1293">
            <v>0</v>
          </cell>
          <cell r="F1293">
            <v>0</v>
          </cell>
          <cell r="G1293">
            <v>0</v>
          </cell>
        </row>
        <row r="1294">
          <cell r="A1294" t="e">
            <v>#N/A</v>
          </cell>
          <cell r="B1294" t="e">
            <v>#N/A</v>
          </cell>
          <cell r="C1294">
            <v>0</v>
          </cell>
          <cell r="D1294">
            <v>0</v>
          </cell>
          <cell r="E1294">
            <v>0</v>
          </cell>
          <cell r="F1294">
            <v>0</v>
          </cell>
          <cell r="G1294">
            <v>0</v>
          </cell>
        </row>
        <row r="1295">
          <cell r="A1295" t="e">
            <v>#N/A</v>
          </cell>
          <cell r="B1295" t="e">
            <v>#N/A</v>
          </cell>
          <cell r="C1295">
            <v>0</v>
          </cell>
          <cell r="D1295">
            <v>0</v>
          </cell>
          <cell r="E1295">
            <v>0</v>
          </cell>
          <cell r="F1295">
            <v>0</v>
          </cell>
          <cell r="G1295">
            <v>0</v>
          </cell>
        </row>
        <row r="1296">
          <cell r="A1296" t="e">
            <v>#N/A</v>
          </cell>
          <cell r="B1296" t="e">
            <v>#N/A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</row>
        <row r="1297">
          <cell r="A1297" t="e">
            <v>#N/A</v>
          </cell>
          <cell r="B1297" t="e">
            <v>#N/A</v>
          </cell>
          <cell r="C1297">
            <v>0</v>
          </cell>
          <cell r="D1297">
            <v>0</v>
          </cell>
          <cell r="E1297">
            <v>0</v>
          </cell>
          <cell r="F1297">
            <v>0</v>
          </cell>
          <cell r="G1297">
            <v>0</v>
          </cell>
        </row>
        <row r="1298">
          <cell r="A1298" t="e">
            <v>#N/A</v>
          </cell>
          <cell r="B1298" t="e">
            <v>#N/A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</row>
        <row r="1299">
          <cell r="A1299" t="e">
            <v>#N/A</v>
          </cell>
          <cell r="B1299" t="e">
            <v>#N/A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</row>
        <row r="1300">
          <cell r="A1300" t="e">
            <v>#N/A</v>
          </cell>
          <cell r="B1300" t="e">
            <v>#N/A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</row>
        <row r="1301">
          <cell r="A1301" t="e">
            <v>#N/A</v>
          </cell>
          <cell r="B1301" t="e">
            <v>#N/A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  <cell r="G1301">
            <v>0</v>
          </cell>
        </row>
        <row r="1302">
          <cell r="A1302" t="e">
            <v>#N/A</v>
          </cell>
          <cell r="B1302" t="e">
            <v>#N/A</v>
          </cell>
          <cell r="C1302">
            <v>0</v>
          </cell>
          <cell r="D1302">
            <v>0</v>
          </cell>
          <cell r="E1302">
            <v>0</v>
          </cell>
          <cell r="F1302">
            <v>0</v>
          </cell>
          <cell r="G1302">
            <v>0</v>
          </cell>
        </row>
        <row r="1303">
          <cell r="A1303" t="e">
            <v>#N/A</v>
          </cell>
          <cell r="B1303" t="e">
            <v>#N/A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</row>
        <row r="1304">
          <cell r="A1304" t="e">
            <v>#N/A</v>
          </cell>
          <cell r="B1304" t="e">
            <v>#N/A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G1304">
            <v>0</v>
          </cell>
        </row>
        <row r="1305">
          <cell r="A1305" t="e">
            <v>#N/A</v>
          </cell>
          <cell r="B1305" t="e">
            <v>#N/A</v>
          </cell>
          <cell r="C1305">
            <v>0</v>
          </cell>
          <cell r="D1305">
            <v>0</v>
          </cell>
          <cell r="E1305">
            <v>0</v>
          </cell>
          <cell r="F1305">
            <v>0</v>
          </cell>
          <cell r="G1305">
            <v>0</v>
          </cell>
        </row>
        <row r="1306">
          <cell r="A1306" t="e">
            <v>#N/A</v>
          </cell>
          <cell r="B1306" t="e">
            <v>#N/A</v>
          </cell>
          <cell r="C1306">
            <v>0</v>
          </cell>
          <cell r="D1306">
            <v>0</v>
          </cell>
          <cell r="E1306">
            <v>0</v>
          </cell>
          <cell r="F1306">
            <v>0</v>
          </cell>
          <cell r="G1306">
            <v>0</v>
          </cell>
        </row>
        <row r="1307">
          <cell r="A1307" t="e">
            <v>#N/A</v>
          </cell>
          <cell r="B1307" t="e">
            <v>#N/A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</row>
        <row r="1308">
          <cell r="A1308" t="e">
            <v>#N/A</v>
          </cell>
          <cell r="B1308" t="e">
            <v>#N/A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</row>
        <row r="1309">
          <cell r="A1309" t="e">
            <v>#N/A</v>
          </cell>
          <cell r="B1309" t="e">
            <v>#N/A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</row>
        <row r="1310">
          <cell r="A1310" t="e">
            <v>#N/A</v>
          </cell>
          <cell r="B1310" t="e">
            <v>#N/A</v>
          </cell>
          <cell r="C1310">
            <v>0</v>
          </cell>
          <cell r="D1310">
            <v>0</v>
          </cell>
          <cell r="E1310">
            <v>0</v>
          </cell>
          <cell r="F1310">
            <v>0</v>
          </cell>
          <cell r="G1310">
            <v>0</v>
          </cell>
        </row>
        <row r="1311">
          <cell r="A1311" t="e">
            <v>#N/A</v>
          </cell>
          <cell r="B1311" t="e">
            <v>#N/A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</row>
        <row r="1312">
          <cell r="A1312" t="e">
            <v>#N/A</v>
          </cell>
          <cell r="B1312" t="e">
            <v>#N/A</v>
          </cell>
          <cell r="C1312">
            <v>0</v>
          </cell>
          <cell r="D1312">
            <v>0</v>
          </cell>
          <cell r="E1312">
            <v>0</v>
          </cell>
          <cell r="F1312">
            <v>0</v>
          </cell>
          <cell r="G1312">
            <v>0</v>
          </cell>
        </row>
        <row r="1313">
          <cell r="A1313" t="e">
            <v>#N/A</v>
          </cell>
          <cell r="B1313" t="e">
            <v>#N/A</v>
          </cell>
          <cell r="C1313">
            <v>0</v>
          </cell>
          <cell r="D1313">
            <v>0</v>
          </cell>
          <cell r="E1313">
            <v>0</v>
          </cell>
          <cell r="F1313">
            <v>0</v>
          </cell>
          <cell r="G1313">
            <v>0</v>
          </cell>
        </row>
        <row r="1314">
          <cell r="A1314" t="e">
            <v>#N/A</v>
          </cell>
          <cell r="B1314" t="e">
            <v>#N/A</v>
          </cell>
          <cell r="C1314">
            <v>0</v>
          </cell>
          <cell r="D1314">
            <v>0</v>
          </cell>
          <cell r="E1314">
            <v>0</v>
          </cell>
          <cell r="F1314">
            <v>0</v>
          </cell>
          <cell r="G1314">
            <v>0</v>
          </cell>
        </row>
        <row r="1315">
          <cell r="A1315" t="e">
            <v>#N/A</v>
          </cell>
          <cell r="B1315" t="e">
            <v>#N/A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</row>
        <row r="1316">
          <cell r="A1316" t="e">
            <v>#N/A</v>
          </cell>
          <cell r="B1316" t="e">
            <v>#N/A</v>
          </cell>
          <cell r="C1316">
            <v>0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</row>
        <row r="1317">
          <cell r="A1317" t="e">
            <v>#N/A</v>
          </cell>
          <cell r="B1317" t="e">
            <v>#N/A</v>
          </cell>
          <cell r="C1317">
            <v>0</v>
          </cell>
          <cell r="D1317">
            <v>0</v>
          </cell>
          <cell r="E1317">
            <v>0</v>
          </cell>
          <cell r="F1317">
            <v>0</v>
          </cell>
          <cell r="G1317">
            <v>0</v>
          </cell>
        </row>
        <row r="1318">
          <cell r="A1318" t="e">
            <v>#N/A</v>
          </cell>
          <cell r="B1318" t="e">
            <v>#N/A</v>
          </cell>
          <cell r="C1318">
            <v>0</v>
          </cell>
          <cell r="D1318">
            <v>0</v>
          </cell>
          <cell r="E1318">
            <v>0</v>
          </cell>
          <cell r="F1318">
            <v>0</v>
          </cell>
          <cell r="G1318">
            <v>0</v>
          </cell>
        </row>
        <row r="1319">
          <cell r="A1319" t="e">
            <v>#N/A</v>
          </cell>
          <cell r="B1319" t="e">
            <v>#N/A</v>
          </cell>
          <cell r="C1319">
            <v>0</v>
          </cell>
          <cell r="D1319">
            <v>0</v>
          </cell>
          <cell r="E1319">
            <v>0</v>
          </cell>
          <cell r="F1319">
            <v>0</v>
          </cell>
          <cell r="G1319">
            <v>0</v>
          </cell>
        </row>
        <row r="1320">
          <cell r="A1320" t="e">
            <v>#N/A</v>
          </cell>
          <cell r="B1320" t="e">
            <v>#N/A</v>
          </cell>
          <cell r="C1320">
            <v>0</v>
          </cell>
          <cell r="D1320">
            <v>0</v>
          </cell>
          <cell r="E1320">
            <v>0</v>
          </cell>
          <cell r="F1320">
            <v>0</v>
          </cell>
          <cell r="G1320">
            <v>0</v>
          </cell>
        </row>
        <row r="1321">
          <cell r="A1321" t="e">
            <v>#N/A</v>
          </cell>
          <cell r="B1321" t="e">
            <v>#N/A</v>
          </cell>
          <cell r="C1321">
            <v>0</v>
          </cell>
          <cell r="D1321">
            <v>0</v>
          </cell>
          <cell r="E1321">
            <v>0</v>
          </cell>
          <cell r="F1321">
            <v>0</v>
          </cell>
          <cell r="G1321">
            <v>0</v>
          </cell>
        </row>
        <row r="1322">
          <cell r="A1322" t="e">
            <v>#N/A</v>
          </cell>
          <cell r="B1322" t="e">
            <v>#N/A</v>
          </cell>
          <cell r="C1322">
            <v>0</v>
          </cell>
          <cell r="D1322">
            <v>0</v>
          </cell>
          <cell r="E1322">
            <v>0</v>
          </cell>
          <cell r="F1322">
            <v>0</v>
          </cell>
          <cell r="G1322">
            <v>0</v>
          </cell>
        </row>
        <row r="1323">
          <cell r="A1323" t="e">
            <v>#N/A</v>
          </cell>
          <cell r="B1323" t="e">
            <v>#N/A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</row>
        <row r="1324">
          <cell r="A1324" t="e">
            <v>#N/A</v>
          </cell>
          <cell r="B1324" t="e">
            <v>#N/A</v>
          </cell>
          <cell r="C1324">
            <v>0</v>
          </cell>
          <cell r="D1324">
            <v>0</v>
          </cell>
          <cell r="E1324">
            <v>0</v>
          </cell>
          <cell r="F1324">
            <v>0</v>
          </cell>
          <cell r="G1324">
            <v>0</v>
          </cell>
        </row>
        <row r="1325">
          <cell r="A1325" t="e">
            <v>#N/A</v>
          </cell>
          <cell r="B1325" t="e">
            <v>#N/A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</row>
        <row r="1326">
          <cell r="A1326" t="e">
            <v>#N/A</v>
          </cell>
          <cell r="B1326" t="e">
            <v>#N/A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  <cell r="G1326">
            <v>0</v>
          </cell>
        </row>
        <row r="1327">
          <cell r="A1327" t="e">
            <v>#N/A</v>
          </cell>
          <cell r="B1327" t="e">
            <v>#N/A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  <cell r="G1327">
            <v>0</v>
          </cell>
        </row>
        <row r="1328">
          <cell r="A1328" t="e">
            <v>#N/A</v>
          </cell>
          <cell r="B1328" t="e">
            <v>#N/A</v>
          </cell>
          <cell r="C1328">
            <v>0</v>
          </cell>
          <cell r="D1328">
            <v>0</v>
          </cell>
          <cell r="E1328">
            <v>0</v>
          </cell>
          <cell r="F1328">
            <v>0</v>
          </cell>
          <cell r="G1328">
            <v>0</v>
          </cell>
        </row>
        <row r="1329">
          <cell r="A1329" t="e">
            <v>#N/A</v>
          </cell>
          <cell r="B1329" t="e">
            <v>#N/A</v>
          </cell>
          <cell r="C1329">
            <v>0</v>
          </cell>
          <cell r="D1329">
            <v>0</v>
          </cell>
          <cell r="E1329">
            <v>0</v>
          </cell>
          <cell r="F1329">
            <v>0</v>
          </cell>
          <cell r="G1329">
            <v>0</v>
          </cell>
        </row>
        <row r="1330">
          <cell r="A1330" t="e">
            <v>#N/A</v>
          </cell>
          <cell r="B1330" t="e">
            <v>#N/A</v>
          </cell>
          <cell r="C1330">
            <v>0</v>
          </cell>
          <cell r="D1330">
            <v>0</v>
          </cell>
          <cell r="E1330">
            <v>0</v>
          </cell>
          <cell r="F1330">
            <v>0</v>
          </cell>
          <cell r="G1330">
            <v>0</v>
          </cell>
        </row>
        <row r="1331">
          <cell r="A1331" t="e">
            <v>#N/A</v>
          </cell>
          <cell r="B1331" t="e">
            <v>#N/A</v>
          </cell>
          <cell r="C1331">
            <v>0</v>
          </cell>
          <cell r="D1331">
            <v>0</v>
          </cell>
          <cell r="E1331">
            <v>0</v>
          </cell>
          <cell r="F1331">
            <v>0</v>
          </cell>
          <cell r="G1331">
            <v>0</v>
          </cell>
        </row>
        <row r="1332">
          <cell r="A1332" t="e">
            <v>#N/A</v>
          </cell>
          <cell r="B1332" t="e">
            <v>#N/A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  <cell r="G1332">
            <v>0</v>
          </cell>
        </row>
        <row r="1333">
          <cell r="A1333" t="e">
            <v>#N/A</v>
          </cell>
          <cell r="B1333" t="e">
            <v>#N/A</v>
          </cell>
          <cell r="C1333">
            <v>0</v>
          </cell>
          <cell r="D1333">
            <v>0</v>
          </cell>
          <cell r="E1333">
            <v>0</v>
          </cell>
          <cell r="F1333">
            <v>0</v>
          </cell>
          <cell r="G1333">
            <v>0</v>
          </cell>
        </row>
        <row r="1334">
          <cell r="A1334" t="e">
            <v>#N/A</v>
          </cell>
          <cell r="B1334" t="e">
            <v>#N/A</v>
          </cell>
          <cell r="C1334">
            <v>0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</row>
        <row r="1335">
          <cell r="A1335" t="e">
            <v>#N/A</v>
          </cell>
          <cell r="B1335" t="e">
            <v>#N/A</v>
          </cell>
          <cell r="C1335">
            <v>0</v>
          </cell>
          <cell r="D1335">
            <v>0</v>
          </cell>
          <cell r="E1335">
            <v>0</v>
          </cell>
          <cell r="F1335">
            <v>0</v>
          </cell>
          <cell r="G1335">
            <v>0</v>
          </cell>
        </row>
        <row r="1336">
          <cell r="A1336" t="e">
            <v>#N/A</v>
          </cell>
          <cell r="B1336" t="e">
            <v>#N/A</v>
          </cell>
          <cell r="C1336">
            <v>0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</row>
        <row r="1337">
          <cell r="A1337" t="e">
            <v>#N/A</v>
          </cell>
          <cell r="B1337" t="e">
            <v>#N/A</v>
          </cell>
          <cell r="C1337">
            <v>0</v>
          </cell>
          <cell r="D1337">
            <v>0</v>
          </cell>
          <cell r="E1337">
            <v>0</v>
          </cell>
          <cell r="F1337">
            <v>0</v>
          </cell>
          <cell r="G1337">
            <v>0</v>
          </cell>
        </row>
        <row r="1338">
          <cell r="A1338" t="e">
            <v>#N/A</v>
          </cell>
          <cell r="B1338" t="e">
            <v>#N/A</v>
          </cell>
          <cell r="C1338">
            <v>0</v>
          </cell>
          <cell r="D1338">
            <v>0</v>
          </cell>
          <cell r="E1338">
            <v>0</v>
          </cell>
          <cell r="F1338">
            <v>0</v>
          </cell>
          <cell r="G1338">
            <v>0</v>
          </cell>
        </row>
        <row r="1339">
          <cell r="A1339" t="e">
            <v>#N/A</v>
          </cell>
          <cell r="B1339" t="e">
            <v>#N/A</v>
          </cell>
          <cell r="C1339">
            <v>0</v>
          </cell>
          <cell r="D1339">
            <v>0</v>
          </cell>
          <cell r="E1339">
            <v>0</v>
          </cell>
          <cell r="F1339">
            <v>0</v>
          </cell>
          <cell r="G1339">
            <v>0</v>
          </cell>
        </row>
        <row r="1340">
          <cell r="A1340" t="e">
            <v>#N/A</v>
          </cell>
          <cell r="B1340" t="e">
            <v>#N/A</v>
          </cell>
          <cell r="C1340">
            <v>0</v>
          </cell>
          <cell r="D1340">
            <v>0</v>
          </cell>
          <cell r="E1340">
            <v>0</v>
          </cell>
          <cell r="F1340">
            <v>0</v>
          </cell>
          <cell r="G1340">
            <v>0</v>
          </cell>
        </row>
        <row r="1341">
          <cell r="A1341" t="e">
            <v>#N/A</v>
          </cell>
          <cell r="B1341" t="e">
            <v>#N/A</v>
          </cell>
          <cell r="C1341">
            <v>0</v>
          </cell>
          <cell r="D1341">
            <v>0</v>
          </cell>
          <cell r="E1341">
            <v>0</v>
          </cell>
          <cell r="F1341">
            <v>0</v>
          </cell>
          <cell r="G1341">
            <v>0</v>
          </cell>
        </row>
        <row r="1342">
          <cell r="A1342" t="e">
            <v>#N/A</v>
          </cell>
          <cell r="B1342" t="e">
            <v>#N/A</v>
          </cell>
          <cell r="C1342">
            <v>0</v>
          </cell>
          <cell r="D1342">
            <v>0</v>
          </cell>
          <cell r="E1342">
            <v>0</v>
          </cell>
          <cell r="F1342">
            <v>0</v>
          </cell>
          <cell r="G1342">
            <v>0</v>
          </cell>
        </row>
        <row r="1343">
          <cell r="A1343" t="e">
            <v>#N/A</v>
          </cell>
          <cell r="B1343" t="e">
            <v>#N/A</v>
          </cell>
          <cell r="C1343">
            <v>0</v>
          </cell>
          <cell r="D1343">
            <v>0</v>
          </cell>
          <cell r="E1343">
            <v>0</v>
          </cell>
          <cell r="F1343">
            <v>0</v>
          </cell>
          <cell r="G1343">
            <v>0</v>
          </cell>
        </row>
        <row r="1344">
          <cell r="A1344" t="e">
            <v>#N/A</v>
          </cell>
          <cell r="B1344" t="e">
            <v>#N/A</v>
          </cell>
          <cell r="C1344">
            <v>0</v>
          </cell>
          <cell r="D1344">
            <v>0</v>
          </cell>
          <cell r="E1344">
            <v>0</v>
          </cell>
          <cell r="F1344">
            <v>0</v>
          </cell>
          <cell r="G1344">
            <v>0</v>
          </cell>
        </row>
        <row r="1345">
          <cell r="A1345" t="e">
            <v>#N/A</v>
          </cell>
          <cell r="B1345" t="e">
            <v>#N/A</v>
          </cell>
          <cell r="C1345">
            <v>0</v>
          </cell>
          <cell r="D1345">
            <v>0</v>
          </cell>
          <cell r="E1345">
            <v>0</v>
          </cell>
          <cell r="F1345">
            <v>0</v>
          </cell>
          <cell r="G1345">
            <v>0</v>
          </cell>
        </row>
        <row r="1346">
          <cell r="A1346" t="e">
            <v>#N/A</v>
          </cell>
          <cell r="B1346" t="e">
            <v>#N/A</v>
          </cell>
          <cell r="C1346">
            <v>0</v>
          </cell>
          <cell r="D1346">
            <v>0</v>
          </cell>
          <cell r="E1346">
            <v>0</v>
          </cell>
          <cell r="F1346">
            <v>0</v>
          </cell>
          <cell r="G1346">
            <v>0</v>
          </cell>
        </row>
        <row r="1347">
          <cell r="A1347" t="e">
            <v>#N/A</v>
          </cell>
          <cell r="B1347" t="e">
            <v>#N/A</v>
          </cell>
          <cell r="C1347">
            <v>0</v>
          </cell>
          <cell r="D1347">
            <v>0</v>
          </cell>
          <cell r="E1347">
            <v>0</v>
          </cell>
          <cell r="F1347">
            <v>0</v>
          </cell>
          <cell r="G1347">
            <v>0</v>
          </cell>
        </row>
        <row r="1348">
          <cell r="A1348" t="e">
            <v>#N/A</v>
          </cell>
          <cell r="B1348" t="e">
            <v>#N/A</v>
          </cell>
          <cell r="C1348">
            <v>0</v>
          </cell>
          <cell r="D1348">
            <v>0</v>
          </cell>
          <cell r="E1348">
            <v>0</v>
          </cell>
          <cell r="F1348">
            <v>0</v>
          </cell>
          <cell r="G1348">
            <v>0</v>
          </cell>
        </row>
        <row r="1349">
          <cell r="A1349" t="e">
            <v>#N/A</v>
          </cell>
          <cell r="B1349" t="e">
            <v>#N/A</v>
          </cell>
          <cell r="C1349">
            <v>0</v>
          </cell>
          <cell r="D1349">
            <v>0</v>
          </cell>
          <cell r="E1349">
            <v>0</v>
          </cell>
          <cell r="F1349">
            <v>0</v>
          </cell>
          <cell r="G1349">
            <v>0</v>
          </cell>
        </row>
        <row r="1350">
          <cell r="A1350" t="e">
            <v>#N/A</v>
          </cell>
          <cell r="B1350" t="e">
            <v>#N/A</v>
          </cell>
          <cell r="C1350">
            <v>0</v>
          </cell>
          <cell r="D1350">
            <v>0</v>
          </cell>
          <cell r="E1350">
            <v>0</v>
          </cell>
          <cell r="F1350">
            <v>0</v>
          </cell>
          <cell r="G1350">
            <v>0</v>
          </cell>
        </row>
        <row r="1351">
          <cell r="A1351" t="e">
            <v>#N/A</v>
          </cell>
          <cell r="B1351" t="e">
            <v>#N/A</v>
          </cell>
          <cell r="C1351">
            <v>0</v>
          </cell>
          <cell r="D1351">
            <v>0</v>
          </cell>
          <cell r="E1351">
            <v>0</v>
          </cell>
          <cell r="F1351">
            <v>0</v>
          </cell>
          <cell r="G1351">
            <v>0</v>
          </cell>
        </row>
        <row r="1352">
          <cell r="A1352" t="e">
            <v>#N/A</v>
          </cell>
          <cell r="B1352" t="e">
            <v>#N/A</v>
          </cell>
          <cell r="C1352">
            <v>0</v>
          </cell>
          <cell r="D1352">
            <v>0</v>
          </cell>
          <cell r="E1352">
            <v>0</v>
          </cell>
          <cell r="F1352">
            <v>0</v>
          </cell>
          <cell r="G1352">
            <v>0</v>
          </cell>
        </row>
        <row r="1353">
          <cell r="A1353" t="e">
            <v>#N/A</v>
          </cell>
          <cell r="B1353" t="e">
            <v>#N/A</v>
          </cell>
          <cell r="C1353">
            <v>0</v>
          </cell>
          <cell r="D1353">
            <v>0</v>
          </cell>
          <cell r="E1353">
            <v>0</v>
          </cell>
          <cell r="F1353">
            <v>0</v>
          </cell>
          <cell r="G1353">
            <v>0</v>
          </cell>
        </row>
        <row r="1354">
          <cell r="A1354" t="e">
            <v>#N/A</v>
          </cell>
          <cell r="B1354" t="e">
            <v>#N/A</v>
          </cell>
          <cell r="C1354">
            <v>0</v>
          </cell>
          <cell r="D1354">
            <v>0</v>
          </cell>
          <cell r="E1354">
            <v>0</v>
          </cell>
          <cell r="F1354">
            <v>0</v>
          </cell>
          <cell r="G1354">
            <v>0</v>
          </cell>
        </row>
        <row r="1355">
          <cell r="A1355" t="e">
            <v>#N/A</v>
          </cell>
          <cell r="B1355" t="e">
            <v>#N/A</v>
          </cell>
          <cell r="C1355">
            <v>0</v>
          </cell>
          <cell r="D1355">
            <v>0</v>
          </cell>
          <cell r="E1355">
            <v>0</v>
          </cell>
          <cell r="F1355">
            <v>0</v>
          </cell>
          <cell r="G1355">
            <v>0</v>
          </cell>
        </row>
        <row r="1356">
          <cell r="A1356" t="e">
            <v>#N/A</v>
          </cell>
          <cell r="B1356" t="e">
            <v>#N/A</v>
          </cell>
          <cell r="C1356">
            <v>0</v>
          </cell>
          <cell r="D1356">
            <v>0</v>
          </cell>
          <cell r="E1356">
            <v>0</v>
          </cell>
          <cell r="F1356">
            <v>0</v>
          </cell>
          <cell r="G1356">
            <v>0</v>
          </cell>
        </row>
        <row r="1357">
          <cell r="A1357" t="e">
            <v>#N/A</v>
          </cell>
          <cell r="B1357" t="e">
            <v>#N/A</v>
          </cell>
          <cell r="C1357">
            <v>0</v>
          </cell>
          <cell r="D1357">
            <v>0</v>
          </cell>
          <cell r="E1357">
            <v>0</v>
          </cell>
          <cell r="F1357">
            <v>0</v>
          </cell>
          <cell r="G1357">
            <v>0</v>
          </cell>
        </row>
        <row r="1358">
          <cell r="A1358" t="e">
            <v>#N/A</v>
          </cell>
          <cell r="B1358" t="e">
            <v>#N/A</v>
          </cell>
          <cell r="C1358">
            <v>0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</row>
        <row r="1359">
          <cell r="A1359" t="e">
            <v>#N/A</v>
          </cell>
          <cell r="B1359" t="e">
            <v>#N/A</v>
          </cell>
          <cell r="C1359">
            <v>0</v>
          </cell>
          <cell r="D1359">
            <v>0</v>
          </cell>
          <cell r="E1359">
            <v>0</v>
          </cell>
          <cell r="F1359">
            <v>0</v>
          </cell>
          <cell r="G1359">
            <v>0</v>
          </cell>
        </row>
        <row r="1360">
          <cell r="A1360" t="e">
            <v>#N/A</v>
          </cell>
          <cell r="B1360" t="e">
            <v>#N/A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</row>
        <row r="1361">
          <cell r="A1361" t="e">
            <v>#N/A</v>
          </cell>
          <cell r="B1361" t="e">
            <v>#N/A</v>
          </cell>
          <cell r="C1361">
            <v>0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</row>
        <row r="1362">
          <cell r="A1362" t="e">
            <v>#N/A</v>
          </cell>
          <cell r="B1362" t="e">
            <v>#N/A</v>
          </cell>
          <cell r="C1362">
            <v>0</v>
          </cell>
          <cell r="D1362">
            <v>0</v>
          </cell>
          <cell r="E1362">
            <v>0</v>
          </cell>
          <cell r="F1362">
            <v>0</v>
          </cell>
          <cell r="G1362">
            <v>0</v>
          </cell>
        </row>
        <row r="1363">
          <cell r="A1363" t="e">
            <v>#N/A</v>
          </cell>
          <cell r="B1363" t="e">
            <v>#N/A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  <cell r="G1363">
            <v>0</v>
          </cell>
        </row>
        <row r="1364">
          <cell r="A1364" t="e">
            <v>#N/A</v>
          </cell>
          <cell r="B1364" t="e">
            <v>#N/A</v>
          </cell>
          <cell r="C1364">
            <v>0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</row>
        <row r="1365">
          <cell r="A1365" t="e">
            <v>#N/A</v>
          </cell>
          <cell r="B1365" t="e">
            <v>#N/A</v>
          </cell>
          <cell r="C1365">
            <v>0</v>
          </cell>
          <cell r="D1365">
            <v>0</v>
          </cell>
          <cell r="E1365">
            <v>0</v>
          </cell>
          <cell r="F1365">
            <v>0</v>
          </cell>
          <cell r="G1365">
            <v>0</v>
          </cell>
        </row>
        <row r="1366">
          <cell r="A1366" t="e">
            <v>#N/A</v>
          </cell>
          <cell r="B1366" t="e">
            <v>#N/A</v>
          </cell>
          <cell r="C1366">
            <v>0</v>
          </cell>
          <cell r="D1366">
            <v>0</v>
          </cell>
          <cell r="E1366">
            <v>0</v>
          </cell>
          <cell r="F1366">
            <v>0</v>
          </cell>
          <cell r="G1366">
            <v>0</v>
          </cell>
        </row>
        <row r="1367">
          <cell r="A1367" t="e">
            <v>#N/A</v>
          </cell>
          <cell r="B1367" t="e">
            <v>#N/A</v>
          </cell>
          <cell r="C1367">
            <v>0</v>
          </cell>
          <cell r="D1367">
            <v>0</v>
          </cell>
          <cell r="E1367">
            <v>0</v>
          </cell>
          <cell r="F1367">
            <v>0</v>
          </cell>
          <cell r="G1367">
            <v>0</v>
          </cell>
        </row>
        <row r="1368">
          <cell r="A1368" t="e">
            <v>#N/A</v>
          </cell>
          <cell r="B1368" t="e">
            <v>#N/A</v>
          </cell>
          <cell r="C1368">
            <v>0</v>
          </cell>
          <cell r="D1368">
            <v>0</v>
          </cell>
          <cell r="E1368">
            <v>0</v>
          </cell>
          <cell r="F1368">
            <v>0</v>
          </cell>
          <cell r="G1368">
            <v>0</v>
          </cell>
        </row>
        <row r="1369">
          <cell r="A1369" t="e">
            <v>#N/A</v>
          </cell>
          <cell r="B1369" t="e">
            <v>#N/A</v>
          </cell>
          <cell r="C1369">
            <v>0</v>
          </cell>
          <cell r="D1369">
            <v>0</v>
          </cell>
          <cell r="E1369">
            <v>0</v>
          </cell>
          <cell r="F1369">
            <v>0</v>
          </cell>
          <cell r="G1369">
            <v>0</v>
          </cell>
        </row>
        <row r="1370">
          <cell r="A1370" t="e">
            <v>#N/A</v>
          </cell>
          <cell r="B1370" t="e">
            <v>#N/A</v>
          </cell>
          <cell r="C1370">
            <v>0</v>
          </cell>
          <cell r="D1370">
            <v>0</v>
          </cell>
          <cell r="E1370">
            <v>0</v>
          </cell>
          <cell r="F1370">
            <v>0</v>
          </cell>
          <cell r="G1370">
            <v>0</v>
          </cell>
        </row>
        <row r="1371">
          <cell r="A1371" t="e">
            <v>#N/A</v>
          </cell>
          <cell r="B1371" t="e">
            <v>#N/A</v>
          </cell>
          <cell r="C1371">
            <v>0</v>
          </cell>
          <cell r="D1371">
            <v>0</v>
          </cell>
          <cell r="E1371">
            <v>0</v>
          </cell>
          <cell r="F1371">
            <v>0</v>
          </cell>
          <cell r="G1371">
            <v>0</v>
          </cell>
        </row>
        <row r="1372">
          <cell r="A1372" t="e">
            <v>#N/A</v>
          </cell>
          <cell r="B1372" t="e">
            <v>#N/A</v>
          </cell>
          <cell r="C1372">
            <v>0</v>
          </cell>
          <cell r="D1372">
            <v>0</v>
          </cell>
          <cell r="E1372">
            <v>0</v>
          </cell>
          <cell r="F1372">
            <v>0</v>
          </cell>
          <cell r="G1372">
            <v>0</v>
          </cell>
        </row>
        <row r="1373">
          <cell r="A1373" t="e">
            <v>#N/A</v>
          </cell>
          <cell r="B1373" t="e">
            <v>#N/A</v>
          </cell>
          <cell r="C1373">
            <v>0</v>
          </cell>
          <cell r="D1373">
            <v>0</v>
          </cell>
          <cell r="E1373">
            <v>0</v>
          </cell>
          <cell r="F1373">
            <v>0</v>
          </cell>
          <cell r="G1373">
            <v>0</v>
          </cell>
        </row>
        <row r="1374">
          <cell r="A1374" t="e">
            <v>#N/A</v>
          </cell>
          <cell r="B1374" t="e">
            <v>#N/A</v>
          </cell>
          <cell r="C1374">
            <v>0</v>
          </cell>
          <cell r="D1374">
            <v>0</v>
          </cell>
          <cell r="E1374">
            <v>0</v>
          </cell>
          <cell r="F1374">
            <v>0</v>
          </cell>
          <cell r="G1374">
            <v>0</v>
          </cell>
        </row>
        <row r="1375">
          <cell r="A1375" t="e">
            <v>#N/A</v>
          </cell>
          <cell r="B1375" t="e">
            <v>#N/A</v>
          </cell>
          <cell r="C1375">
            <v>0</v>
          </cell>
          <cell r="D1375">
            <v>0</v>
          </cell>
          <cell r="E1375">
            <v>0</v>
          </cell>
          <cell r="F1375">
            <v>0</v>
          </cell>
          <cell r="G1375">
            <v>0</v>
          </cell>
        </row>
        <row r="1376">
          <cell r="A1376" t="e">
            <v>#N/A</v>
          </cell>
          <cell r="B1376" t="e">
            <v>#N/A</v>
          </cell>
          <cell r="C1376">
            <v>0</v>
          </cell>
          <cell r="D1376">
            <v>0</v>
          </cell>
          <cell r="E1376">
            <v>0</v>
          </cell>
          <cell r="F1376">
            <v>0</v>
          </cell>
          <cell r="G1376">
            <v>0</v>
          </cell>
        </row>
        <row r="1377">
          <cell r="A1377" t="e">
            <v>#N/A</v>
          </cell>
          <cell r="B1377" t="e">
            <v>#N/A</v>
          </cell>
          <cell r="C1377">
            <v>0</v>
          </cell>
          <cell r="D1377">
            <v>0</v>
          </cell>
          <cell r="E1377">
            <v>0</v>
          </cell>
          <cell r="F1377">
            <v>0</v>
          </cell>
          <cell r="G1377">
            <v>0</v>
          </cell>
        </row>
        <row r="1378">
          <cell r="A1378" t="e">
            <v>#N/A</v>
          </cell>
          <cell r="B1378" t="e">
            <v>#N/A</v>
          </cell>
          <cell r="C1378">
            <v>0</v>
          </cell>
          <cell r="D1378">
            <v>0</v>
          </cell>
          <cell r="E1378">
            <v>0</v>
          </cell>
          <cell r="F1378">
            <v>0</v>
          </cell>
          <cell r="G1378">
            <v>0</v>
          </cell>
        </row>
        <row r="1379">
          <cell r="A1379" t="e">
            <v>#N/A</v>
          </cell>
          <cell r="B1379" t="e">
            <v>#N/A</v>
          </cell>
          <cell r="C1379">
            <v>0</v>
          </cell>
          <cell r="D1379">
            <v>0</v>
          </cell>
          <cell r="E1379">
            <v>0</v>
          </cell>
          <cell r="F1379">
            <v>0</v>
          </cell>
          <cell r="G1379">
            <v>0</v>
          </cell>
        </row>
        <row r="1380">
          <cell r="A1380" t="e">
            <v>#N/A</v>
          </cell>
          <cell r="B1380" t="e">
            <v>#N/A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  <cell r="G1380">
            <v>0</v>
          </cell>
        </row>
        <row r="1381">
          <cell r="A1381" t="e">
            <v>#N/A</v>
          </cell>
          <cell r="B1381" t="e">
            <v>#N/A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  <cell r="G1381">
            <v>0</v>
          </cell>
        </row>
        <row r="1382">
          <cell r="A1382" t="e">
            <v>#N/A</v>
          </cell>
          <cell r="B1382" t="e">
            <v>#N/A</v>
          </cell>
          <cell r="C1382">
            <v>0</v>
          </cell>
          <cell r="D1382">
            <v>0</v>
          </cell>
          <cell r="E1382">
            <v>0</v>
          </cell>
          <cell r="F1382">
            <v>0</v>
          </cell>
          <cell r="G1382">
            <v>0</v>
          </cell>
        </row>
        <row r="1383">
          <cell r="A1383" t="e">
            <v>#N/A</v>
          </cell>
          <cell r="B1383" t="e">
            <v>#N/A</v>
          </cell>
          <cell r="C1383">
            <v>0</v>
          </cell>
          <cell r="D1383">
            <v>0</v>
          </cell>
          <cell r="E1383">
            <v>0</v>
          </cell>
          <cell r="F1383">
            <v>0</v>
          </cell>
          <cell r="G1383">
            <v>0</v>
          </cell>
        </row>
        <row r="1384">
          <cell r="A1384" t="e">
            <v>#N/A</v>
          </cell>
          <cell r="B1384" t="e">
            <v>#N/A</v>
          </cell>
          <cell r="C1384">
            <v>0</v>
          </cell>
          <cell r="D1384">
            <v>0</v>
          </cell>
          <cell r="E1384">
            <v>0</v>
          </cell>
          <cell r="F1384">
            <v>0</v>
          </cell>
          <cell r="G1384">
            <v>0</v>
          </cell>
        </row>
        <row r="1385">
          <cell r="A1385" t="e">
            <v>#N/A</v>
          </cell>
          <cell r="B1385" t="e">
            <v>#N/A</v>
          </cell>
          <cell r="C1385">
            <v>0</v>
          </cell>
          <cell r="D1385">
            <v>0</v>
          </cell>
          <cell r="E1385">
            <v>0</v>
          </cell>
          <cell r="F1385">
            <v>0</v>
          </cell>
          <cell r="G1385">
            <v>0</v>
          </cell>
        </row>
        <row r="1386">
          <cell r="A1386" t="e">
            <v>#N/A</v>
          </cell>
          <cell r="B1386" t="e">
            <v>#N/A</v>
          </cell>
          <cell r="C1386">
            <v>0</v>
          </cell>
          <cell r="D1386">
            <v>0</v>
          </cell>
          <cell r="E1386">
            <v>0</v>
          </cell>
          <cell r="F1386">
            <v>0</v>
          </cell>
          <cell r="G1386">
            <v>0</v>
          </cell>
        </row>
        <row r="1387">
          <cell r="A1387" t="e">
            <v>#N/A</v>
          </cell>
          <cell r="B1387" t="e">
            <v>#N/A</v>
          </cell>
          <cell r="C1387">
            <v>0</v>
          </cell>
          <cell r="D1387">
            <v>0</v>
          </cell>
          <cell r="E1387">
            <v>0</v>
          </cell>
          <cell r="F1387">
            <v>0</v>
          </cell>
          <cell r="G1387">
            <v>0</v>
          </cell>
        </row>
        <row r="1388">
          <cell r="A1388" t="e">
            <v>#N/A</v>
          </cell>
          <cell r="B1388" t="e">
            <v>#N/A</v>
          </cell>
          <cell r="C1388">
            <v>0</v>
          </cell>
          <cell r="D1388">
            <v>0</v>
          </cell>
          <cell r="E1388">
            <v>0</v>
          </cell>
          <cell r="F1388">
            <v>0</v>
          </cell>
          <cell r="G1388">
            <v>0</v>
          </cell>
        </row>
        <row r="1389">
          <cell r="A1389" t="e">
            <v>#N/A</v>
          </cell>
          <cell r="B1389" t="e">
            <v>#N/A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  <cell r="G1389">
            <v>0</v>
          </cell>
        </row>
        <row r="1390">
          <cell r="A1390" t="e">
            <v>#N/A</v>
          </cell>
          <cell r="B1390" t="e">
            <v>#N/A</v>
          </cell>
          <cell r="C1390">
            <v>0</v>
          </cell>
          <cell r="D1390">
            <v>0</v>
          </cell>
          <cell r="E1390">
            <v>0</v>
          </cell>
          <cell r="F1390">
            <v>0</v>
          </cell>
          <cell r="G1390">
            <v>0</v>
          </cell>
        </row>
        <row r="1391">
          <cell r="A1391" t="e">
            <v>#N/A</v>
          </cell>
          <cell r="B1391" t="e">
            <v>#N/A</v>
          </cell>
          <cell r="C1391">
            <v>0</v>
          </cell>
          <cell r="D1391">
            <v>0</v>
          </cell>
          <cell r="E1391">
            <v>0</v>
          </cell>
          <cell r="F1391">
            <v>0</v>
          </cell>
          <cell r="G1391">
            <v>0</v>
          </cell>
        </row>
        <row r="1392">
          <cell r="A1392" t="e">
            <v>#N/A</v>
          </cell>
          <cell r="B1392" t="e">
            <v>#N/A</v>
          </cell>
          <cell r="C1392">
            <v>0</v>
          </cell>
          <cell r="D1392">
            <v>0</v>
          </cell>
          <cell r="E1392">
            <v>0</v>
          </cell>
          <cell r="F1392">
            <v>0</v>
          </cell>
          <cell r="G1392">
            <v>0</v>
          </cell>
        </row>
        <row r="1393">
          <cell r="A1393" t="e">
            <v>#N/A</v>
          </cell>
          <cell r="B1393" t="e">
            <v>#N/A</v>
          </cell>
          <cell r="C1393">
            <v>0</v>
          </cell>
          <cell r="D1393">
            <v>0</v>
          </cell>
          <cell r="E1393">
            <v>0</v>
          </cell>
          <cell r="F1393">
            <v>0</v>
          </cell>
          <cell r="G1393">
            <v>0</v>
          </cell>
        </row>
        <row r="1394">
          <cell r="A1394" t="e">
            <v>#N/A</v>
          </cell>
          <cell r="B1394" t="e">
            <v>#N/A</v>
          </cell>
          <cell r="C1394">
            <v>0</v>
          </cell>
          <cell r="D1394">
            <v>0</v>
          </cell>
          <cell r="E1394">
            <v>0</v>
          </cell>
          <cell r="F1394">
            <v>0</v>
          </cell>
          <cell r="G1394">
            <v>0</v>
          </cell>
        </row>
        <row r="1395">
          <cell r="A1395" t="e">
            <v>#N/A</v>
          </cell>
          <cell r="B1395" t="e">
            <v>#N/A</v>
          </cell>
          <cell r="C1395">
            <v>0</v>
          </cell>
          <cell r="D1395">
            <v>0</v>
          </cell>
          <cell r="E1395">
            <v>0</v>
          </cell>
          <cell r="F1395">
            <v>0</v>
          </cell>
          <cell r="G1395">
            <v>0</v>
          </cell>
        </row>
        <row r="1396">
          <cell r="A1396" t="e">
            <v>#N/A</v>
          </cell>
          <cell r="B1396" t="e">
            <v>#N/A</v>
          </cell>
          <cell r="C1396">
            <v>0</v>
          </cell>
          <cell r="D1396">
            <v>0</v>
          </cell>
          <cell r="E1396">
            <v>0</v>
          </cell>
          <cell r="F1396">
            <v>0</v>
          </cell>
          <cell r="G1396">
            <v>0</v>
          </cell>
        </row>
        <row r="1397">
          <cell r="A1397" t="e">
            <v>#N/A</v>
          </cell>
          <cell r="B1397" t="e">
            <v>#N/A</v>
          </cell>
          <cell r="C1397">
            <v>0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</row>
        <row r="1398">
          <cell r="A1398" t="e">
            <v>#N/A</v>
          </cell>
          <cell r="B1398" t="e">
            <v>#N/A</v>
          </cell>
          <cell r="C1398">
            <v>0</v>
          </cell>
          <cell r="D1398">
            <v>0</v>
          </cell>
          <cell r="E1398">
            <v>0</v>
          </cell>
          <cell r="F1398">
            <v>0</v>
          </cell>
          <cell r="G1398">
            <v>0</v>
          </cell>
        </row>
        <row r="1399">
          <cell r="A1399" t="e">
            <v>#N/A</v>
          </cell>
          <cell r="B1399" t="e">
            <v>#N/A</v>
          </cell>
          <cell r="C1399">
            <v>0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</row>
        <row r="1400">
          <cell r="A1400" t="e">
            <v>#N/A</v>
          </cell>
          <cell r="B1400" t="e">
            <v>#N/A</v>
          </cell>
          <cell r="C1400">
            <v>0</v>
          </cell>
          <cell r="D1400">
            <v>0</v>
          </cell>
          <cell r="E1400">
            <v>0</v>
          </cell>
          <cell r="F1400">
            <v>0</v>
          </cell>
          <cell r="G1400">
            <v>0</v>
          </cell>
        </row>
        <row r="1401">
          <cell r="A1401" t="e">
            <v>#N/A</v>
          </cell>
          <cell r="B1401" t="e">
            <v>#N/A</v>
          </cell>
          <cell r="C1401">
            <v>0</v>
          </cell>
          <cell r="D1401">
            <v>0</v>
          </cell>
          <cell r="E1401">
            <v>0</v>
          </cell>
          <cell r="F1401">
            <v>0</v>
          </cell>
          <cell r="G1401">
            <v>0</v>
          </cell>
        </row>
        <row r="1402">
          <cell r="A1402" t="e">
            <v>#N/A</v>
          </cell>
          <cell r="B1402" t="e">
            <v>#N/A</v>
          </cell>
          <cell r="C1402">
            <v>0</v>
          </cell>
          <cell r="D1402">
            <v>0</v>
          </cell>
          <cell r="E1402">
            <v>0</v>
          </cell>
          <cell r="F1402">
            <v>0</v>
          </cell>
          <cell r="G1402">
            <v>0</v>
          </cell>
        </row>
        <row r="1403">
          <cell r="A1403" t="e">
            <v>#N/A</v>
          </cell>
          <cell r="B1403" t="e">
            <v>#N/A</v>
          </cell>
          <cell r="C1403">
            <v>0</v>
          </cell>
          <cell r="D1403">
            <v>0</v>
          </cell>
          <cell r="E1403">
            <v>0</v>
          </cell>
          <cell r="F1403">
            <v>0</v>
          </cell>
          <cell r="G1403">
            <v>0</v>
          </cell>
        </row>
        <row r="1404">
          <cell r="A1404" t="e">
            <v>#N/A</v>
          </cell>
          <cell r="B1404" t="e">
            <v>#N/A</v>
          </cell>
          <cell r="C1404">
            <v>0</v>
          </cell>
          <cell r="D1404">
            <v>0</v>
          </cell>
          <cell r="E1404">
            <v>0</v>
          </cell>
          <cell r="F1404">
            <v>0</v>
          </cell>
          <cell r="G1404">
            <v>0</v>
          </cell>
        </row>
        <row r="1405">
          <cell r="A1405" t="e">
            <v>#N/A</v>
          </cell>
          <cell r="B1405" t="e">
            <v>#N/A</v>
          </cell>
          <cell r="C1405">
            <v>0</v>
          </cell>
          <cell r="D1405">
            <v>0</v>
          </cell>
          <cell r="E1405">
            <v>0</v>
          </cell>
          <cell r="F1405">
            <v>0</v>
          </cell>
          <cell r="G1405">
            <v>0</v>
          </cell>
        </row>
        <row r="1406">
          <cell r="A1406" t="e">
            <v>#N/A</v>
          </cell>
          <cell r="B1406" t="e">
            <v>#N/A</v>
          </cell>
          <cell r="C1406">
            <v>0</v>
          </cell>
          <cell r="D1406">
            <v>0</v>
          </cell>
          <cell r="E1406">
            <v>0</v>
          </cell>
          <cell r="F1406">
            <v>0</v>
          </cell>
          <cell r="G1406">
            <v>0</v>
          </cell>
        </row>
        <row r="1407">
          <cell r="A1407" t="e">
            <v>#N/A</v>
          </cell>
          <cell r="B1407" t="e">
            <v>#N/A</v>
          </cell>
          <cell r="C1407">
            <v>0</v>
          </cell>
          <cell r="D1407">
            <v>0</v>
          </cell>
          <cell r="E1407">
            <v>0</v>
          </cell>
          <cell r="F1407">
            <v>0</v>
          </cell>
          <cell r="G1407">
            <v>0</v>
          </cell>
        </row>
        <row r="1408">
          <cell r="A1408" t="e">
            <v>#N/A</v>
          </cell>
          <cell r="B1408" t="e">
            <v>#N/A</v>
          </cell>
          <cell r="C1408">
            <v>0</v>
          </cell>
          <cell r="D1408">
            <v>0</v>
          </cell>
          <cell r="E1408">
            <v>0</v>
          </cell>
          <cell r="F1408">
            <v>0</v>
          </cell>
          <cell r="G1408">
            <v>0</v>
          </cell>
        </row>
        <row r="1409">
          <cell r="A1409" t="e">
            <v>#N/A</v>
          </cell>
          <cell r="B1409" t="e">
            <v>#N/A</v>
          </cell>
          <cell r="C1409">
            <v>0</v>
          </cell>
          <cell r="D1409">
            <v>0</v>
          </cell>
          <cell r="E1409">
            <v>0</v>
          </cell>
          <cell r="F1409">
            <v>0</v>
          </cell>
          <cell r="G1409">
            <v>0</v>
          </cell>
        </row>
        <row r="1410">
          <cell r="A1410" t="e">
            <v>#N/A</v>
          </cell>
          <cell r="B1410" t="e">
            <v>#N/A</v>
          </cell>
          <cell r="C1410">
            <v>0</v>
          </cell>
          <cell r="D1410">
            <v>0</v>
          </cell>
          <cell r="E1410">
            <v>0</v>
          </cell>
          <cell r="F1410">
            <v>0</v>
          </cell>
          <cell r="G1410">
            <v>0</v>
          </cell>
        </row>
        <row r="1411">
          <cell r="A1411" t="e">
            <v>#N/A</v>
          </cell>
          <cell r="B1411" t="e">
            <v>#N/A</v>
          </cell>
          <cell r="C1411">
            <v>0</v>
          </cell>
          <cell r="D1411">
            <v>0</v>
          </cell>
          <cell r="E1411">
            <v>0</v>
          </cell>
          <cell r="F1411">
            <v>0</v>
          </cell>
          <cell r="G1411">
            <v>0</v>
          </cell>
        </row>
        <row r="1412">
          <cell r="A1412" t="e">
            <v>#N/A</v>
          </cell>
          <cell r="B1412" t="e">
            <v>#N/A</v>
          </cell>
          <cell r="C1412">
            <v>0</v>
          </cell>
          <cell r="D1412">
            <v>0</v>
          </cell>
          <cell r="E1412">
            <v>0</v>
          </cell>
          <cell r="F1412">
            <v>0</v>
          </cell>
          <cell r="G1412">
            <v>0</v>
          </cell>
        </row>
        <row r="1413">
          <cell r="A1413" t="e">
            <v>#N/A</v>
          </cell>
          <cell r="B1413" t="e">
            <v>#N/A</v>
          </cell>
          <cell r="C1413">
            <v>0</v>
          </cell>
          <cell r="D1413">
            <v>0</v>
          </cell>
          <cell r="E1413">
            <v>0</v>
          </cell>
          <cell r="F1413">
            <v>0</v>
          </cell>
          <cell r="G1413">
            <v>0</v>
          </cell>
        </row>
        <row r="1414">
          <cell r="A1414" t="e">
            <v>#N/A</v>
          </cell>
          <cell r="B1414" t="e">
            <v>#N/A</v>
          </cell>
          <cell r="C1414">
            <v>0</v>
          </cell>
          <cell r="D1414">
            <v>0</v>
          </cell>
          <cell r="E1414">
            <v>0</v>
          </cell>
          <cell r="F1414">
            <v>0</v>
          </cell>
          <cell r="G1414">
            <v>0</v>
          </cell>
        </row>
        <row r="1415">
          <cell r="A1415" t="e">
            <v>#N/A</v>
          </cell>
          <cell r="B1415" t="e">
            <v>#N/A</v>
          </cell>
          <cell r="C1415">
            <v>0</v>
          </cell>
          <cell r="D1415">
            <v>0</v>
          </cell>
          <cell r="E1415">
            <v>0</v>
          </cell>
          <cell r="F1415">
            <v>0</v>
          </cell>
          <cell r="G1415">
            <v>0</v>
          </cell>
        </row>
        <row r="1416">
          <cell r="A1416" t="e">
            <v>#N/A</v>
          </cell>
          <cell r="B1416" t="e">
            <v>#N/A</v>
          </cell>
          <cell r="C1416">
            <v>0</v>
          </cell>
          <cell r="D1416">
            <v>0</v>
          </cell>
          <cell r="E1416">
            <v>0</v>
          </cell>
          <cell r="F1416">
            <v>0</v>
          </cell>
          <cell r="G1416">
            <v>0</v>
          </cell>
        </row>
        <row r="1417">
          <cell r="A1417" t="e">
            <v>#N/A</v>
          </cell>
          <cell r="B1417" t="e">
            <v>#N/A</v>
          </cell>
          <cell r="C1417">
            <v>0</v>
          </cell>
          <cell r="D1417">
            <v>0</v>
          </cell>
          <cell r="E1417">
            <v>0</v>
          </cell>
          <cell r="F1417">
            <v>0</v>
          </cell>
          <cell r="G1417">
            <v>0</v>
          </cell>
        </row>
        <row r="1418">
          <cell r="A1418" t="e">
            <v>#N/A</v>
          </cell>
          <cell r="B1418" t="e">
            <v>#N/A</v>
          </cell>
          <cell r="C1418">
            <v>0</v>
          </cell>
          <cell r="D1418">
            <v>0</v>
          </cell>
          <cell r="E1418">
            <v>0</v>
          </cell>
          <cell r="F1418">
            <v>0</v>
          </cell>
          <cell r="G1418">
            <v>0</v>
          </cell>
        </row>
        <row r="1419">
          <cell r="A1419" t="e">
            <v>#N/A</v>
          </cell>
          <cell r="B1419" t="e">
            <v>#N/A</v>
          </cell>
          <cell r="C1419">
            <v>0</v>
          </cell>
          <cell r="D1419">
            <v>0</v>
          </cell>
          <cell r="E1419">
            <v>0</v>
          </cell>
          <cell r="F1419">
            <v>0</v>
          </cell>
          <cell r="G1419">
            <v>0</v>
          </cell>
        </row>
        <row r="1420">
          <cell r="A1420" t="e">
            <v>#N/A</v>
          </cell>
          <cell r="B1420" t="e">
            <v>#N/A</v>
          </cell>
          <cell r="C1420">
            <v>0</v>
          </cell>
          <cell r="D1420">
            <v>0</v>
          </cell>
          <cell r="E1420">
            <v>0</v>
          </cell>
          <cell r="F1420">
            <v>0</v>
          </cell>
          <cell r="G1420">
            <v>0</v>
          </cell>
        </row>
        <row r="1421">
          <cell r="A1421" t="e">
            <v>#N/A</v>
          </cell>
          <cell r="B1421" t="e">
            <v>#N/A</v>
          </cell>
          <cell r="C1421">
            <v>0</v>
          </cell>
          <cell r="D1421">
            <v>0</v>
          </cell>
          <cell r="E1421">
            <v>0</v>
          </cell>
          <cell r="F1421">
            <v>0</v>
          </cell>
          <cell r="G1421">
            <v>0</v>
          </cell>
        </row>
        <row r="1422">
          <cell r="A1422" t="e">
            <v>#N/A</v>
          </cell>
          <cell r="B1422" t="e">
            <v>#N/A</v>
          </cell>
          <cell r="C1422">
            <v>0</v>
          </cell>
          <cell r="D1422">
            <v>0</v>
          </cell>
          <cell r="E1422">
            <v>0</v>
          </cell>
          <cell r="F1422">
            <v>0</v>
          </cell>
          <cell r="G1422">
            <v>0</v>
          </cell>
        </row>
        <row r="1423">
          <cell r="A1423" t="e">
            <v>#N/A</v>
          </cell>
          <cell r="B1423" t="e">
            <v>#N/A</v>
          </cell>
          <cell r="C1423">
            <v>0</v>
          </cell>
          <cell r="D1423">
            <v>0</v>
          </cell>
          <cell r="E1423">
            <v>0</v>
          </cell>
          <cell r="F1423">
            <v>0</v>
          </cell>
          <cell r="G1423">
            <v>0</v>
          </cell>
        </row>
        <row r="1424">
          <cell r="A1424" t="e">
            <v>#N/A</v>
          </cell>
          <cell r="B1424" t="e">
            <v>#N/A</v>
          </cell>
          <cell r="C1424">
            <v>0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</row>
        <row r="1425">
          <cell r="A1425" t="e">
            <v>#N/A</v>
          </cell>
          <cell r="B1425" t="e">
            <v>#N/A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</row>
        <row r="1426">
          <cell r="A1426" t="e">
            <v>#N/A</v>
          </cell>
          <cell r="B1426" t="e">
            <v>#N/A</v>
          </cell>
          <cell r="C1426">
            <v>0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</row>
        <row r="1427">
          <cell r="A1427" t="e">
            <v>#N/A</v>
          </cell>
          <cell r="B1427" t="e">
            <v>#N/A</v>
          </cell>
          <cell r="C1427">
            <v>0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</row>
        <row r="1428">
          <cell r="A1428" t="e">
            <v>#N/A</v>
          </cell>
          <cell r="B1428" t="e">
            <v>#N/A</v>
          </cell>
          <cell r="C1428">
            <v>0</v>
          </cell>
          <cell r="D1428">
            <v>0</v>
          </cell>
          <cell r="E1428">
            <v>0</v>
          </cell>
          <cell r="F1428">
            <v>0</v>
          </cell>
          <cell r="G1428">
            <v>0</v>
          </cell>
        </row>
        <row r="1429">
          <cell r="A1429" t="e">
            <v>#N/A</v>
          </cell>
          <cell r="B1429" t="e">
            <v>#N/A</v>
          </cell>
          <cell r="C1429">
            <v>0</v>
          </cell>
          <cell r="D1429">
            <v>0</v>
          </cell>
          <cell r="E1429">
            <v>0</v>
          </cell>
          <cell r="F1429">
            <v>0</v>
          </cell>
          <cell r="G1429">
            <v>0</v>
          </cell>
        </row>
        <row r="1430">
          <cell r="A1430" t="e">
            <v>#N/A</v>
          </cell>
          <cell r="B1430" t="e">
            <v>#N/A</v>
          </cell>
          <cell r="C1430">
            <v>0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</row>
        <row r="1431">
          <cell r="A1431" t="e">
            <v>#N/A</v>
          </cell>
          <cell r="B1431" t="e">
            <v>#N/A</v>
          </cell>
          <cell r="C1431">
            <v>0</v>
          </cell>
          <cell r="D1431">
            <v>0</v>
          </cell>
          <cell r="E1431">
            <v>0</v>
          </cell>
          <cell r="F1431">
            <v>0</v>
          </cell>
          <cell r="G1431">
            <v>0</v>
          </cell>
        </row>
        <row r="1432">
          <cell r="A1432" t="e">
            <v>#N/A</v>
          </cell>
          <cell r="B1432" t="e">
            <v>#N/A</v>
          </cell>
          <cell r="C1432">
            <v>0</v>
          </cell>
          <cell r="D1432">
            <v>0</v>
          </cell>
          <cell r="E1432">
            <v>0</v>
          </cell>
          <cell r="F1432">
            <v>0</v>
          </cell>
          <cell r="G1432">
            <v>0</v>
          </cell>
        </row>
        <row r="1433">
          <cell r="A1433" t="e">
            <v>#N/A</v>
          </cell>
          <cell r="B1433" t="e">
            <v>#N/A</v>
          </cell>
          <cell r="C1433">
            <v>0</v>
          </cell>
          <cell r="D1433">
            <v>0</v>
          </cell>
          <cell r="E1433">
            <v>0</v>
          </cell>
          <cell r="F1433">
            <v>0</v>
          </cell>
          <cell r="G1433">
            <v>0</v>
          </cell>
        </row>
        <row r="1434">
          <cell r="A1434" t="e">
            <v>#N/A</v>
          </cell>
          <cell r="B1434" t="e">
            <v>#N/A</v>
          </cell>
          <cell r="C1434">
            <v>0</v>
          </cell>
          <cell r="D1434">
            <v>0</v>
          </cell>
          <cell r="E1434">
            <v>0</v>
          </cell>
          <cell r="F1434">
            <v>0</v>
          </cell>
          <cell r="G1434">
            <v>0</v>
          </cell>
        </row>
        <row r="1435">
          <cell r="A1435" t="e">
            <v>#N/A</v>
          </cell>
          <cell r="B1435" t="e">
            <v>#N/A</v>
          </cell>
          <cell r="C1435">
            <v>0</v>
          </cell>
          <cell r="D1435">
            <v>0</v>
          </cell>
          <cell r="E1435">
            <v>0</v>
          </cell>
          <cell r="F1435">
            <v>0</v>
          </cell>
          <cell r="G1435">
            <v>0</v>
          </cell>
        </row>
        <row r="1436">
          <cell r="A1436" t="e">
            <v>#N/A</v>
          </cell>
          <cell r="B1436" t="e">
            <v>#N/A</v>
          </cell>
          <cell r="C1436">
            <v>0</v>
          </cell>
          <cell r="D1436">
            <v>0</v>
          </cell>
          <cell r="E1436">
            <v>0</v>
          </cell>
          <cell r="F1436">
            <v>0</v>
          </cell>
          <cell r="G1436">
            <v>0</v>
          </cell>
        </row>
        <row r="1437">
          <cell r="A1437" t="e">
            <v>#N/A</v>
          </cell>
          <cell r="B1437" t="e">
            <v>#N/A</v>
          </cell>
          <cell r="C1437">
            <v>0</v>
          </cell>
          <cell r="D1437">
            <v>0</v>
          </cell>
          <cell r="E1437">
            <v>0</v>
          </cell>
          <cell r="F1437">
            <v>0</v>
          </cell>
          <cell r="G1437">
            <v>0</v>
          </cell>
        </row>
        <row r="1438">
          <cell r="A1438" t="e">
            <v>#N/A</v>
          </cell>
          <cell r="B1438" t="e">
            <v>#N/A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  <cell r="G1438">
            <v>0</v>
          </cell>
        </row>
        <row r="1439">
          <cell r="A1439" t="e">
            <v>#N/A</v>
          </cell>
          <cell r="B1439" t="e">
            <v>#N/A</v>
          </cell>
          <cell r="C1439">
            <v>0</v>
          </cell>
          <cell r="D1439">
            <v>0</v>
          </cell>
          <cell r="E1439">
            <v>0</v>
          </cell>
          <cell r="F1439">
            <v>0</v>
          </cell>
          <cell r="G1439">
            <v>0</v>
          </cell>
        </row>
        <row r="1440">
          <cell r="A1440" t="e">
            <v>#N/A</v>
          </cell>
          <cell r="B1440" t="e">
            <v>#N/A</v>
          </cell>
          <cell r="C1440">
            <v>0</v>
          </cell>
          <cell r="D1440">
            <v>0</v>
          </cell>
          <cell r="E1440">
            <v>0</v>
          </cell>
          <cell r="F1440">
            <v>0</v>
          </cell>
          <cell r="G1440">
            <v>0</v>
          </cell>
        </row>
        <row r="1441">
          <cell r="A1441" t="e">
            <v>#N/A</v>
          </cell>
          <cell r="B1441" t="e">
            <v>#N/A</v>
          </cell>
          <cell r="C1441">
            <v>0</v>
          </cell>
          <cell r="D1441">
            <v>0</v>
          </cell>
          <cell r="E1441">
            <v>0</v>
          </cell>
          <cell r="F1441">
            <v>0</v>
          </cell>
          <cell r="G1441">
            <v>0</v>
          </cell>
        </row>
        <row r="1442">
          <cell r="A1442" t="e">
            <v>#N/A</v>
          </cell>
          <cell r="B1442" t="e">
            <v>#N/A</v>
          </cell>
          <cell r="C1442">
            <v>0</v>
          </cell>
          <cell r="D1442">
            <v>0</v>
          </cell>
          <cell r="E1442">
            <v>0</v>
          </cell>
          <cell r="F1442">
            <v>0</v>
          </cell>
          <cell r="G1442">
            <v>0</v>
          </cell>
        </row>
        <row r="1443">
          <cell r="A1443" t="e">
            <v>#N/A</v>
          </cell>
          <cell r="B1443" t="e">
            <v>#N/A</v>
          </cell>
          <cell r="C1443">
            <v>0</v>
          </cell>
          <cell r="D1443">
            <v>0</v>
          </cell>
          <cell r="E1443">
            <v>0</v>
          </cell>
          <cell r="F1443">
            <v>0</v>
          </cell>
          <cell r="G1443">
            <v>0</v>
          </cell>
        </row>
        <row r="1444">
          <cell r="A1444" t="e">
            <v>#N/A</v>
          </cell>
          <cell r="B1444" t="e">
            <v>#N/A</v>
          </cell>
          <cell r="C1444">
            <v>0</v>
          </cell>
          <cell r="D1444">
            <v>0</v>
          </cell>
          <cell r="E1444">
            <v>0</v>
          </cell>
          <cell r="F1444">
            <v>0</v>
          </cell>
          <cell r="G1444">
            <v>0</v>
          </cell>
        </row>
        <row r="1445">
          <cell r="A1445" t="e">
            <v>#N/A</v>
          </cell>
          <cell r="B1445" t="e">
            <v>#N/A</v>
          </cell>
          <cell r="C1445">
            <v>0</v>
          </cell>
          <cell r="D1445">
            <v>0</v>
          </cell>
          <cell r="E1445">
            <v>0</v>
          </cell>
          <cell r="F1445">
            <v>0</v>
          </cell>
          <cell r="G1445">
            <v>0</v>
          </cell>
        </row>
        <row r="1446">
          <cell r="A1446" t="e">
            <v>#N/A</v>
          </cell>
          <cell r="B1446" t="e">
            <v>#N/A</v>
          </cell>
          <cell r="C1446">
            <v>0</v>
          </cell>
          <cell r="D1446">
            <v>0</v>
          </cell>
          <cell r="E1446">
            <v>0</v>
          </cell>
          <cell r="F1446">
            <v>0</v>
          </cell>
          <cell r="G1446">
            <v>0</v>
          </cell>
        </row>
        <row r="1447">
          <cell r="A1447" t="e">
            <v>#N/A</v>
          </cell>
          <cell r="B1447" t="e">
            <v>#N/A</v>
          </cell>
          <cell r="C1447">
            <v>0</v>
          </cell>
          <cell r="D1447">
            <v>0</v>
          </cell>
          <cell r="E1447">
            <v>0</v>
          </cell>
          <cell r="F1447">
            <v>0</v>
          </cell>
          <cell r="G1447">
            <v>0</v>
          </cell>
        </row>
        <row r="1448">
          <cell r="A1448" t="e">
            <v>#N/A</v>
          </cell>
          <cell r="B1448" t="e">
            <v>#N/A</v>
          </cell>
          <cell r="C1448">
            <v>0</v>
          </cell>
          <cell r="D1448">
            <v>0</v>
          </cell>
          <cell r="E1448">
            <v>0</v>
          </cell>
          <cell r="F1448">
            <v>0</v>
          </cell>
          <cell r="G1448">
            <v>0</v>
          </cell>
        </row>
        <row r="1449">
          <cell r="A1449" t="e">
            <v>#N/A</v>
          </cell>
          <cell r="B1449" t="e">
            <v>#N/A</v>
          </cell>
          <cell r="C1449">
            <v>0</v>
          </cell>
          <cell r="D1449">
            <v>0</v>
          </cell>
          <cell r="E1449">
            <v>0</v>
          </cell>
          <cell r="F1449">
            <v>0</v>
          </cell>
          <cell r="G1449">
            <v>0</v>
          </cell>
        </row>
        <row r="1450">
          <cell r="A1450" t="e">
            <v>#N/A</v>
          </cell>
          <cell r="B1450" t="e">
            <v>#N/A</v>
          </cell>
          <cell r="C1450">
            <v>0</v>
          </cell>
          <cell r="D1450">
            <v>0</v>
          </cell>
          <cell r="E1450">
            <v>0</v>
          </cell>
          <cell r="F1450">
            <v>0</v>
          </cell>
          <cell r="G1450">
            <v>0</v>
          </cell>
        </row>
        <row r="1451">
          <cell r="A1451" t="e">
            <v>#N/A</v>
          </cell>
          <cell r="B1451" t="e">
            <v>#N/A</v>
          </cell>
          <cell r="C1451">
            <v>0</v>
          </cell>
          <cell r="D1451">
            <v>0</v>
          </cell>
          <cell r="E1451">
            <v>0</v>
          </cell>
          <cell r="F1451">
            <v>0</v>
          </cell>
          <cell r="G1451">
            <v>0</v>
          </cell>
        </row>
        <row r="1452">
          <cell r="A1452" t="e">
            <v>#N/A</v>
          </cell>
          <cell r="B1452" t="e">
            <v>#N/A</v>
          </cell>
          <cell r="C1452">
            <v>0</v>
          </cell>
          <cell r="D1452">
            <v>0</v>
          </cell>
          <cell r="E1452">
            <v>0</v>
          </cell>
          <cell r="F1452">
            <v>0</v>
          </cell>
          <cell r="G1452">
            <v>0</v>
          </cell>
        </row>
        <row r="1453">
          <cell r="A1453" t="e">
            <v>#N/A</v>
          </cell>
          <cell r="B1453" t="e">
            <v>#N/A</v>
          </cell>
          <cell r="C1453">
            <v>0</v>
          </cell>
          <cell r="D1453">
            <v>0</v>
          </cell>
          <cell r="E1453">
            <v>0</v>
          </cell>
          <cell r="F1453">
            <v>0</v>
          </cell>
          <cell r="G1453">
            <v>0</v>
          </cell>
        </row>
        <row r="1454">
          <cell r="A1454" t="e">
            <v>#N/A</v>
          </cell>
          <cell r="B1454" t="e">
            <v>#N/A</v>
          </cell>
          <cell r="C1454">
            <v>0</v>
          </cell>
          <cell r="D1454">
            <v>0</v>
          </cell>
          <cell r="E1454">
            <v>0</v>
          </cell>
          <cell r="F1454">
            <v>0</v>
          </cell>
          <cell r="G1454">
            <v>0</v>
          </cell>
        </row>
        <row r="1455">
          <cell r="A1455" t="e">
            <v>#N/A</v>
          </cell>
          <cell r="B1455" t="e">
            <v>#N/A</v>
          </cell>
          <cell r="C1455">
            <v>0</v>
          </cell>
          <cell r="D1455">
            <v>0</v>
          </cell>
          <cell r="E1455">
            <v>0</v>
          </cell>
          <cell r="F1455">
            <v>0</v>
          </cell>
          <cell r="G1455">
            <v>0</v>
          </cell>
        </row>
        <row r="1456">
          <cell r="A1456" t="e">
            <v>#N/A</v>
          </cell>
          <cell r="B1456" t="e">
            <v>#N/A</v>
          </cell>
          <cell r="C1456">
            <v>0</v>
          </cell>
          <cell r="D1456">
            <v>0</v>
          </cell>
          <cell r="E1456">
            <v>0</v>
          </cell>
          <cell r="F1456">
            <v>0</v>
          </cell>
          <cell r="G1456">
            <v>0</v>
          </cell>
        </row>
        <row r="1457">
          <cell r="A1457" t="e">
            <v>#N/A</v>
          </cell>
          <cell r="B1457" t="e">
            <v>#N/A</v>
          </cell>
          <cell r="C1457">
            <v>0</v>
          </cell>
          <cell r="D1457">
            <v>0</v>
          </cell>
          <cell r="E1457">
            <v>0</v>
          </cell>
          <cell r="F1457">
            <v>0</v>
          </cell>
          <cell r="G1457">
            <v>0</v>
          </cell>
        </row>
        <row r="1458">
          <cell r="A1458" t="e">
            <v>#N/A</v>
          </cell>
          <cell r="B1458" t="e">
            <v>#N/A</v>
          </cell>
          <cell r="C1458">
            <v>0</v>
          </cell>
          <cell r="D1458">
            <v>0</v>
          </cell>
          <cell r="E1458">
            <v>0</v>
          </cell>
          <cell r="F1458">
            <v>0</v>
          </cell>
          <cell r="G1458">
            <v>0</v>
          </cell>
        </row>
        <row r="1459">
          <cell r="A1459" t="e">
            <v>#N/A</v>
          </cell>
          <cell r="B1459" t="e">
            <v>#N/A</v>
          </cell>
          <cell r="C1459">
            <v>0</v>
          </cell>
          <cell r="D1459">
            <v>0</v>
          </cell>
          <cell r="E1459">
            <v>0</v>
          </cell>
          <cell r="F1459">
            <v>0</v>
          </cell>
          <cell r="G1459">
            <v>0</v>
          </cell>
        </row>
        <row r="1460">
          <cell r="A1460" t="e">
            <v>#N/A</v>
          </cell>
          <cell r="B1460" t="e">
            <v>#N/A</v>
          </cell>
          <cell r="C1460">
            <v>0</v>
          </cell>
          <cell r="D1460">
            <v>0</v>
          </cell>
          <cell r="E1460">
            <v>0</v>
          </cell>
          <cell r="F1460">
            <v>0</v>
          </cell>
          <cell r="G1460">
            <v>0</v>
          </cell>
        </row>
        <row r="1461">
          <cell r="A1461" t="e">
            <v>#N/A</v>
          </cell>
          <cell r="B1461" t="e">
            <v>#N/A</v>
          </cell>
          <cell r="C1461">
            <v>0</v>
          </cell>
          <cell r="D1461">
            <v>0</v>
          </cell>
          <cell r="E1461">
            <v>0</v>
          </cell>
          <cell r="F1461">
            <v>0</v>
          </cell>
          <cell r="G1461">
            <v>0</v>
          </cell>
        </row>
        <row r="1462">
          <cell r="A1462" t="e">
            <v>#N/A</v>
          </cell>
          <cell r="B1462" t="e">
            <v>#N/A</v>
          </cell>
          <cell r="C1462">
            <v>0</v>
          </cell>
          <cell r="D1462">
            <v>0</v>
          </cell>
          <cell r="E1462">
            <v>0</v>
          </cell>
          <cell r="F1462">
            <v>0</v>
          </cell>
          <cell r="G1462">
            <v>0</v>
          </cell>
        </row>
        <row r="1463">
          <cell r="A1463" t="e">
            <v>#N/A</v>
          </cell>
          <cell r="B1463" t="e">
            <v>#N/A</v>
          </cell>
          <cell r="C1463">
            <v>0</v>
          </cell>
          <cell r="D1463">
            <v>0</v>
          </cell>
          <cell r="E1463">
            <v>0</v>
          </cell>
          <cell r="F1463">
            <v>0</v>
          </cell>
          <cell r="G1463">
            <v>0</v>
          </cell>
        </row>
        <row r="1464">
          <cell r="A1464" t="e">
            <v>#N/A</v>
          </cell>
          <cell r="B1464" t="e">
            <v>#N/A</v>
          </cell>
          <cell r="C1464">
            <v>0</v>
          </cell>
          <cell r="D1464">
            <v>0</v>
          </cell>
          <cell r="E1464">
            <v>0</v>
          </cell>
          <cell r="F1464">
            <v>0</v>
          </cell>
          <cell r="G1464">
            <v>0</v>
          </cell>
        </row>
        <row r="1465">
          <cell r="A1465" t="e">
            <v>#N/A</v>
          </cell>
          <cell r="B1465" t="e">
            <v>#N/A</v>
          </cell>
          <cell r="C1465">
            <v>0</v>
          </cell>
          <cell r="D1465">
            <v>0</v>
          </cell>
          <cell r="E1465">
            <v>0</v>
          </cell>
          <cell r="F1465">
            <v>0</v>
          </cell>
          <cell r="G1465">
            <v>0</v>
          </cell>
        </row>
        <row r="1466">
          <cell r="A1466" t="e">
            <v>#N/A</v>
          </cell>
          <cell r="B1466" t="e">
            <v>#N/A</v>
          </cell>
          <cell r="C1466">
            <v>0</v>
          </cell>
          <cell r="D1466">
            <v>0</v>
          </cell>
          <cell r="E1466">
            <v>0</v>
          </cell>
          <cell r="F1466">
            <v>0</v>
          </cell>
          <cell r="G1466">
            <v>0</v>
          </cell>
        </row>
        <row r="1467">
          <cell r="A1467" t="e">
            <v>#N/A</v>
          </cell>
          <cell r="B1467" t="e">
            <v>#N/A</v>
          </cell>
          <cell r="C1467">
            <v>0</v>
          </cell>
          <cell r="D1467">
            <v>0</v>
          </cell>
          <cell r="E1467">
            <v>0</v>
          </cell>
          <cell r="F1467">
            <v>0</v>
          </cell>
          <cell r="G1467">
            <v>0</v>
          </cell>
        </row>
        <row r="1468">
          <cell r="A1468" t="e">
            <v>#N/A</v>
          </cell>
          <cell r="B1468" t="e">
            <v>#N/A</v>
          </cell>
          <cell r="C1468">
            <v>0</v>
          </cell>
          <cell r="D1468">
            <v>0</v>
          </cell>
          <cell r="E1468">
            <v>0</v>
          </cell>
          <cell r="F1468">
            <v>0</v>
          </cell>
          <cell r="G1468">
            <v>0</v>
          </cell>
        </row>
        <row r="1469">
          <cell r="A1469" t="e">
            <v>#N/A</v>
          </cell>
          <cell r="B1469" t="e">
            <v>#N/A</v>
          </cell>
          <cell r="C1469">
            <v>0</v>
          </cell>
          <cell r="D1469">
            <v>0</v>
          </cell>
          <cell r="E1469">
            <v>0</v>
          </cell>
          <cell r="F1469">
            <v>0</v>
          </cell>
          <cell r="G1469">
            <v>0</v>
          </cell>
        </row>
        <row r="1470">
          <cell r="A1470" t="e">
            <v>#N/A</v>
          </cell>
          <cell r="B1470" t="e">
            <v>#N/A</v>
          </cell>
          <cell r="C1470">
            <v>0</v>
          </cell>
          <cell r="D1470">
            <v>0</v>
          </cell>
          <cell r="E1470">
            <v>0</v>
          </cell>
          <cell r="F1470">
            <v>0</v>
          </cell>
          <cell r="G1470">
            <v>0</v>
          </cell>
        </row>
        <row r="1471">
          <cell r="A1471" t="e">
            <v>#N/A</v>
          </cell>
          <cell r="B1471" t="e">
            <v>#N/A</v>
          </cell>
          <cell r="C1471">
            <v>0</v>
          </cell>
          <cell r="D1471">
            <v>0</v>
          </cell>
          <cell r="E1471">
            <v>0</v>
          </cell>
          <cell r="F1471">
            <v>0</v>
          </cell>
          <cell r="G1471">
            <v>0</v>
          </cell>
        </row>
        <row r="1472">
          <cell r="A1472" t="e">
            <v>#N/A</v>
          </cell>
          <cell r="B1472" t="e">
            <v>#N/A</v>
          </cell>
          <cell r="C1472">
            <v>0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</row>
        <row r="1473">
          <cell r="A1473" t="e">
            <v>#N/A</v>
          </cell>
          <cell r="B1473" t="e">
            <v>#N/A</v>
          </cell>
          <cell r="C1473">
            <v>0</v>
          </cell>
          <cell r="D1473">
            <v>0</v>
          </cell>
          <cell r="E1473">
            <v>0</v>
          </cell>
          <cell r="F1473">
            <v>0</v>
          </cell>
          <cell r="G1473">
            <v>0</v>
          </cell>
        </row>
        <row r="1474">
          <cell r="A1474" t="e">
            <v>#N/A</v>
          </cell>
          <cell r="B1474" t="e">
            <v>#N/A</v>
          </cell>
          <cell r="C1474">
            <v>0</v>
          </cell>
          <cell r="D1474">
            <v>0</v>
          </cell>
          <cell r="E1474">
            <v>0</v>
          </cell>
          <cell r="F1474">
            <v>0</v>
          </cell>
          <cell r="G1474">
            <v>0</v>
          </cell>
        </row>
        <row r="1475">
          <cell r="A1475" t="e">
            <v>#N/A</v>
          </cell>
          <cell r="B1475" t="e">
            <v>#N/A</v>
          </cell>
          <cell r="C1475">
            <v>0</v>
          </cell>
          <cell r="D1475">
            <v>0</v>
          </cell>
          <cell r="E1475">
            <v>0</v>
          </cell>
          <cell r="F1475">
            <v>0</v>
          </cell>
          <cell r="G1475">
            <v>0</v>
          </cell>
        </row>
        <row r="1476">
          <cell r="A1476" t="e">
            <v>#N/A</v>
          </cell>
          <cell r="B1476" t="e">
            <v>#N/A</v>
          </cell>
          <cell r="C1476">
            <v>0</v>
          </cell>
          <cell r="D1476">
            <v>0</v>
          </cell>
          <cell r="E1476">
            <v>0</v>
          </cell>
          <cell r="F1476">
            <v>0</v>
          </cell>
          <cell r="G1476">
            <v>0</v>
          </cell>
        </row>
        <row r="1477">
          <cell r="A1477" t="e">
            <v>#N/A</v>
          </cell>
          <cell r="B1477" t="e">
            <v>#N/A</v>
          </cell>
          <cell r="C1477">
            <v>0</v>
          </cell>
          <cell r="D1477">
            <v>0</v>
          </cell>
          <cell r="E1477">
            <v>0</v>
          </cell>
          <cell r="F1477">
            <v>0</v>
          </cell>
          <cell r="G1477">
            <v>0</v>
          </cell>
        </row>
        <row r="1478">
          <cell r="A1478" t="e">
            <v>#N/A</v>
          </cell>
          <cell r="B1478" t="e">
            <v>#N/A</v>
          </cell>
          <cell r="C1478">
            <v>0</v>
          </cell>
          <cell r="D1478">
            <v>0</v>
          </cell>
          <cell r="E1478">
            <v>0</v>
          </cell>
          <cell r="F1478">
            <v>0</v>
          </cell>
          <cell r="G1478">
            <v>0</v>
          </cell>
        </row>
        <row r="1479">
          <cell r="A1479" t="e">
            <v>#N/A</v>
          </cell>
          <cell r="B1479" t="e">
            <v>#N/A</v>
          </cell>
          <cell r="C1479">
            <v>0</v>
          </cell>
          <cell r="D1479">
            <v>0</v>
          </cell>
          <cell r="E1479">
            <v>0</v>
          </cell>
          <cell r="F1479">
            <v>0</v>
          </cell>
          <cell r="G1479">
            <v>0</v>
          </cell>
        </row>
        <row r="1480">
          <cell r="A1480" t="e">
            <v>#N/A</v>
          </cell>
          <cell r="B1480" t="e">
            <v>#N/A</v>
          </cell>
          <cell r="C1480">
            <v>0</v>
          </cell>
          <cell r="D1480">
            <v>0</v>
          </cell>
          <cell r="E1480">
            <v>0</v>
          </cell>
          <cell r="F1480">
            <v>0</v>
          </cell>
          <cell r="G1480">
            <v>0</v>
          </cell>
        </row>
        <row r="1481">
          <cell r="A1481" t="e">
            <v>#N/A</v>
          </cell>
          <cell r="B1481" t="e">
            <v>#N/A</v>
          </cell>
          <cell r="C1481">
            <v>0</v>
          </cell>
          <cell r="D1481">
            <v>0</v>
          </cell>
          <cell r="E1481">
            <v>0</v>
          </cell>
          <cell r="F1481">
            <v>0</v>
          </cell>
          <cell r="G1481">
            <v>0</v>
          </cell>
        </row>
        <row r="1482">
          <cell r="A1482" t="e">
            <v>#N/A</v>
          </cell>
          <cell r="B1482" t="e">
            <v>#N/A</v>
          </cell>
          <cell r="C1482">
            <v>0</v>
          </cell>
          <cell r="D1482">
            <v>0</v>
          </cell>
          <cell r="E1482">
            <v>0</v>
          </cell>
          <cell r="F1482">
            <v>0</v>
          </cell>
          <cell r="G1482">
            <v>0</v>
          </cell>
        </row>
        <row r="1483">
          <cell r="A1483" t="e">
            <v>#N/A</v>
          </cell>
          <cell r="B1483" t="e">
            <v>#N/A</v>
          </cell>
          <cell r="C1483">
            <v>0</v>
          </cell>
          <cell r="D1483">
            <v>0</v>
          </cell>
          <cell r="E1483">
            <v>0</v>
          </cell>
          <cell r="F1483">
            <v>0</v>
          </cell>
          <cell r="G1483">
            <v>0</v>
          </cell>
        </row>
        <row r="1484">
          <cell r="A1484" t="e">
            <v>#N/A</v>
          </cell>
          <cell r="B1484" t="e">
            <v>#N/A</v>
          </cell>
          <cell r="C1484">
            <v>0</v>
          </cell>
          <cell r="D1484">
            <v>0</v>
          </cell>
          <cell r="E1484">
            <v>0</v>
          </cell>
          <cell r="F1484">
            <v>0</v>
          </cell>
          <cell r="G1484">
            <v>0</v>
          </cell>
        </row>
        <row r="1485">
          <cell r="A1485" t="e">
            <v>#N/A</v>
          </cell>
          <cell r="B1485" t="e">
            <v>#N/A</v>
          </cell>
          <cell r="C1485">
            <v>0</v>
          </cell>
          <cell r="D1485">
            <v>0</v>
          </cell>
          <cell r="E1485">
            <v>0</v>
          </cell>
          <cell r="F1485">
            <v>0</v>
          </cell>
          <cell r="G1485">
            <v>0</v>
          </cell>
        </row>
        <row r="1486">
          <cell r="A1486" t="e">
            <v>#N/A</v>
          </cell>
          <cell r="B1486" t="e">
            <v>#N/A</v>
          </cell>
          <cell r="C1486">
            <v>0</v>
          </cell>
          <cell r="D1486">
            <v>0</v>
          </cell>
          <cell r="E1486">
            <v>0</v>
          </cell>
          <cell r="F1486">
            <v>0</v>
          </cell>
          <cell r="G1486">
            <v>0</v>
          </cell>
        </row>
        <row r="1487">
          <cell r="A1487" t="e">
            <v>#N/A</v>
          </cell>
          <cell r="B1487" t="e">
            <v>#N/A</v>
          </cell>
          <cell r="C1487">
            <v>0</v>
          </cell>
          <cell r="D1487">
            <v>0</v>
          </cell>
          <cell r="E1487">
            <v>0</v>
          </cell>
          <cell r="F1487">
            <v>0</v>
          </cell>
          <cell r="G1487">
            <v>0</v>
          </cell>
        </row>
        <row r="1488">
          <cell r="A1488" t="e">
            <v>#N/A</v>
          </cell>
          <cell r="B1488" t="e">
            <v>#N/A</v>
          </cell>
          <cell r="C1488">
            <v>0</v>
          </cell>
          <cell r="D1488">
            <v>0</v>
          </cell>
          <cell r="E1488">
            <v>0</v>
          </cell>
          <cell r="F1488">
            <v>0</v>
          </cell>
          <cell r="G1488">
            <v>0</v>
          </cell>
        </row>
        <row r="1489">
          <cell r="A1489" t="e">
            <v>#N/A</v>
          </cell>
          <cell r="B1489" t="e">
            <v>#N/A</v>
          </cell>
          <cell r="C1489">
            <v>0</v>
          </cell>
          <cell r="D1489">
            <v>0</v>
          </cell>
          <cell r="E1489">
            <v>0</v>
          </cell>
          <cell r="F1489">
            <v>0</v>
          </cell>
          <cell r="G1489">
            <v>0</v>
          </cell>
        </row>
        <row r="1490">
          <cell r="A1490" t="e">
            <v>#N/A</v>
          </cell>
          <cell r="B1490" t="e">
            <v>#N/A</v>
          </cell>
          <cell r="C1490">
            <v>0</v>
          </cell>
          <cell r="D1490">
            <v>0</v>
          </cell>
          <cell r="E1490">
            <v>0</v>
          </cell>
          <cell r="F1490">
            <v>0</v>
          </cell>
          <cell r="G1490">
            <v>0</v>
          </cell>
        </row>
        <row r="1491">
          <cell r="A1491" t="e">
            <v>#N/A</v>
          </cell>
          <cell r="B1491" t="e">
            <v>#N/A</v>
          </cell>
          <cell r="C1491">
            <v>0</v>
          </cell>
          <cell r="D1491">
            <v>0</v>
          </cell>
          <cell r="E1491">
            <v>0</v>
          </cell>
          <cell r="F1491">
            <v>0</v>
          </cell>
          <cell r="G1491">
            <v>0</v>
          </cell>
        </row>
        <row r="1492">
          <cell r="A1492" t="e">
            <v>#N/A</v>
          </cell>
          <cell r="B1492" t="e">
            <v>#N/A</v>
          </cell>
          <cell r="C1492">
            <v>0</v>
          </cell>
          <cell r="D1492">
            <v>0</v>
          </cell>
          <cell r="E1492">
            <v>0</v>
          </cell>
          <cell r="F1492">
            <v>0</v>
          </cell>
          <cell r="G1492">
            <v>0</v>
          </cell>
        </row>
        <row r="1493">
          <cell r="A1493" t="e">
            <v>#N/A</v>
          </cell>
          <cell r="B1493" t="e">
            <v>#N/A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</row>
        <row r="1494">
          <cell r="A1494" t="e">
            <v>#N/A</v>
          </cell>
          <cell r="B1494" t="e">
            <v>#N/A</v>
          </cell>
          <cell r="C1494">
            <v>0</v>
          </cell>
          <cell r="D1494">
            <v>0</v>
          </cell>
          <cell r="E1494">
            <v>0</v>
          </cell>
          <cell r="F1494">
            <v>0</v>
          </cell>
          <cell r="G1494">
            <v>0</v>
          </cell>
        </row>
        <row r="1495">
          <cell r="A1495" t="e">
            <v>#N/A</v>
          </cell>
          <cell r="B1495" t="e">
            <v>#N/A</v>
          </cell>
          <cell r="C1495">
            <v>0</v>
          </cell>
          <cell r="D1495">
            <v>0</v>
          </cell>
          <cell r="E1495">
            <v>0</v>
          </cell>
          <cell r="F1495">
            <v>0</v>
          </cell>
          <cell r="G1495">
            <v>0</v>
          </cell>
        </row>
        <row r="1496">
          <cell r="A1496" t="e">
            <v>#N/A</v>
          </cell>
          <cell r="B1496" t="e">
            <v>#N/A</v>
          </cell>
          <cell r="C1496">
            <v>0</v>
          </cell>
          <cell r="D1496">
            <v>0</v>
          </cell>
          <cell r="E1496">
            <v>0</v>
          </cell>
          <cell r="F1496">
            <v>0</v>
          </cell>
          <cell r="G1496">
            <v>0</v>
          </cell>
        </row>
        <row r="1497">
          <cell r="A1497" t="e">
            <v>#N/A</v>
          </cell>
          <cell r="B1497" t="e">
            <v>#N/A</v>
          </cell>
          <cell r="C1497">
            <v>0</v>
          </cell>
          <cell r="D1497">
            <v>0</v>
          </cell>
          <cell r="E1497">
            <v>0</v>
          </cell>
          <cell r="F1497">
            <v>0</v>
          </cell>
          <cell r="G1497">
            <v>0</v>
          </cell>
        </row>
        <row r="1498">
          <cell r="A1498" t="e">
            <v>#N/A</v>
          </cell>
          <cell r="B1498" t="e">
            <v>#N/A</v>
          </cell>
          <cell r="C1498">
            <v>0</v>
          </cell>
          <cell r="D1498">
            <v>0</v>
          </cell>
          <cell r="E1498">
            <v>0</v>
          </cell>
          <cell r="F1498">
            <v>0</v>
          </cell>
          <cell r="G1498">
            <v>0</v>
          </cell>
        </row>
        <row r="1499">
          <cell r="A1499" t="e">
            <v>#N/A</v>
          </cell>
          <cell r="B1499" t="e">
            <v>#N/A</v>
          </cell>
          <cell r="C1499">
            <v>0</v>
          </cell>
          <cell r="D1499">
            <v>0</v>
          </cell>
          <cell r="E1499">
            <v>0</v>
          </cell>
          <cell r="F1499">
            <v>0</v>
          </cell>
          <cell r="G1499">
            <v>0</v>
          </cell>
        </row>
        <row r="1500">
          <cell r="A1500" t="e">
            <v>#N/A</v>
          </cell>
          <cell r="B1500" t="e">
            <v>#N/A</v>
          </cell>
          <cell r="C1500">
            <v>0</v>
          </cell>
          <cell r="D1500">
            <v>0</v>
          </cell>
          <cell r="E1500">
            <v>0</v>
          </cell>
          <cell r="F1500">
            <v>0</v>
          </cell>
          <cell r="G1500">
            <v>0</v>
          </cell>
        </row>
        <row r="1501">
          <cell r="A1501" t="e">
            <v>#N/A</v>
          </cell>
          <cell r="B1501" t="e">
            <v>#N/A</v>
          </cell>
          <cell r="C1501">
            <v>0</v>
          </cell>
          <cell r="D1501">
            <v>0</v>
          </cell>
          <cell r="E1501">
            <v>0</v>
          </cell>
          <cell r="F1501">
            <v>0</v>
          </cell>
          <cell r="G1501">
            <v>0</v>
          </cell>
        </row>
        <row r="1502">
          <cell r="A1502" t="e">
            <v>#N/A</v>
          </cell>
          <cell r="B1502" t="e">
            <v>#N/A</v>
          </cell>
          <cell r="C1502">
            <v>0</v>
          </cell>
          <cell r="D1502">
            <v>0</v>
          </cell>
          <cell r="E1502">
            <v>0</v>
          </cell>
          <cell r="F1502">
            <v>0</v>
          </cell>
          <cell r="G1502">
            <v>0</v>
          </cell>
        </row>
        <row r="1503">
          <cell r="A1503" t="e">
            <v>#N/A</v>
          </cell>
          <cell r="B1503" t="e">
            <v>#N/A</v>
          </cell>
          <cell r="C1503">
            <v>0</v>
          </cell>
          <cell r="D1503">
            <v>0</v>
          </cell>
          <cell r="E1503">
            <v>0</v>
          </cell>
          <cell r="F1503">
            <v>0</v>
          </cell>
          <cell r="G1503">
            <v>0</v>
          </cell>
        </row>
        <row r="1504">
          <cell r="A1504" t="e">
            <v>#N/A</v>
          </cell>
          <cell r="B1504" t="e">
            <v>#N/A</v>
          </cell>
          <cell r="C1504">
            <v>0</v>
          </cell>
          <cell r="D1504">
            <v>0</v>
          </cell>
          <cell r="E1504">
            <v>0</v>
          </cell>
          <cell r="F1504">
            <v>0</v>
          </cell>
          <cell r="G1504">
            <v>0</v>
          </cell>
        </row>
        <row r="1505">
          <cell r="A1505" t="e">
            <v>#N/A</v>
          </cell>
          <cell r="B1505" t="e">
            <v>#N/A</v>
          </cell>
          <cell r="C1505">
            <v>0</v>
          </cell>
          <cell r="D1505">
            <v>0</v>
          </cell>
          <cell r="E1505">
            <v>0</v>
          </cell>
          <cell r="F1505">
            <v>0</v>
          </cell>
          <cell r="G1505">
            <v>0</v>
          </cell>
        </row>
        <row r="1506">
          <cell r="A1506" t="e">
            <v>#N/A</v>
          </cell>
          <cell r="B1506" t="e">
            <v>#N/A</v>
          </cell>
          <cell r="C1506">
            <v>0</v>
          </cell>
          <cell r="D1506">
            <v>0</v>
          </cell>
          <cell r="E1506">
            <v>0</v>
          </cell>
          <cell r="F1506">
            <v>0</v>
          </cell>
          <cell r="G1506">
            <v>0</v>
          </cell>
        </row>
        <row r="1507">
          <cell r="A1507" t="e">
            <v>#N/A</v>
          </cell>
          <cell r="B1507" t="e">
            <v>#N/A</v>
          </cell>
          <cell r="C1507">
            <v>0</v>
          </cell>
          <cell r="D1507">
            <v>0</v>
          </cell>
          <cell r="E1507">
            <v>0</v>
          </cell>
          <cell r="F1507">
            <v>0</v>
          </cell>
          <cell r="G1507">
            <v>0</v>
          </cell>
        </row>
        <row r="1508">
          <cell r="A1508" t="e">
            <v>#N/A</v>
          </cell>
          <cell r="B1508" t="e">
            <v>#N/A</v>
          </cell>
          <cell r="C1508">
            <v>0</v>
          </cell>
          <cell r="D1508">
            <v>0</v>
          </cell>
          <cell r="E1508">
            <v>0</v>
          </cell>
          <cell r="F1508">
            <v>0</v>
          </cell>
          <cell r="G1508">
            <v>0</v>
          </cell>
        </row>
        <row r="1509">
          <cell r="A1509" t="e">
            <v>#N/A</v>
          </cell>
          <cell r="B1509" t="e">
            <v>#N/A</v>
          </cell>
          <cell r="C1509">
            <v>0</v>
          </cell>
          <cell r="D1509">
            <v>0</v>
          </cell>
          <cell r="E1509">
            <v>0</v>
          </cell>
          <cell r="F1509">
            <v>0</v>
          </cell>
          <cell r="G1509">
            <v>0</v>
          </cell>
        </row>
        <row r="1510">
          <cell r="A1510" t="e">
            <v>#N/A</v>
          </cell>
          <cell r="B1510" t="e">
            <v>#N/A</v>
          </cell>
          <cell r="C1510">
            <v>0</v>
          </cell>
          <cell r="D1510">
            <v>0</v>
          </cell>
          <cell r="E1510">
            <v>0</v>
          </cell>
          <cell r="F1510">
            <v>0</v>
          </cell>
          <cell r="G1510">
            <v>0</v>
          </cell>
        </row>
        <row r="1511">
          <cell r="A1511" t="e">
            <v>#N/A</v>
          </cell>
          <cell r="B1511" t="e">
            <v>#N/A</v>
          </cell>
          <cell r="C1511">
            <v>0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</row>
        <row r="1512">
          <cell r="A1512" t="e">
            <v>#N/A</v>
          </cell>
          <cell r="B1512" t="e">
            <v>#N/A</v>
          </cell>
          <cell r="C1512">
            <v>0</v>
          </cell>
          <cell r="D1512">
            <v>0</v>
          </cell>
          <cell r="E1512">
            <v>0</v>
          </cell>
          <cell r="F1512">
            <v>0</v>
          </cell>
          <cell r="G1512">
            <v>0</v>
          </cell>
        </row>
        <row r="1513">
          <cell r="A1513" t="e">
            <v>#N/A</v>
          </cell>
          <cell r="B1513" t="e">
            <v>#N/A</v>
          </cell>
          <cell r="C1513">
            <v>0</v>
          </cell>
          <cell r="D1513">
            <v>0</v>
          </cell>
          <cell r="E1513">
            <v>0</v>
          </cell>
          <cell r="F1513">
            <v>0</v>
          </cell>
          <cell r="G1513">
            <v>0</v>
          </cell>
        </row>
        <row r="1514">
          <cell r="A1514" t="e">
            <v>#N/A</v>
          </cell>
          <cell r="B1514" t="e">
            <v>#N/A</v>
          </cell>
          <cell r="C1514">
            <v>0</v>
          </cell>
          <cell r="D1514">
            <v>0</v>
          </cell>
          <cell r="E1514">
            <v>0</v>
          </cell>
          <cell r="F1514">
            <v>0</v>
          </cell>
          <cell r="G1514">
            <v>0</v>
          </cell>
        </row>
        <row r="1515">
          <cell r="A1515" t="e">
            <v>#N/A</v>
          </cell>
          <cell r="B1515" t="e">
            <v>#N/A</v>
          </cell>
          <cell r="C1515">
            <v>0</v>
          </cell>
          <cell r="D1515">
            <v>0</v>
          </cell>
          <cell r="E1515">
            <v>0</v>
          </cell>
          <cell r="F1515">
            <v>0</v>
          </cell>
          <cell r="G1515">
            <v>0</v>
          </cell>
        </row>
        <row r="1516">
          <cell r="A1516" t="e">
            <v>#N/A</v>
          </cell>
          <cell r="B1516" t="e">
            <v>#N/A</v>
          </cell>
          <cell r="C1516">
            <v>0</v>
          </cell>
          <cell r="D1516">
            <v>0</v>
          </cell>
          <cell r="E1516">
            <v>0</v>
          </cell>
          <cell r="F1516">
            <v>0</v>
          </cell>
          <cell r="G1516">
            <v>0</v>
          </cell>
        </row>
        <row r="1517">
          <cell r="A1517" t="e">
            <v>#N/A</v>
          </cell>
          <cell r="B1517" t="e">
            <v>#N/A</v>
          </cell>
          <cell r="C1517">
            <v>0</v>
          </cell>
          <cell r="D1517">
            <v>0</v>
          </cell>
          <cell r="E1517">
            <v>0</v>
          </cell>
          <cell r="F1517">
            <v>0</v>
          </cell>
          <cell r="G1517">
            <v>0</v>
          </cell>
        </row>
        <row r="1518">
          <cell r="A1518" t="e">
            <v>#N/A</v>
          </cell>
          <cell r="B1518" t="e">
            <v>#N/A</v>
          </cell>
          <cell r="C1518">
            <v>0</v>
          </cell>
          <cell r="D1518">
            <v>0</v>
          </cell>
          <cell r="E1518">
            <v>0</v>
          </cell>
          <cell r="F1518">
            <v>0</v>
          </cell>
          <cell r="G1518">
            <v>0</v>
          </cell>
        </row>
        <row r="1519">
          <cell r="A1519" t="e">
            <v>#N/A</v>
          </cell>
          <cell r="B1519" t="e">
            <v>#N/A</v>
          </cell>
          <cell r="C1519">
            <v>0</v>
          </cell>
          <cell r="D1519">
            <v>0</v>
          </cell>
          <cell r="E1519">
            <v>0</v>
          </cell>
          <cell r="F1519">
            <v>0</v>
          </cell>
          <cell r="G1519">
            <v>0</v>
          </cell>
        </row>
        <row r="1520">
          <cell r="A1520" t="e">
            <v>#N/A</v>
          </cell>
          <cell r="B1520" t="e">
            <v>#N/A</v>
          </cell>
          <cell r="C1520">
            <v>0</v>
          </cell>
          <cell r="D1520">
            <v>0</v>
          </cell>
          <cell r="E1520">
            <v>0</v>
          </cell>
          <cell r="F1520">
            <v>0</v>
          </cell>
          <cell r="G1520">
            <v>0</v>
          </cell>
        </row>
        <row r="1521">
          <cell r="A1521" t="e">
            <v>#N/A</v>
          </cell>
          <cell r="B1521" t="e">
            <v>#N/A</v>
          </cell>
          <cell r="C1521">
            <v>0</v>
          </cell>
          <cell r="D1521">
            <v>0</v>
          </cell>
          <cell r="E1521">
            <v>0</v>
          </cell>
          <cell r="F1521">
            <v>0</v>
          </cell>
          <cell r="G1521">
            <v>0</v>
          </cell>
        </row>
        <row r="1522">
          <cell r="A1522" t="e">
            <v>#N/A</v>
          </cell>
          <cell r="B1522" t="e">
            <v>#N/A</v>
          </cell>
          <cell r="C1522">
            <v>0</v>
          </cell>
          <cell r="D1522">
            <v>0</v>
          </cell>
          <cell r="E1522">
            <v>0</v>
          </cell>
          <cell r="F1522">
            <v>0</v>
          </cell>
          <cell r="G1522">
            <v>0</v>
          </cell>
        </row>
        <row r="1523">
          <cell r="A1523" t="e">
            <v>#N/A</v>
          </cell>
          <cell r="B1523" t="e">
            <v>#N/A</v>
          </cell>
          <cell r="C1523">
            <v>0</v>
          </cell>
          <cell r="D1523">
            <v>0</v>
          </cell>
          <cell r="E1523">
            <v>0</v>
          </cell>
          <cell r="F1523">
            <v>0</v>
          </cell>
          <cell r="G1523">
            <v>0</v>
          </cell>
        </row>
        <row r="1524">
          <cell r="A1524" t="e">
            <v>#N/A</v>
          </cell>
          <cell r="B1524" t="e">
            <v>#N/A</v>
          </cell>
          <cell r="C1524">
            <v>0</v>
          </cell>
          <cell r="D1524">
            <v>0</v>
          </cell>
          <cell r="E1524">
            <v>0</v>
          </cell>
          <cell r="F1524">
            <v>0</v>
          </cell>
          <cell r="G1524">
            <v>0</v>
          </cell>
        </row>
        <row r="1525">
          <cell r="A1525" t="e">
            <v>#N/A</v>
          </cell>
          <cell r="B1525" t="e">
            <v>#N/A</v>
          </cell>
          <cell r="C1525">
            <v>0</v>
          </cell>
          <cell r="D1525">
            <v>0</v>
          </cell>
          <cell r="E1525">
            <v>0</v>
          </cell>
          <cell r="F1525">
            <v>0</v>
          </cell>
          <cell r="G1525">
            <v>0</v>
          </cell>
        </row>
        <row r="1526">
          <cell r="A1526" t="e">
            <v>#N/A</v>
          </cell>
          <cell r="B1526" t="e">
            <v>#N/A</v>
          </cell>
          <cell r="C1526">
            <v>0</v>
          </cell>
          <cell r="D1526">
            <v>0</v>
          </cell>
          <cell r="E1526">
            <v>0</v>
          </cell>
          <cell r="F1526">
            <v>0</v>
          </cell>
          <cell r="G1526">
            <v>0</v>
          </cell>
        </row>
        <row r="1527">
          <cell r="A1527" t="e">
            <v>#N/A</v>
          </cell>
          <cell r="B1527" t="e">
            <v>#N/A</v>
          </cell>
          <cell r="C1527">
            <v>0</v>
          </cell>
          <cell r="D1527">
            <v>0</v>
          </cell>
          <cell r="E1527">
            <v>0</v>
          </cell>
          <cell r="F1527">
            <v>0</v>
          </cell>
          <cell r="G1527">
            <v>0</v>
          </cell>
        </row>
        <row r="1528">
          <cell r="A1528" t="e">
            <v>#N/A</v>
          </cell>
          <cell r="B1528" t="e">
            <v>#N/A</v>
          </cell>
          <cell r="C1528">
            <v>0</v>
          </cell>
          <cell r="D1528">
            <v>0</v>
          </cell>
          <cell r="E1528">
            <v>0</v>
          </cell>
          <cell r="F1528">
            <v>0</v>
          </cell>
          <cell r="G1528">
            <v>0</v>
          </cell>
        </row>
        <row r="1529">
          <cell r="A1529" t="e">
            <v>#N/A</v>
          </cell>
          <cell r="B1529" t="e">
            <v>#N/A</v>
          </cell>
          <cell r="C1529">
            <v>0</v>
          </cell>
          <cell r="D1529">
            <v>0</v>
          </cell>
          <cell r="E1529">
            <v>0</v>
          </cell>
          <cell r="F1529">
            <v>0</v>
          </cell>
          <cell r="G1529">
            <v>0</v>
          </cell>
        </row>
        <row r="1530">
          <cell r="A1530" t="e">
            <v>#N/A</v>
          </cell>
          <cell r="B1530" t="e">
            <v>#N/A</v>
          </cell>
          <cell r="C1530">
            <v>0</v>
          </cell>
          <cell r="D1530">
            <v>0</v>
          </cell>
          <cell r="E1530">
            <v>0</v>
          </cell>
          <cell r="F1530">
            <v>0</v>
          </cell>
          <cell r="G1530">
            <v>0</v>
          </cell>
        </row>
        <row r="1531">
          <cell r="A1531" t="e">
            <v>#N/A</v>
          </cell>
          <cell r="B1531" t="e">
            <v>#N/A</v>
          </cell>
          <cell r="C1531">
            <v>0</v>
          </cell>
          <cell r="D1531">
            <v>0</v>
          </cell>
          <cell r="E1531">
            <v>0</v>
          </cell>
          <cell r="F1531">
            <v>0</v>
          </cell>
          <cell r="G1531">
            <v>0</v>
          </cell>
        </row>
        <row r="1532">
          <cell r="A1532" t="e">
            <v>#N/A</v>
          </cell>
          <cell r="B1532" t="e">
            <v>#N/A</v>
          </cell>
          <cell r="C1532">
            <v>0</v>
          </cell>
          <cell r="D1532">
            <v>0</v>
          </cell>
          <cell r="E1532">
            <v>0</v>
          </cell>
          <cell r="F1532">
            <v>0</v>
          </cell>
          <cell r="G1532">
            <v>0</v>
          </cell>
        </row>
        <row r="1533">
          <cell r="A1533" t="e">
            <v>#N/A</v>
          </cell>
          <cell r="B1533" t="e">
            <v>#N/A</v>
          </cell>
          <cell r="C1533">
            <v>0</v>
          </cell>
          <cell r="D1533">
            <v>0</v>
          </cell>
          <cell r="E1533">
            <v>0</v>
          </cell>
          <cell r="F1533">
            <v>0</v>
          </cell>
          <cell r="G1533">
            <v>0</v>
          </cell>
        </row>
        <row r="1534">
          <cell r="A1534" t="e">
            <v>#N/A</v>
          </cell>
          <cell r="B1534" t="e">
            <v>#N/A</v>
          </cell>
          <cell r="C1534">
            <v>0</v>
          </cell>
          <cell r="D1534">
            <v>0</v>
          </cell>
          <cell r="E1534">
            <v>0</v>
          </cell>
          <cell r="F1534">
            <v>0</v>
          </cell>
          <cell r="G1534">
            <v>0</v>
          </cell>
        </row>
        <row r="1535">
          <cell r="A1535" t="e">
            <v>#N/A</v>
          </cell>
          <cell r="B1535" t="e">
            <v>#N/A</v>
          </cell>
          <cell r="C1535">
            <v>0</v>
          </cell>
          <cell r="D1535">
            <v>0</v>
          </cell>
          <cell r="E1535">
            <v>0</v>
          </cell>
          <cell r="F1535">
            <v>0</v>
          </cell>
          <cell r="G1535">
            <v>0</v>
          </cell>
        </row>
        <row r="1536">
          <cell r="A1536" t="e">
            <v>#N/A</v>
          </cell>
          <cell r="B1536" t="e">
            <v>#N/A</v>
          </cell>
          <cell r="C1536">
            <v>0</v>
          </cell>
          <cell r="D1536">
            <v>0</v>
          </cell>
          <cell r="E1536">
            <v>0</v>
          </cell>
          <cell r="F1536">
            <v>0</v>
          </cell>
          <cell r="G1536">
            <v>0</v>
          </cell>
        </row>
        <row r="1537">
          <cell r="A1537" t="e">
            <v>#N/A</v>
          </cell>
          <cell r="B1537" t="e">
            <v>#N/A</v>
          </cell>
          <cell r="C1537">
            <v>0</v>
          </cell>
          <cell r="D1537">
            <v>0</v>
          </cell>
          <cell r="E1537">
            <v>0</v>
          </cell>
          <cell r="F1537">
            <v>0</v>
          </cell>
          <cell r="G1537">
            <v>0</v>
          </cell>
        </row>
        <row r="1538">
          <cell r="A1538" t="e">
            <v>#N/A</v>
          </cell>
          <cell r="B1538" t="e">
            <v>#N/A</v>
          </cell>
          <cell r="C1538">
            <v>0</v>
          </cell>
          <cell r="D1538">
            <v>0</v>
          </cell>
          <cell r="E1538">
            <v>0</v>
          </cell>
          <cell r="F1538">
            <v>0</v>
          </cell>
          <cell r="G1538">
            <v>0</v>
          </cell>
        </row>
        <row r="1539">
          <cell r="A1539" t="e">
            <v>#N/A</v>
          </cell>
          <cell r="B1539" t="e">
            <v>#N/A</v>
          </cell>
          <cell r="C1539">
            <v>0</v>
          </cell>
          <cell r="D1539">
            <v>0</v>
          </cell>
          <cell r="E1539">
            <v>0</v>
          </cell>
          <cell r="F1539">
            <v>0</v>
          </cell>
          <cell r="G1539">
            <v>0</v>
          </cell>
        </row>
        <row r="1540">
          <cell r="A1540" t="e">
            <v>#N/A</v>
          </cell>
          <cell r="B1540" t="e">
            <v>#N/A</v>
          </cell>
          <cell r="C1540">
            <v>0</v>
          </cell>
          <cell r="D1540">
            <v>0</v>
          </cell>
          <cell r="E1540">
            <v>0</v>
          </cell>
          <cell r="F1540">
            <v>0</v>
          </cell>
          <cell r="G1540">
            <v>0</v>
          </cell>
        </row>
        <row r="1541">
          <cell r="A1541" t="e">
            <v>#N/A</v>
          </cell>
          <cell r="B1541" t="e">
            <v>#N/A</v>
          </cell>
          <cell r="C1541">
            <v>0</v>
          </cell>
          <cell r="D1541">
            <v>0</v>
          </cell>
          <cell r="E1541">
            <v>0</v>
          </cell>
          <cell r="F1541">
            <v>0</v>
          </cell>
          <cell r="G1541">
            <v>0</v>
          </cell>
        </row>
        <row r="1542">
          <cell r="A1542" t="e">
            <v>#N/A</v>
          </cell>
          <cell r="B1542" t="e">
            <v>#N/A</v>
          </cell>
          <cell r="C1542">
            <v>0</v>
          </cell>
          <cell r="D1542">
            <v>0</v>
          </cell>
          <cell r="E1542">
            <v>0</v>
          </cell>
          <cell r="F1542">
            <v>0</v>
          </cell>
          <cell r="G1542">
            <v>0</v>
          </cell>
        </row>
        <row r="1543">
          <cell r="A1543" t="e">
            <v>#N/A</v>
          </cell>
          <cell r="B1543" t="e">
            <v>#N/A</v>
          </cell>
          <cell r="C1543">
            <v>0</v>
          </cell>
          <cell r="D1543">
            <v>0</v>
          </cell>
          <cell r="E1543">
            <v>0</v>
          </cell>
          <cell r="F1543">
            <v>0</v>
          </cell>
          <cell r="G1543">
            <v>0</v>
          </cell>
        </row>
        <row r="1544">
          <cell r="A1544" t="e">
            <v>#N/A</v>
          </cell>
          <cell r="B1544" t="e">
            <v>#N/A</v>
          </cell>
          <cell r="C1544">
            <v>0</v>
          </cell>
          <cell r="D1544">
            <v>0</v>
          </cell>
          <cell r="E1544">
            <v>0</v>
          </cell>
          <cell r="F1544">
            <v>0</v>
          </cell>
          <cell r="G1544">
            <v>0</v>
          </cell>
        </row>
        <row r="1545">
          <cell r="A1545" t="e">
            <v>#N/A</v>
          </cell>
          <cell r="B1545" t="e">
            <v>#N/A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  <cell r="G1545">
            <v>0</v>
          </cell>
        </row>
        <row r="1546">
          <cell r="A1546" t="e">
            <v>#N/A</v>
          </cell>
          <cell r="B1546" t="e">
            <v>#N/A</v>
          </cell>
          <cell r="C1546">
            <v>0</v>
          </cell>
          <cell r="D1546">
            <v>0</v>
          </cell>
          <cell r="E1546">
            <v>0</v>
          </cell>
          <cell r="F1546">
            <v>0</v>
          </cell>
          <cell r="G1546">
            <v>0</v>
          </cell>
        </row>
        <row r="1547">
          <cell r="A1547" t="e">
            <v>#N/A</v>
          </cell>
          <cell r="B1547" t="e">
            <v>#N/A</v>
          </cell>
          <cell r="C1547">
            <v>0</v>
          </cell>
          <cell r="D1547">
            <v>0</v>
          </cell>
          <cell r="E1547">
            <v>0</v>
          </cell>
          <cell r="F1547">
            <v>0</v>
          </cell>
          <cell r="G1547">
            <v>0</v>
          </cell>
        </row>
        <row r="1548">
          <cell r="A1548" t="e">
            <v>#N/A</v>
          </cell>
          <cell r="B1548" t="e">
            <v>#N/A</v>
          </cell>
          <cell r="C1548">
            <v>0</v>
          </cell>
          <cell r="D1548">
            <v>0</v>
          </cell>
          <cell r="E1548">
            <v>0</v>
          </cell>
          <cell r="F1548">
            <v>0</v>
          </cell>
          <cell r="G1548">
            <v>0</v>
          </cell>
        </row>
        <row r="1549">
          <cell r="A1549" t="e">
            <v>#N/A</v>
          </cell>
          <cell r="B1549" t="e">
            <v>#N/A</v>
          </cell>
          <cell r="C1549">
            <v>0</v>
          </cell>
          <cell r="D1549">
            <v>0</v>
          </cell>
          <cell r="E1549">
            <v>0</v>
          </cell>
          <cell r="F1549">
            <v>0</v>
          </cell>
          <cell r="G1549">
            <v>0</v>
          </cell>
        </row>
        <row r="1550">
          <cell r="A1550" t="e">
            <v>#N/A</v>
          </cell>
          <cell r="B1550" t="e">
            <v>#N/A</v>
          </cell>
          <cell r="C1550">
            <v>0</v>
          </cell>
          <cell r="D1550">
            <v>0</v>
          </cell>
          <cell r="E1550">
            <v>0</v>
          </cell>
          <cell r="F1550">
            <v>0</v>
          </cell>
          <cell r="G1550">
            <v>0</v>
          </cell>
        </row>
        <row r="1551">
          <cell r="A1551" t="e">
            <v>#N/A</v>
          </cell>
          <cell r="B1551" t="e">
            <v>#N/A</v>
          </cell>
          <cell r="C1551">
            <v>0</v>
          </cell>
          <cell r="D1551">
            <v>0</v>
          </cell>
          <cell r="E1551">
            <v>0</v>
          </cell>
          <cell r="F1551">
            <v>0</v>
          </cell>
          <cell r="G1551">
            <v>0</v>
          </cell>
        </row>
        <row r="1552">
          <cell r="A1552" t="e">
            <v>#N/A</v>
          </cell>
          <cell r="B1552" t="e">
            <v>#N/A</v>
          </cell>
          <cell r="C1552">
            <v>0</v>
          </cell>
          <cell r="D1552">
            <v>0</v>
          </cell>
          <cell r="E1552">
            <v>0</v>
          </cell>
          <cell r="F1552">
            <v>0</v>
          </cell>
          <cell r="G1552">
            <v>0</v>
          </cell>
        </row>
        <row r="1553">
          <cell r="A1553" t="e">
            <v>#N/A</v>
          </cell>
          <cell r="B1553" t="e">
            <v>#N/A</v>
          </cell>
          <cell r="C1553">
            <v>0</v>
          </cell>
          <cell r="D1553">
            <v>0</v>
          </cell>
          <cell r="E1553">
            <v>0</v>
          </cell>
          <cell r="F1553">
            <v>0</v>
          </cell>
          <cell r="G1553">
            <v>0</v>
          </cell>
        </row>
        <row r="1554">
          <cell r="A1554" t="e">
            <v>#N/A</v>
          </cell>
          <cell r="B1554" t="e">
            <v>#N/A</v>
          </cell>
          <cell r="C1554">
            <v>0</v>
          </cell>
          <cell r="D1554">
            <v>0</v>
          </cell>
          <cell r="E1554">
            <v>0</v>
          </cell>
          <cell r="F1554">
            <v>0</v>
          </cell>
          <cell r="G1554">
            <v>0</v>
          </cell>
        </row>
        <row r="1555">
          <cell r="A1555" t="e">
            <v>#N/A</v>
          </cell>
          <cell r="B1555" t="e">
            <v>#N/A</v>
          </cell>
          <cell r="C1555">
            <v>0</v>
          </cell>
          <cell r="D1555">
            <v>0</v>
          </cell>
          <cell r="E1555">
            <v>0</v>
          </cell>
          <cell r="F1555">
            <v>0</v>
          </cell>
          <cell r="G1555">
            <v>0</v>
          </cell>
        </row>
        <row r="1556">
          <cell r="A1556" t="e">
            <v>#N/A</v>
          </cell>
          <cell r="B1556" t="e">
            <v>#N/A</v>
          </cell>
          <cell r="C1556">
            <v>0</v>
          </cell>
          <cell r="D1556">
            <v>0</v>
          </cell>
          <cell r="E1556">
            <v>0</v>
          </cell>
          <cell r="F1556">
            <v>0</v>
          </cell>
          <cell r="G1556">
            <v>0</v>
          </cell>
        </row>
        <row r="1557">
          <cell r="A1557" t="e">
            <v>#N/A</v>
          </cell>
          <cell r="B1557" t="e">
            <v>#N/A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  <cell r="G1557">
            <v>0</v>
          </cell>
        </row>
        <row r="1558">
          <cell r="A1558" t="e">
            <v>#N/A</v>
          </cell>
          <cell r="B1558" t="e">
            <v>#N/A</v>
          </cell>
          <cell r="C1558">
            <v>0</v>
          </cell>
          <cell r="D1558">
            <v>0</v>
          </cell>
          <cell r="E1558">
            <v>0</v>
          </cell>
          <cell r="F1558">
            <v>0</v>
          </cell>
          <cell r="G1558">
            <v>0</v>
          </cell>
        </row>
        <row r="1559">
          <cell r="A1559" t="e">
            <v>#N/A</v>
          </cell>
          <cell r="B1559" t="e">
            <v>#N/A</v>
          </cell>
          <cell r="C1559">
            <v>0</v>
          </cell>
          <cell r="D1559">
            <v>0</v>
          </cell>
          <cell r="E1559">
            <v>0</v>
          </cell>
          <cell r="F1559">
            <v>0</v>
          </cell>
          <cell r="G1559">
            <v>0</v>
          </cell>
        </row>
        <row r="1560">
          <cell r="A1560" t="e">
            <v>#N/A</v>
          </cell>
          <cell r="B1560" t="e">
            <v>#N/A</v>
          </cell>
          <cell r="C1560">
            <v>0</v>
          </cell>
          <cell r="D1560">
            <v>0</v>
          </cell>
          <cell r="E1560">
            <v>0</v>
          </cell>
          <cell r="F1560">
            <v>0</v>
          </cell>
          <cell r="G1560">
            <v>0</v>
          </cell>
        </row>
        <row r="1561">
          <cell r="A1561" t="e">
            <v>#N/A</v>
          </cell>
          <cell r="B1561" t="e">
            <v>#N/A</v>
          </cell>
          <cell r="C1561">
            <v>0</v>
          </cell>
          <cell r="D1561">
            <v>0</v>
          </cell>
          <cell r="E1561">
            <v>0</v>
          </cell>
          <cell r="F1561">
            <v>0</v>
          </cell>
          <cell r="G1561">
            <v>0</v>
          </cell>
        </row>
        <row r="1562">
          <cell r="A1562" t="e">
            <v>#N/A</v>
          </cell>
          <cell r="B1562" t="e">
            <v>#N/A</v>
          </cell>
          <cell r="C1562">
            <v>0</v>
          </cell>
          <cell r="D1562">
            <v>0</v>
          </cell>
          <cell r="E1562">
            <v>0</v>
          </cell>
          <cell r="F1562">
            <v>0</v>
          </cell>
          <cell r="G1562">
            <v>0</v>
          </cell>
        </row>
        <row r="1563">
          <cell r="A1563" t="e">
            <v>#N/A</v>
          </cell>
          <cell r="B1563" t="e">
            <v>#N/A</v>
          </cell>
          <cell r="C1563">
            <v>0</v>
          </cell>
          <cell r="D1563">
            <v>0</v>
          </cell>
          <cell r="E1563">
            <v>0</v>
          </cell>
          <cell r="F1563">
            <v>0</v>
          </cell>
          <cell r="G1563">
            <v>0</v>
          </cell>
        </row>
        <row r="1564">
          <cell r="A1564" t="e">
            <v>#N/A</v>
          </cell>
          <cell r="B1564" t="e">
            <v>#N/A</v>
          </cell>
          <cell r="C1564">
            <v>0</v>
          </cell>
          <cell r="D1564">
            <v>0</v>
          </cell>
          <cell r="E1564">
            <v>0</v>
          </cell>
          <cell r="F1564">
            <v>0</v>
          </cell>
          <cell r="G1564">
            <v>0</v>
          </cell>
        </row>
        <row r="1565">
          <cell r="A1565" t="e">
            <v>#N/A</v>
          </cell>
          <cell r="B1565" t="e">
            <v>#N/A</v>
          </cell>
          <cell r="C1565">
            <v>0</v>
          </cell>
          <cell r="D1565">
            <v>0</v>
          </cell>
          <cell r="E1565">
            <v>0</v>
          </cell>
          <cell r="F1565">
            <v>0</v>
          </cell>
          <cell r="G1565">
            <v>0</v>
          </cell>
        </row>
        <row r="1566">
          <cell r="A1566" t="e">
            <v>#N/A</v>
          </cell>
          <cell r="B1566" t="e">
            <v>#N/A</v>
          </cell>
          <cell r="C1566">
            <v>0</v>
          </cell>
          <cell r="D1566">
            <v>0</v>
          </cell>
          <cell r="E1566">
            <v>0</v>
          </cell>
          <cell r="F1566">
            <v>0</v>
          </cell>
          <cell r="G1566">
            <v>0</v>
          </cell>
        </row>
        <row r="1567">
          <cell r="A1567" t="e">
            <v>#N/A</v>
          </cell>
          <cell r="B1567" t="e">
            <v>#N/A</v>
          </cell>
          <cell r="C1567">
            <v>0</v>
          </cell>
          <cell r="D1567">
            <v>0</v>
          </cell>
          <cell r="E1567">
            <v>0</v>
          </cell>
          <cell r="F1567">
            <v>0</v>
          </cell>
          <cell r="G1567">
            <v>0</v>
          </cell>
        </row>
        <row r="1568">
          <cell r="A1568" t="e">
            <v>#N/A</v>
          </cell>
          <cell r="B1568" t="e">
            <v>#N/A</v>
          </cell>
          <cell r="C1568">
            <v>0</v>
          </cell>
          <cell r="D1568">
            <v>0</v>
          </cell>
          <cell r="E1568">
            <v>0</v>
          </cell>
          <cell r="F1568">
            <v>0</v>
          </cell>
          <cell r="G1568">
            <v>0</v>
          </cell>
        </row>
        <row r="1569">
          <cell r="A1569" t="e">
            <v>#N/A</v>
          </cell>
          <cell r="B1569" t="e">
            <v>#N/A</v>
          </cell>
          <cell r="C1569">
            <v>0</v>
          </cell>
          <cell r="D1569">
            <v>0</v>
          </cell>
          <cell r="E1569">
            <v>0</v>
          </cell>
          <cell r="F1569">
            <v>0</v>
          </cell>
          <cell r="G1569">
            <v>0</v>
          </cell>
        </row>
        <row r="1570">
          <cell r="A1570" t="e">
            <v>#N/A</v>
          </cell>
          <cell r="B1570" t="e">
            <v>#N/A</v>
          </cell>
          <cell r="C1570">
            <v>0</v>
          </cell>
          <cell r="D1570">
            <v>0</v>
          </cell>
          <cell r="E1570">
            <v>0</v>
          </cell>
          <cell r="F1570">
            <v>0</v>
          </cell>
          <cell r="G1570">
            <v>0</v>
          </cell>
        </row>
        <row r="1571">
          <cell r="A1571" t="e">
            <v>#N/A</v>
          </cell>
          <cell r="B1571" t="e">
            <v>#N/A</v>
          </cell>
          <cell r="C1571">
            <v>0</v>
          </cell>
          <cell r="D1571">
            <v>0</v>
          </cell>
          <cell r="E1571">
            <v>0</v>
          </cell>
          <cell r="F1571">
            <v>0</v>
          </cell>
          <cell r="G1571">
            <v>0</v>
          </cell>
        </row>
        <row r="1572">
          <cell r="A1572" t="e">
            <v>#N/A</v>
          </cell>
          <cell r="B1572" t="e">
            <v>#N/A</v>
          </cell>
          <cell r="C1572">
            <v>0</v>
          </cell>
          <cell r="D1572">
            <v>0</v>
          </cell>
          <cell r="E1572">
            <v>0</v>
          </cell>
          <cell r="F1572">
            <v>0</v>
          </cell>
          <cell r="G1572">
            <v>0</v>
          </cell>
        </row>
        <row r="1573">
          <cell r="A1573" t="e">
            <v>#N/A</v>
          </cell>
          <cell r="B1573" t="e">
            <v>#N/A</v>
          </cell>
          <cell r="C1573">
            <v>0</v>
          </cell>
          <cell r="D1573">
            <v>0</v>
          </cell>
          <cell r="E1573">
            <v>0</v>
          </cell>
          <cell r="F1573">
            <v>0</v>
          </cell>
          <cell r="G1573">
            <v>0</v>
          </cell>
        </row>
        <row r="1574">
          <cell r="A1574" t="e">
            <v>#N/A</v>
          </cell>
          <cell r="B1574" t="e">
            <v>#N/A</v>
          </cell>
          <cell r="C1574">
            <v>0</v>
          </cell>
          <cell r="D1574">
            <v>0</v>
          </cell>
          <cell r="E1574">
            <v>0</v>
          </cell>
          <cell r="F1574">
            <v>0</v>
          </cell>
          <cell r="G1574">
            <v>0</v>
          </cell>
        </row>
        <row r="1575">
          <cell r="A1575" t="e">
            <v>#N/A</v>
          </cell>
          <cell r="B1575" t="e">
            <v>#N/A</v>
          </cell>
          <cell r="C1575">
            <v>0</v>
          </cell>
          <cell r="D1575">
            <v>0</v>
          </cell>
          <cell r="E1575">
            <v>0</v>
          </cell>
          <cell r="F1575">
            <v>0</v>
          </cell>
          <cell r="G1575">
            <v>0</v>
          </cell>
        </row>
        <row r="1576">
          <cell r="A1576" t="e">
            <v>#N/A</v>
          </cell>
          <cell r="B1576" t="e">
            <v>#N/A</v>
          </cell>
          <cell r="C1576">
            <v>0</v>
          </cell>
          <cell r="D1576">
            <v>0</v>
          </cell>
          <cell r="E1576">
            <v>0</v>
          </cell>
          <cell r="F1576">
            <v>0</v>
          </cell>
          <cell r="G1576">
            <v>0</v>
          </cell>
        </row>
        <row r="1577">
          <cell r="A1577" t="e">
            <v>#N/A</v>
          </cell>
          <cell r="B1577" t="e">
            <v>#N/A</v>
          </cell>
          <cell r="C1577">
            <v>0</v>
          </cell>
          <cell r="D1577">
            <v>0</v>
          </cell>
          <cell r="E1577">
            <v>0</v>
          </cell>
          <cell r="F1577">
            <v>0</v>
          </cell>
          <cell r="G1577">
            <v>0</v>
          </cell>
        </row>
        <row r="1578">
          <cell r="A1578" t="e">
            <v>#N/A</v>
          </cell>
          <cell r="B1578" t="e">
            <v>#N/A</v>
          </cell>
          <cell r="C1578">
            <v>0</v>
          </cell>
          <cell r="D1578">
            <v>0</v>
          </cell>
          <cell r="E1578">
            <v>0</v>
          </cell>
          <cell r="F1578">
            <v>0</v>
          </cell>
          <cell r="G1578">
            <v>0</v>
          </cell>
        </row>
        <row r="1579">
          <cell r="A1579" t="e">
            <v>#N/A</v>
          </cell>
          <cell r="B1579" t="e">
            <v>#N/A</v>
          </cell>
          <cell r="C1579">
            <v>0</v>
          </cell>
          <cell r="D1579">
            <v>0</v>
          </cell>
          <cell r="E1579">
            <v>0</v>
          </cell>
          <cell r="F1579">
            <v>0</v>
          </cell>
          <cell r="G1579">
            <v>0</v>
          </cell>
        </row>
        <row r="1580">
          <cell r="A1580" t="e">
            <v>#N/A</v>
          </cell>
          <cell r="B1580" t="e">
            <v>#N/A</v>
          </cell>
          <cell r="C1580">
            <v>0</v>
          </cell>
          <cell r="D1580">
            <v>0</v>
          </cell>
          <cell r="E1580">
            <v>0</v>
          </cell>
          <cell r="F1580">
            <v>0</v>
          </cell>
          <cell r="G1580">
            <v>0</v>
          </cell>
        </row>
        <row r="1581">
          <cell r="A1581" t="e">
            <v>#N/A</v>
          </cell>
          <cell r="B1581" t="e">
            <v>#N/A</v>
          </cell>
          <cell r="C1581">
            <v>0</v>
          </cell>
          <cell r="D1581">
            <v>0</v>
          </cell>
          <cell r="E1581">
            <v>0</v>
          </cell>
          <cell r="F1581">
            <v>0</v>
          </cell>
          <cell r="G1581">
            <v>0</v>
          </cell>
        </row>
        <row r="1582">
          <cell r="A1582" t="e">
            <v>#N/A</v>
          </cell>
          <cell r="B1582" t="e">
            <v>#N/A</v>
          </cell>
          <cell r="C1582">
            <v>0</v>
          </cell>
          <cell r="D1582">
            <v>0</v>
          </cell>
          <cell r="E1582">
            <v>0</v>
          </cell>
          <cell r="F1582">
            <v>0</v>
          </cell>
          <cell r="G1582">
            <v>0</v>
          </cell>
        </row>
        <row r="1583">
          <cell r="A1583" t="e">
            <v>#N/A</v>
          </cell>
          <cell r="B1583" t="e">
            <v>#N/A</v>
          </cell>
          <cell r="C1583">
            <v>0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</row>
        <row r="1584">
          <cell r="A1584" t="e">
            <v>#N/A</v>
          </cell>
          <cell r="B1584" t="e">
            <v>#N/A</v>
          </cell>
          <cell r="C1584">
            <v>0</v>
          </cell>
          <cell r="D1584">
            <v>0</v>
          </cell>
          <cell r="E1584">
            <v>0</v>
          </cell>
          <cell r="F1584">
            <v>0</v>
          </cell>
          <cell r="G1584">
            <v>0</v>
          </cell>
        </row>
        <row r="1585">
          <cell r="A1585" t="e">
            <v>#N/A</v>
          </cell>
          <cell r="B1585" t="e">
            <v>#N/A</v>
          </cell>
          <cell r="C1585">
            <v>0</v>
          </cell>
          <cell r="D1585">
            <v>0</v>
          </cell>
          <cell r="E1585">
            <v>0</v>
          </cell>
          <cell r="F1585">
            <v>0</v>
          </cell>
          <cell r="G1585">
            <v>0</v>
          </cell>
        </row>
        <row r="1586">
          <cell r="A1586" t="e">
            <v>#N/A</v>
          </cell>
          <cell r="B1586" t="e">
            <v>#N/A</v>
          </cell>
          <cell r="C1586">
            <v>0</v>
          </cell>
          <cell r="D1586">
            <v>0</v>
          </cell>
          <cell r="E1586">
            <v>0</v>
          </cell>
          <cell r="F1586">
            <v>0</v>
          </cell>
          <cell r="G1586">
            <v>0</v>
          </cell>
        </row>
        <row r="1587">
          <cell r="A1587" t="e">
            <v>#N/A</v>
          </cell>
          <cell r="B1587" t="e">
            <v>#N/A</v>
          </cell>
          <cell r="C1587">
            <v>0</v>
          </cell>
          <cell r="D1587">
            <v>0</v>
          </cell>
          <cell r="E1587">
            <v>0</v>
          </cell>
          <cell r="F1587">
            <v>0</v>
          </cell>
          <cell r="G1587">
            <v>0</v>
          </cell>
        </row>
        <row r="1588">
          <cell r="A1588" t="e">
            <v>#N/A</v>
          </cell>
          <cell r="B1588" t="e">
            <v>#N/A</v>
          </cell>
          <cell r="C1588">
            <v>0</v>
          </cell>
          <cell r="D1588">
            <v>0</v>
          </cell>
          <cell r="E1588">
            <v>0</v>
          </cell>
          <cell r="F1588">
            <v>0</v>
          </cell>
          <cell r="G1588">
            <v>0</v>
          </cell>
        </row>
        <row r="1589">
          <cell r="A1589" t="e">
            <v>#N/A</v>
          </cell>
          <cell r="B1589" t="e">
            <v>#N/A</v>
          </cell>
          <cell r="C1589">
            <v>0</v>
          </cell>
          <cell r="D1589">
            <v>0</v>
          </cell>
          <cell r="E1589">
            <v>0</v>
          </cell>
          <cell r="F1589">
            <v>0</v>
          </cell>
          <cell r="G1589">
            <v>0</v>
          </cell>
        </row>
        <row r="1590">
          <cell r="A1590" t="e">
            <v>#N/A</v>
          </cell>
          <cell r="B1590" t="e">
            <v>#N/A</v>
          </cell>
          <cell r="C1590">
            <v>0</v>
          </cell>
          <cell r="D1590">
            <v>0</v>
          </cell>
          <cell r="E1590">
            <v>0</v>
          </cell>
          <cell r="F1590">
            <v>0</v>
          </cell>
          <cell r="G1590">
            <v>0</v>
          </cell>
        </row>
        <row r="1591">
          <cell r="A1591" t="e">
            <v>#N/A</v>
          </cell>
          <cell r="B1591" t="e">
            <v>#N/A</v>
          </cell>
          <cell r="C1591">
            <v>0</v>
          </cell>
          <cell r="D1591">
            <v>0</v>
          </cell>
          <cell r="E1591">
            <v>0</v>
          </cell>
          <cell r="F1591">
            <v>0</v>
          </cell>
          <cell r="G1591">
            <v>0</v>
          </cell>
        </row>
        <row r="1592">
          <cell r="A1592" t="e">
            <v>#N/A</v>
          </cell>
          <cell r="B1592" t="e">
            <v>#N/A</v>
          </cell>
          <cell r="C1592">
            <v>0</v>
          </cell>
          <cell r="D1592">
            <v>0</v>
          </cell>
          <cell r="E1592">
            <v>0</v>
          </cell>
          <cell r="F1592">
            <v>0</v>
          </cell>
          <cell r="G1592">
            <v>0</v>
          </cell>
        </row>
        <row r="1593">
          <cell r="A1593" t="e">
            <v>#N/A</v>
          </cell>
          <cell r="B1593" t="e">
            <v>#N/A</v>
          </cell>
          <cell r="C1593">
            <v>0</v>
          </cell>
          <cell r="D1593">
            <v>0</v>
          </cell>
          <cell r="E1593">
            <v>0</v>
          </cell>
          <cell r="F1593">
            <v>0</v>
          </cell>
          <cell r="G1593">
            <v>0</v>
          </cell>
        </row>
        <row r="1594">
          <cell r="A1594" t="e">
            <v>#N/A</v>
          </cell>
          <cell r="B1594" t="e">
            <v>#N/A</v>
          </cell>
          <cell r="C1594">
            <v>0</v>
          </cell>
          <cell r="D1594">
            <v>0</v>
          </cell>
          <cell r="E1594">
            <v>0</v>
          </cell>
          <cell r="F1594">
            <v>0</v>
          </cell>
          <cell r="G1594">
            <v>0</v>
          </cell>
        </row>
        <row r="1595">
          <cell r="A1595" t="e">
            <v>#N/A</v>
          </cell>
          <cell r="B1595" t="e">
            <v>#N/A</v>
          </cell>
          <cell r="C1595">
            <v>0</v>
          </cell>
          <cell r="D1595">
            <v>0</v>
          </cell>
          <cell r="E1595">
            <v>0</v>
          </cell>
          <cell r="F1595">
            <v>0</v>
          </cell>
          <cell r="G1595">
            <v>0</v>
          </cell>
        </row>
        <row r="1596">
          <cell r="A1596" t="e">
            <v>#N/A</v>
          </cell>
          <cell r="B1596" t="e">
            <v>#N/A</v>
          </cell>
          <cell r="C1596">
            <v>0</v>
          </cell>
          <cell r="D1596">
            <v>0</v>
          </cell>
          <cell r="E1596">
            <v>0</v>
          </cell>
          <cell r="F1596">
            <v>0</v>
          </cell>
          <cell r="G1596">
            <v>0</v>
          </cell>
        </row>
        <row r="1597">
          <cell r="A1597" t="e">
            <v>#N/A</v>
          </cell>
          <cell r="B1597" t="e">
            <v>#N/A</v>
          </cell>
          <cell r="C1597">
            <v>0</v>
          </cell>
          <cell r="D1597">
            <v>0</v>
          </cell>
          <cell r="E1597">
            <v>0</v>
          </cell>
          <cell r="F1597">
            <v>0</v>
          </cell>
          <cell r="G1597">
            <v>0</v>
          </cell>
        </row>
        <row r="1598">
          <cell r="A1598" t="e">
            <v>#N/A</v>
          </cell>
          <cell r="B1598" t="e">
            <v>#N/A</v>
          </cell>
          <cell r="C1598">
            <v>0</v>
          </cell>
          <cell r="D1598">
            <v>0</v>
          </cell>
          <cell r="E1598">
            <v>0</v>
          </cell>
          <cell r="F1598">
            <v>0</v>
          </cell>
          <cell r="G1598">
            <v>0</v>
          </cell>
        </row>
        <row r="1599">
          <cell r="A1599" t="e">
            <v>#N/A</v>
          </cell>
          <cell r="B1599" t="e">
            <v>#N/A</v>
          </cell>
          <cell r="C1599">
            <v>0</v>
          </cell>
          <cell r="D1599">
            <v>0</v>
          </cell>
          <cell r="E1599">
            <v>0</v>
          </cell>
          <cell r="F1599">
            <v>0</v>
          </cell>
          <cell r="G1599">
            <v>0</v>
          </cell>
        </row>
        <row r="1600">
          <cell r="A1600" t="e">
            <v>#N/A</v>
          </cell>
          <cell r="B1600" t="e">
            <v>#N/A</v>
          </cell>
          <cell r="C1600">
            <v>0</v>
          </cell>
          <cell r="D1600">
            <v>0</v>
          </cell>
          <cell r="E1600">
            <v>0</v>
          </cell>
          <cell r="F1600">
            <v>0</v>
          </cell>
          <cell r="G1600">
            <v>0</v>
          </cell>
        </row>
        <row r="1601">
          <cell r="A1601" t="e">
            <v>#N/A</v>
          </cell>
          <cell r="B1601" t="e">
            <v>#N/A</v>
          </cell>
          <cell r="C1601">
            <v>0</v>
          </cell>
          <cell r="D1601">
            <v>0</v>
          </cell>
          <cell r="E1601">
            <v>0</v>
          </cell>
          <cell r="F1601">
            <v>0</v>
          </cell>
          <cell r="G1601">
            <v>0</v>
          </cell>
        </row>
        <row r="1602">
          <cell r="A1602" t="e">
            <v>#N/A</v>
          </cell>
          <cell r="B1602" t="e">
            <v>#N/A</v>
          </cell>
          <cell r="C1602">
            <v>0</v>
          </cell>
          <cell r="D1602">
            <v>0</v>
          </cell>
          <cell r="E1602">
            <v>0</v>
          </cell>
          <cell r="F1602">
            <v>0</v>
          </cell>
          <cell r="G1602">
            <v>0</v>
          </cell>
        </row>
        <row r="1603">
          <cell r="A1603" t="e">
            <v>#N/A</v>
          </cell>
          <cell r="B1603" t="e">
            <v>#N/A</v>
          </cell>
          <cell r="C1603">
            <v>0</v>
          </cell>
          <cell r="D1603">
            <v>0</v>
          </cell>
          <cell r="E1603">
            <v>0</v>
          </cell>
          <cell r="F1603">
            <v>0</v>
          </cell>
          <cell r="G1603">
            <v>0</v>
          </cell>
        </row>
        <row r="1604">
          <cell r="A1604" t="e">
            <v>#N/A</v>
          </cell>
          <cell r="B1604" t="e">
            <v>#N/A</v>
          </cell>
          <cell r="C1604">
            <v>0</v>
          </cell>
          <cell r="D1604">
            <v>0</v>
          </cell>
          <cell r="E1604">
            <v>0</v>
          </cell>
          <cell r="F1604">
            <v>0</v>
          </cell>
          <cell r="G1604">
            <v>0</v>
          </cell>
        </row>
        <row r="1605">
          <cell r="A1605" t="e">
            <v>#N/A</v>
          </cell>
          <cell r="B1605" t="e">
            <v>#N/A</v>
          </cell>
          <cell r="C1605">
            <v>0</v>
          </cell>
          <cell r="D1605">
            <v>0</v>
          </cell>
          <cell r="E1605">
            <v>0</v>
          </cell>
          <cell r="F1605">
            <v>0</v>
          </cell>
          <cell r="G1605">
            <v>0</v>
          </cell>
        </row>
        <row r="1606">
          <cell r="A1606" t="e">
            <v>#N/A</v>
          </cell>
          <cell r="B1606" t="e">
            <v>#N/A</v>
          </cell>
          <cell r="C1606">
            <v>0</v>
          </cell>
          <cell r="D1606">
            <v>0</v>
          </cell>
          <cell r="E1606">
            <v>0</v>
          </cell>
          <cell r="F1606">
            <v>0</v>
          </cell>
          <cell r="G1606">
            <v>0</v>
          </cell>
        </row>
        <row r="1607">
          <cell r="A1607" t="e">
            <v>#N/A</v>
          </cell>
          <cell r="B1607" t="e">
            <v>#N/A</v>
          </cell>
          <cell r="C1607">
            <v>0</v>
          </cell>
          <cell r="D1607">
            <v>0</v>
          </cell>
          <cell r="E1607">
            <v>0</v>
          </cell>
          <cell r="F1607">
            <v>0</v>
          </cell>
          <cell r="G1607">
            <v>0</v>
          </cell>
        </row>
        <row r="1608">
          <cell r="A1608" t="e">
            <v>#N/A</v>
          </cell>
          <cell r="B1608" t="e">
            <v>#N/A</v>
          </cell>
          <cell r="C1608">
            <v>0</v>
          </cell>
          <cell r="D1608">
            <v>0</v>
          </cell>
          <cell r="E1608">
            <v>0</v>
          </cell>
          <cell r="F1608">
            <v>0</v>
          </cell>
          <cell r="G1608">
            <v>0</v>
          </cell>
        </row>
        <row r="1609">
          <cell r="A1609" t="e">
            <v>#N/A</v>
          </cell>
          <cell r="B1609" t="e">
            <v>#N/A</v>
          </cell>
          <cell r="C1609">
            <v>0</v>
          </cell>
          <cell r="D1609">
            <v>0</v>
          </cell>
          <cell r="E1609">
            <v>0</v>
          </cell>
          <cell r="F1609">
            <v>0</v>
          </cell>
          <cell r="G1609">
            <v>0</v>
          </cell>
        </row>
        <row r="1610">
          <cell r="A1610" t="e">
            <v>#N/A</v>
          </cell>
          <cell r="B1610" t="e">
            <v>#N/A</v>
          </cell>
          <cell r="C1610">
            <v>0</v>
          </cell>
          <cell r="D1610">
            <v>0</v>
          </cell>
          <cell r="E1610">
            <v>0</v>
          </cell>
          <cell r="F1610">
            <v>0</v>
          </cell>
          <cell r="G1610">
            <v>0</v>
          </cell>
        </row>
        <row r="1611">
          <cell r="A1611" t="e">
            <v>#N/A</v>
          </cell>
          <cell r="B1611" t="e">
            <v>#N/A</v>
          </cell>
          <cell r="C1611">
            <v>0</v>
          </cell>
          <cell r="D1611">
            <v>0</v>
          </cell>
          <cell r="E1611">
            <v>0</v>
          </cell>
          <cell r="F1611">
            <v>0</v>
          </cell>
          <cell r="G1611">
            <v>0</v>
          </cell>
        </row>
        <row r="1612">
          <cell r="A1612" t="e">
            <v>#N/A</v>
          </cell>
          <cell r="B1612" t="e">
            <v>#N/A</v>
          </cell>
          <cell r="C1612">
            <v>0</v>
          </cell>
          <cell r="D1612">
            <v>0</v>
          </cell>
          <cell r="E1612">
            <v>0</v>
          </cell>
          <cell r="F1612">
            <v>0</v>
          </cell>
          <cell r="G1612">
            <v>0</v>
          </cell>
        </row>
        <row r="1613">
          <cell r="A1613" t="e">
            <v>#N/A</v>
          </cell>
          <cell r="B1613" t="e">
            <v>#N/A</v>
          </cell>
          <cell r="C1613">
            <v>0</v>
          </cell>
          <cell r="D1613">
            <v>0</v>
          </cell>
          <cell r="E1613">
            <v>0</v>
          </cell>
          <cell r="F1613">
            <v>0</v>
          </cell>
          <cell r="G1613">
            <v>0</v>
          </cell>
        </row>
        <row r="1614">
          <cell r="A1614" t="e">
            <v>#N/A</v>
          </cell>
          <cell r="B1614" t="e">
            <v>#N/A</v>
          </cell>
          <cell r="C1614">
            <v>0</v>
          </cell>
          <cell r="D1614">
            <v>0</v>
          </cell>
          <cell r="E1614">
            <v>0</v>
          </cell>
          <cell r="F1614">
            <v>0</v>
          </cell>
          <cell r="G1614">
            <v>0</v>
          </cell>
        </row>
        <row r="1615">
          <cell r="A1615" t="e">
            <v>#N/A</v>
          </cell>
          <cell r="B1615" t="e">
            <v>#N/A</v>
          </cell>
          <cell r="C1615">
            <v>0</v>
          </cell>
          <cell r="D1615">
            <v>0</v>
          </cell>
          <cell r="E1615">
            <v>0</v>
          </cell>
          <cell r="F1615">
            <v>0</v>
          </cell>
          <cell r="G1615">
            <v>0</v>
          </cell>
        </row>
        <row r="1616">
          <cell r="A1616" t="e">
            <v>#N/A</v>
          </cell>
          <cell r="B1616" t="e">
            <v>#N/A</v>
          </cell>
          <cell r="C1616">
            <v>0</v>
          </cell>
          <cell r="D1616">
            <v>0</v>
          </cell>
          <cell r="E1616">
            <v>0</v>
          </cell>
          <cell r="F1616">
            <v>0</v>
          </cell>
          <cell r="G1616">
            <v>0</v>
          </cell>
        </row>
        <row r="1617">
          <cell r="A1617" t="e">
            <v>#N/A</v>
          </cell>
          <cell r="B1617" t="e">
            <v>#N/A</v>
          </cell>
          <cell r="C1617">
            <v>0</v>
          </cell>
          <cell r="D1617">
            <v>0</v>
          </cell>
          <cell r="E1617">
            <v>0</v>
          </cell>
          <cell r="F1617">
            <v>0</v>
          </cell>
          <cell r="G1617">
            <v>0</v>
          </cell>
        </row>
        <row r="1618">
          <cell r="A1618" t="e">
            <v>#N/A</v>
          </cell>
          <cell r="B1618" t="e">
            <v>#N/A</v>
          </cell>
          <cell r="C1618">
            <v>0</v>
          </cell>
          <cell r="D1618">
            <v>0</v>
          </cell>
          <cell r="E1618">
            <v>0</v>
          </cell>
          <cell r="F1618">
            <v>0</v>
          </cell>
          <cell r="G1618">
            <v>0</v>
          </cell>
        </row>
        <row r="1619">
          <cell r="A1619" t="e">
            <v>#N/A</v>
          </cell>
          <cell r="B1619" t="e">
            <v>#N/A</v>
          </cell>
          <cell r="C1619">
            <v>0</v>
          </cell>
          <cell r="D1619">
            <v>0</v>
          </cell>
          <cell r="E1619">
            <v>0</v>
          </cell>
          <cell r="F1619">
            <v>0</v>
          </cell>
          <cell r="G1619">
            <v>0</v>
          </cell>
        </row>
        <row r="1620">
          <cell r="A1620" t="e">
            <v>#N/A</v>
          </cell>
          <cell r="B1620" t="e">
            <v>#N/A</v>
          </cell>
          <cell r="C1620">
            <v>0</v>
          </cell>
          <cell r="D1620">
            <v>0</v>
          </cell>
          <cell r="E1620">
            <v>0</v>
          </cell>
          <cell r="F1620">
            <v>0</v>
          </cell>
          <cell r="G1620">
            <v>0</v>
          </cell>
        </row>
        <row r="1621">
          <cell r="A1621" t="e">
            <v>#N/A</v>
          </cell>
          <cell r="B1621" t="e">
            <v>#N/A</v>
          </cell>
          <cell r="C1621">
            <v>0</v>
          </cell>
          <cell r="D1621">
            <v>0</v>
          </cell>
          <cell r="E1621">
            <v>0</v>
          </cell>
          <cell r="F1621">
            <v>0</v>
          </cell>
          <cell r="G1621">
            <v>0</v>
          </cell>
        </row>
        <row r="1622">
          <cell r="A1622" t="e">
            <v>#N/A</v>
          </cell>
          <cell r="B1622" t="e">
            <v>#N/A</v>
          </cell>
          <cell r="C1622">
            <v>0</v>
          </cell>
          <cell r="D1622">
            <v>0</v>
          </cell>
          <cell r="E1622">
            <v>0</v>
          </cell>
          <cell r="F1622">
            <v>0</v>
          </cell>
          <cell r="G1622">
            <v>0</v>
          </cell>
        </row>
        <row r="1623">
          <cell r="A1623" t="e">
            <v>#N/A</v>
          </cell>
          <cell r="B1623" t="e">
            <v>#N/A</v>
          </cell>
          <cell r="C1623">
            <v>0</v>
          </cell>
          <cell r="D1623">
            <v>0</v>
          </cell>
          <cell r="E1623">
            <v>0</v>
          </cell>
          <cell r="F1623">
            <v>0</v>
          </cell>
          <cell r="G1623">
            <v>0</v>
          </cell>
        </row>
        <row r="1624">
          <cell r="A1624" t="e">
            <v>#N/A</v>
          </cell>
          <cell r="B1624" t="e">
            <v>#N/A</v>
          </cell>
          <cell r="C1624">
            <v>0</v>
          </cell>
          <cell r="D1624">
            <v>0</v>
          </cell>
          <cell r="E1624">
            <v>0</v>
          </cell>
          <cell r="F1624">
            <v>0</v>
          </cell>
          <cell r="G1624">
            <v>0</v>
          </cell>
        </row>
        <row r="1625">
          <cell r="A1625" t="e">
            <v>#N/A</v>
          </cell>
          <cell r="B1625" t="e">
            <v>#N/A</v>
          </cell>
          <cell r="C1625">
            <v>0</v>
          </cell>
          <cell r="D1625">
            <v>0</v>
          </cell>
          <cell r="E1625">
            <v>0</v>
          </cell>
          <cell r="F1625">
            <v>0</v>
          </cell>
          <cell r="G1625">
            <v>0</v>
          </cell>
        </row>
        <row r="1626">
          <cell r="A1626" t="e">
            <v>#N/A</v>
          </cell>
          <cell r="B1626" t="e">
            <v>#N/A</v>
          </cell>
          <cell r="C1626">
            <v>0</v>
          </cell>
          <cell r="D1626">
            <v>0</v>
          </cell>
          <cell r="E1626">
            <v>0</v>
          </cell>
          <cell r="F1626">
            <v>0</v>
          </cell>
          <cell r="G1626">
            <v>0</v>
          </cell>
        </row>
        <row r="1627">
          <cell r="A1627" t="e">
            <v>#N/A</v>
          </cell>
          <cell r="B1627" t="e">
            <v>#N/A</v>
          </cell>
          <cell r="C1627">
            <v>0</v>
          </cell>
          <cell r="D1627">
            <v>0</v>
          </cell>
          <cell r="E1627">
            <v>0</v>
          </cell>
          <cell r="F1627">
            <v>0</v>
          </cell>
          <cell r="G1627">
            <v>0</v>
          </cell>
        </row>
        <row r="1628">
          <cell r="A1628" t="e">
            <v>#N/A</v>
          </cell>
          <cell r="B1628" t="e">
            <v>#N/A</v>
          </cell>
          <cell r="C1628">
            <v>0</v>
          </cell>
          <cell r="D1628">
            <v>0</v>
          </cell>
          <cell r="E1628">
            <v>0</v>
          </cell>
          <cell r="F1628">
            <v>0</v>
          </cell>
          <cell r="G1628">
            <v>0</v>
          </cell>
        </row>
        <row r="1629">
          <cell r="A1629" t="e">
            <v>#N/A</v>
          </cell>
          <cell r="B1629" t="e">
            <v>#N/A</v>
          </cell>
          <cell r="C1629">
            <v>0</v>
          </cell>
          <cell r="D1629">
            <v>0</v>
          </cell>
          <cell r="E1629">
            <v>0</v>
          </cell>
          <cell r="F1629">
            <v>0</v>
          </cell>
          <cell r="G1629">
            <v>0</v>
          </cell>
        </row>
        <row r="1630">
          <cell r="A1630" t="e">
            <v>#N/A</v>
          </cell>
          <cell r="B1630" t="e">
            <v>#N/A</v>
          </cell>
          <cell r="C1630">
            <v>0</v>
          </cell>
          <cell r="D1630">
            <v>0</v>
          </cell>
          <cell r="E1630">
            <v>0</v>
          </cell>
          <cell r="F1630">
            <v>0</v>
          </cell>
          <cell r="G1630">
            <v>0</v>
          </cell>
        </row>
        <row r="1631">
          <cell r="A1631" t="e">
            <v>#N/A</v>
          </cell>
          <cell r="B1631" t="e">
            <v>#N/A</v>
          </cell>
          <cell r="C1631">
            <v>0</v>
          </cell>
          <cell r="D1631">
            <v>0</v>
          </cell>
          <cell r="E1631">
            <v>0</v>
          </cell>
          <cell r="F1631">
            <v>0</v>
          </cell>
          <cell r="G1631">
            <v>0</v>
          </cell>
        </row>
        <row r="1632">
          <cell r="A1632" t="e">
            <v>#N/A</v>
          </cell>
          <cell r="B1632" t="e">
            <v>#N/A</v>
          </cell>
          <cell r="C1632">
            <v>0</v>
          </cell>
          <cell r="D1632">
            <v>0</v>
          </cell>
          <cell r="E1632">
            <v>0</v>
          </cell>
          <cell r="F1632">
            <v>0</v>
          </cell>
          <cell r="G1632">
            <v>0</v>
          </cell>
        </row>
        <row r="1633">
          <cell r="A1633" t="e">
            <v>#N/A</v>
          </cell>
          <cell r="B1633" t="e">
            <v>#N/A</v>
          </cell>
          <cell r="C1633">
            <v>0</v>
          </cell>
          <cell r="D1633">
            <v>0</v>
          </cell>
          <cell r="E1633">
            <v>0</v>
          </cell>
          <cell r="F1633">
            <v>0</v>
          </cell>
          <cell r="G1633">
            <v>0</v>
          </cell>
        </row>
        <row r="1634">
          <cell r="A1634" t="e">
            <v>#N/A</v>
          </cell>
          <cell r="B1634" t="e">
            <v>#N/A</v>
          </cell>
          <cell r="C1634">
            <v>0</v>
          </cell>
          <cell r="D1634">
            <v>0</v>
          </cell>
          <cell r="E1634">
            <v>0</v>
          </cell>
          <cell r="F1634">
            <v>0</v>
          </cell>
          <cell r="G1634">
            <v>0</v>
          </cell>
        </row>
        <row r="1635">
          <cell r="A1635" t="e">
            <v>#N/A</v>
          </cell>
          <cell r="B1635" t="e">
            <v>#N/A</v>
          </cell>
          <cell r="C1635">
            <v>0</v>
          </cell>
          <cell r="D1635">
            <v>0</v>
          </cell>
          <cell r="E1635">
            <v>0</v>
          </cell>
          <cell r="F1635">
            <v>0</v>
          </cell>
          <cell r="G1635">
            <v>0</v>
          </cell>
        </row>
        <row r="1636">
          <cell r="A1636" t="e">
            <v>#N/A</v>
          </cell>
          <cell r="B1636" t="e">
            <v>#N/A</v>
          </cell>
          <cell r="C1636">
            <v>0</v>
          </cell>
          <cell r="D1636">
            <v>0</v>
          </cell>
          <cell r="E1636">
            <v>0</v>
          </cell>
          <cell r="F1636">
            <v>0</v>
          </cell>
          <cell r="G1636">
            <v>0</v>
          </cell>
        </row>
        <row r="1637">
          <cell r="A1637" t="e">
            <v>#N/A</v>
          </cell>
          <cell r="B1637" t="e">
            <v>#N/A</v>
          </cell>
          <cell r="C1637">
            <v>0</v>
          </cell>
          <cell r="D1637">
            <v>0</v>
          </cell>
          <cell r="E1637">
            <v>0</v>
          </cell>
          <cell r="F1637">
            <v>0</v>
          </cell>
          <cell r="G1637">
            <v>0</v>
          </cell>
        </row>
        <row r="1638">
          <cell r="A1638" t="e">
            <v>#N/A</v>
          </cell>
          <cell r="B1638" t="e">
            <v>#N/A</v>
          </cell>
          <cell r="C1638">
            <v>0</v>
          </cell>
          <cell r="D1638">
            <v>0</v>
          </cell>
          <cell r="E1638">
            <v>0</v>
          </cell>
          <cell r="F1638">
            <v>0</v>
          </cell>
          <cell r="G1638">
            <v>0</v>
          </cell>
        </row>
        <row r="1639">
          <cell r="A1639" t="e">
            <v>#N/A</v>
          </cell>
          <cell r="B1639" t="e">
            <v>#N/A</v>
          </cell>
          <cell r="C1639">
            <v>0</v>
          </cell>
          <cell r="D1639">
            <v>0</v>
          </cell>
          <cell r="E1639">
            <v>0</v>
          </cell>
          <cell r="F1639">
            <v>0</v>
          </cell>
          <cell r="G1639">
            <v>0</v>
          </cell>
        </row>
        <row r="1640">
          <cell r="A1640" t="e">
            <v>#N/A</v>
          </cell>
          <cell r="B1640" t="e">
            <v>#N/A</v>
          </cell>
          <cell r="C1640">
            <v>0</v>
          </cell>
          <cell r="D1640">
            <v>0</v>
          </cell>
          <cell r="E1640">
            <v>0</v>
          </cell>
          <cell r="F1640">
            <v>0</v>
          </cell>
          <cell r="G1640">
            <v>0</v>
          </cell>
        </row>
        <row r="1641">
          <cell r="A1641" t="e">
            <v>#N/A</v>
          </cell>
          <cell r="B1641" t="e">
            <v>#N/A</v>
          </cell>
          <cell r="C1641">
            <v>0</v>
          </cell>
          <cell r="D1641">
            <v>0</v>
          </cell>
          <cell r="E1641">
            <v>0</v>
          </cell>
          <cell r="F1641">
            <v>0</v>
          </cell>
          <cell r="G1641">
            <v>0</v>
          </cell>
        </row>
        <row r="1642">
          <cell r="A1642" t="e">
            <v>#N/A</v>
          </cell>
          <cell r="B1642" t="e">
            <v>#N/A</v>
          </cell>
          <cell r="C1642">
            <v>0</v>
          </cell>
          <cell r="D1642">
            <v>0</v>
          </cell>
          <cell r="E1642">
            <v>0</v>
          </cell>
          <cell r="F1642">
            <v>0</v>
          </cell>
          <cell r="G1642">
            <v>0</v>
          </cell>
        </row>
        <row r="1643">
          <cell r="A1643" t="e">
            <v>#N/A</v>
          </cell>
          <cell r="B1643" t="e">
            <v>#N/A</v>
          </cell>
          <cell r="C1643">
            <v>0</v>
          </cell>
          <cell r="D1643">
            <v>0</v>
          </cell>
          <cell r="E1643">
            <v>0</v>
          </cell>
          <cell r="F1643">
            <v>0</v>
          </cell>
          <cell r="G1643">
            <v>0</v>
          </cell>
        </row>
        <row r="1644">
          <cell r="A1644" t="e">
            <v>#N/A</v>
          </cell>
          <cell r="B1644" t="e">
            <v>#N/A</v>
          </cell>
          <cell r="C1644">
            <v>0</v>
          </cell>
          <cell r="D1644">
            <v>0</v>
          </cell>
          <cell r="E1644">
            <v>0</v>
          </cell>
          <cell r="F1644">
            <v>0</v>
          </cell>
          <cell r="G1644">
            <v>0</v>
          </cell>
        </row>
        <row r="1645">
          <cell r="A1645" t="e">
            <v>#N/A</v>
          </cell>
          <cell r="B1645" t="e">
            <v>#N/A</v>
          </cell>
          <cell r="C1645">
            <v>0</v>
          </cell>
          <cell r="D1645">
            <v>0</v>
          </cell>
          <cell r="E1645">
            <v>0</v>
          </cell>
          <cell r="F1645">
            <v>0</v>
          </cell>
          <cell r="G1645">
            <v>0</v>
          </cell>
        </row>
        <row r="1646">
          <cell r="A1646" t="e">
            <v>#N/A</v>
          </cell>
          <cell r="B1646" t="e">
            <v>#N/A</v>
          </cell>
          <cell r="C1646">
            <v>0</v>
          </cell>
          <cell r="D1646">
            <v>0</v>
          </cell>
          <cell r="E1646">
            <v>0</v>
          </cell>
          <cell r="F1646">
            <v>0</v>
          </cell>
          <cell r="G1646">
            <v>0</v>
          </cell>
        </row>
        <row r="1647">
          <cell r="A1647" t="e">
            <v>#N/A</v>
          </cell>
          <cell r="B1647" t="e">
            <v>#N/A</v>
          </cell>
          <cell r="C1647">
            <v>0</v>
          </cell>
          <cell r="D1647">
            <v>0</v>
          </cell>
          <cell r="E1647">
            <v>0</v>
          </cell>
          <cell r="F1647">
            <v>0</v>
          </cell>
          <cell r="G1647">
            <v>0</v>
          </cell>
        </row>
        <row r="1648">
          <cell r="A1648" t="e">
            <v>#N/A</v>
          </cell>
          <cell r="B1648" t="e">
            <v>#N/A</v>
          </cell>
          <cell r="C1648">
            <v>0</v>
          </cell>
          <cell r="D1648">
            <v>0</v>
          </cell>
          <cell r="E1648">
            <v>0</v>
          </cell>
          <cell r="F1648">
            <v>0</v>
          </cell>
          <cell r="G1648">
            <v>0</v>
          </cell>
        </row>
        <row r="1649">
          <cell r="A1649" t="e">
            <v>#N/A</v>
          </cell>
          <cell r="B1649" t="e">
            <v>#N/A</v>
          </cell>
          <cell r="C1649">
            <v>0</v>
          </cell>
          <cell r="D1649">
            <v>0</v>
          </cell>
          <cell r="E1649">
            <v>0</v>
          </cell>
          <cell r="F1649">
            <v>0</v>
          </cell>
          <cell r="G1649">
            <v>0</v>
          </cell>
        </row>
        <row r="1650">
          <cell r="A1650" t="e">
            <v>#N/A</v>
          </cell>
          <cell r="B1650" t="e">
            <v>#N/A</v>
          </cell>
          <cell r="C1650">
            <v>0</v>
          </cell>
          <cell r="D1650">
            <v>0</v>
          </cell>
          <cell r="E1650">
            <v>0</v>
          </cell>
          <cell r="F1650">
            <v>0</v>
          </cell>
          <cell r="G1650">
            <v>0</v>
          </cell>
        </row>
        <row r="1651">
          <cell r="A1651" t="e">
            <v>#N/A</v>
          </cell>
          <cell r="B1651" t="e">
            <v>#N/A</v>
          </cell>
          <cell r="C1651">
            <v>0</v>
          </cell>
          <cell r="D1651">
            <v>0</v>
          </cell>
          <cell r="E1651">
            <v>0</v>
          </cell>
          <cell r="F1651">
            <v>0</v>
          </cell>
          <cell r="G1651">
            <v>0</v>
          </cell>
        </row>
        <row r="1652">
          <cell r="A1652" t="e">
            <v>#N/A</v>
          </cell>
          <cell r="B1652" t="e">
            <v>#N/A</v>
          </cell>
          <cell r="C1652">
            <v>0</v>
          </cell>
          <cell r="D1652">
            <v>0</v>
          </cell>
          <cell r="E1652">
            <v>0</v>
          </cell>
          <cell r="F1652">
            <v>0</v>
          </cell>
          <cell r="G1652">
            <v>0</v>
          </cell>
        </row>
        <row r="1653">
          <cell r="A1653" t="e">
            <v>#N/A</v>
          </cell>
          <cell r="B1653" t="e">
            <v>#N/A</v>
          </cell>
          <cell r="C1653">
            <v>0</v>
          </cell>
          <cell r="D1653">
            <v>0</v>
          </cell>
          <cell r="E1653">
            <v>0</v>
          </cell>
          <cell r="F1653">
            <v>0</v>
          </cell>
          <cell r="G1653">
            <v>0</v>
          </cell>
        </row>
        <row r="1654">
          <cell r="A1654" t="e">
            <v>#N/A</v>
          </cell>
          <cell r="B1654" t="e">
            <v>#N/A</v>
          </cell>
          <cell r="C1654">
            <v>0</v>
          </cell>
          <cell r="D1654">
            <v>0</v>
          </cell>
          <cell r="E1654">
            <v>0</v>
          </cell>
          <cell r="F1654">
            <v>0</v>
          </cell>
          <cell r="G1654">
            <v>0</v>
          </cell>
        </row>
        <row r="1655">
          <cell r="A1655" t="e">
            <v>#N/A</v>
          </cell>
          <cell r="B1655" t="e">
            <v>#N/A</v>
          </cell>
          <cell r="C1655">
            <v>0</v>
          </cell>
          <cell r="D1655">
            <v>0</v>
          </cell>
          <cell r="E1655">
            <v>0</v>
          </cell>
          <cell r="F1655">
            <v>0</v>
          </cell>
          <cell r="G1655">
            <v>0</v>
          </cell>
        </row>
        <row r="1656">
          <cell r="A1656" t="e">
            <v>#N/A</v>
          </cell>
          <cell r="B1656" t="e">
            <v>#N/A</v>
          </cell>
          <cell r="C1656">
            <v>0</v>
          </cell>
          <cell r="D1656">
            <v>0</v>
          </cell>
          <cell r="E1656">
            <v>0</v>
          </cell>
          <cell r="F1656">
            <v>0</v>
          </cell>
          <cell r="G1656">
            <v>0</v>
          </cell>
        </row>
        <row r="1657">
          <cell r="A1657" t="e">
            <v>#N/A</v>
          </cell>
          <cell r="B1657" t="e">
            <v>#N/A</v>
          </cell>
          <cell r="C1657">
            <v>0</v>
          </cell>
          <cell r="D1657">
            <v>0</v>
          </cell>
          <cell r="E1657">
            <v>0</v>
          </cell>
          <cell r="F1657">
            <v>0</v>
          </cell>
          <cell r="G1657">
            <v>0</v>
          </cell>
        </row>
        <row r="1658">
          <cell r="A1658" t="e">
            <v>#N/A</v>
          </cell>
          <cell r="B1658" t="e">
            <v>#N/A</v>
          </cell>
          <cell r="C1658">
            <v>0</v>
          </cell>
          <cell r="D1658">
            <v>0</v>
          </cell>
          <cell r="E1658">
            <v>0</v>
          </cell>
          <cell r="F1658">
            <v>0</v>
          </cell>
          <cell r="G1658">
            <v>0</v>
          </cell>
        </row>
        <row r="1659">
          <cell r="A1659" t="e">
            <v>#N/A</v>
          </cell>
          <cell r="B1659" t="e">
            <v>#N/A</v>
          </cell>
          <cell r="C1659">
            <v>0</v>
          </cell>
          <cell r="D1659">
            <v>0</v>
          </cell>
          <cell r="E1659">
            <v>0</v>
          </cell>
          <cell r="F1659">
            <v>0</v>
          </cell>
          <cell r="G1659">
            <v>0</v>
          </cell>
        </row>
        <row r="1660">
          <cell r="A1660" t="e">
            <v>#N/A</v>
          </cell>
          <cell r="B1660" t="e">
            <v>#N/A</v>
          </cell>
          <cell r="C1660">
            <v>0</v>
          </cell>
          <cell r="D1660">
            <v>0</v>
          </cell>
          <cell r="E1660">
            <v>0</v>
          </cell>
          <cell r="F1660">
            <v>0</v>
          </cell>
          <cell r="G1660">
            <v>0</v>
          </cell>
        </row>
        <row r="1661">
          <cell r="A1661" t="e">
            <v>#N/A</v>
          </cell>
          <cell r="B1661" t="e">
            <v>#N/A</v>
          </cell>
          <cell r="C1661">
            <v>0</v>
          </cell>
          <cell r="D1661">
            <v>0</v>
          </cell>
          <cell r="E1661">
            <v>0</v>
          </cell>
          <cell r="F1661">
            <v>0</v>
          </cell>
          <cell r="G1661">
            <v>0</v>
          </cell>
        </row>
        <row r="1662">
          <cell r="A1662" t="e">
            <v>#N/A</v>
          </cell>
          <cell r="B1662" t="e">
            <v>#N/A</v>
          </cell>
          <cell r="C1662">
            <v>0</v>
          </cell>
          <cell r="D1662">
            <v>0</v>
          </cell>
          <cell r="E1662">
            <v>0</v>
          </cell>
          <cell r="F1662">
            <v>0</v>
          </cell>
          <cell r="G1662">
            <v>0</v>
          </cell>
        </row>
        <row r="1663">
          <cell r="A1663" t="e">
            <v>#N/A</v>
          </cell>
          <cell r="B1663" t="e">
            <v>#N/A</v>
          </cell>
          <cell r="C1663">
            <v>0</v>
          </cell>
          <cell r="D1663">
            <v>0</v>
          </cell>
          <cell r="E1663">
            <v>0</v>
          </cell>
          <cell r="F1663">
            <v>0</v>
          </cell>
          <cell r="G1663">
            <v>0</v>
          </cell>
        </row>
        <row r="1664">
          <cell r="A1664" t="e">
            <v>#N/A</v>
          </cell>
          <cell r="B1664" t="e">
            <v>#N/A</v>
          </cell>
          <cell r="C1664">
            <v>0</v>
          </cell>
          <cell r="D1664">
            <v>0</v>
          </cell>
          <cell r="E1664">
            <v>0</v>
          </cell>
          <cell r="F1664">
            <v>0</v>
          </cell>
          <cell r="G1664">
            <v>0</v>
          </cell>
        </row>
        <row r="1665">
          <cell r="A1665" t="e">
            <v>#N/A</v>
          </cell>
          <cell r="B1665" t="e">
            <v>#N/A</v>
          </cell>
          <cell r="C1665">
            <v>0</v>
          </cell>
          <cell r="D1665">
            <v>0</v>
          </cell>
          <cell r="E1665">
            <v>0</v>
          </cell>
          <cell r="F1665">
            <v>0</v>
          </cell>
          <cell r="G1665">
            <v>0</v>
          </cell>
        </row>
        <row r="1666">
          <cell r="A1666" t="e">
            <v>#N/A</v>
          </cell>
          <cell r="B1666" t="e">
            <v>#N/A</v>
          </cell>
          <cell r="C1666">
            <v>0</v>
          </cell>
          <cell r="D1666">
            <v>0</v>
          </cell>
          <cell r="E1666">
            <v>0</v>
          </cell>
          <cell r="F1666">
            <v>0</v>
          </cell>
          <cell r="G1666">
            <v>0</v>
          </cell>
        </row>
        <row r="1667">
          <cell r="A1667" t="e">
            <v>#N/A</v>
          </cell>
          <cell r="B1667" t="e">
            <v>#N/A</v>
          </cell>
          <cell r="C1667">
            <v>0</v>
          </cell>
          <cell r="D1667">
            <v>0</v>
          </cell>
          <cell r="E1667">
            <v>0</v>
          </cell>
          <cell r="F1667">
            <v>0</v>
          </cell>
          <cell r="G1667">
            <v>0</v>
          </cell>
        </row>
        <row r="1668">
          <cell r="A1668" t="e">
            <v>#N/A</v>
          </cell>
          <cell r="B1668" t="e">
            <v>#N/A</v>
          </cell>
          <cell r="C1668">
            <v>0</v>
          </cell>
          <cell r="D1668">
            <v>0</v>
          </cell>
          <cell r="E1668">
            <v>0</v>
          </cell>
          <cell r="F1668">
            <v>0</v>
          </cell>
          <cell r="G1668">
            <v>0</v>
          </cell>
        </row>
        <row r="1669">
          <cell r="A1669" t="e">
            <v>#N/A</v>
          </cell>
          <cell r="B1669" t="e">
            <v>#N/A</v>
          </cell>
          <cell r="C1669">
            <v>0</v>
          </cell>
          <cell r="D1669">
            <v>0</v>
          </cell>
          <cell r="E1669">
            <v>0</v>
          </cell>
          <cell r="F1669">
            <v>0</v>
          </cell>
          <cell r="G1669">
            <v>0</v>
          </cell>
        </row>
        <row r="1670">
          <cell r="A1670" t="e">
            <v>#N/A</v>
          </cell>
          <cell r="B1670" t="e">
            <v>#N/A</v>
          </cell>
          <cell r="C1670">
            <v>0</v>
          </cell>
          <cell r="D1670">
            <v>0</v>
          </cell>
          <cell r="E1670">
            <v>0</v>
          </cell>
          <cell r="F1670">
            <v>0</v>
          </cell>
          <cell r="G1670">
            <v>0</v>
          </cell>
        </row>
        <row r="1671">
          <cell r="A1671" t="e">
            <v>#N/A</v>
          </cell>
          <cell r="B1671" t="e">
            <v>#N/A</v>
          </cell>
          <cell r="C1671">
            <v>0</v>
          </cell>
          <cell r="D1671">
            <v>0</v>
          </cell>
          <cell r="E1671">
            <v>0</v>
          </cell>
          <cell r="F1671">
            <v>0</v>
          </cell>
          <cell r="G1671">
            <v>0</v>
          </cell>
        </row>
        <row r="1672">
          <cell r="A1672" t="e">
            <v>#N/A</v>
          </cell>
          <cell r="B1672" t="e">
            <v>#N/A</v>
          </cell>
          <cell r="C1672">
            <v>0</v>
          </cell>
          <cell r="D1672">
            <v>0</v>
          </cell>
          <cell r="E1672">
            <v>0</v>
          </cell>
          <cell r="F1672">
            <v>0</v>
          </cell>
          <cell r="G1672">
            <v>0</v>
          </cell>
        </row>
        <row r="1673">
          <cell r="A1673" t="e">
            <v>#N/A</v>
          </cell>
          <cell r="B1673" t="e">
            <v>#N/A</v>
          </cell>
          <cell r="C1673">
            <v>0</v>
          </cell>
          <cell r="D1673">
            <v>0</v>
          </cell>
          <cell r="E1673">
            <v>0</v>
          </cell>
          <cell r="F1673">
            <v>0</v>
          </cell>
          <cell r="G1673">
            <v>0</v>
          </cell>
        </row>
        <row r="1674">
          <cell r="A1674" t="e">
            <v>#N/A</v>
          </cell>
          <cell r="B1674" t="e">
            <v>#N/A</v>
          </cell>
          <cell r="C1674">
            <v>0</v>
          </cell>
          <cell r="D1674">
            <v>0</v>
          </cell>
          <cell r="E1674">
            <v>0</v>
          </cell>
          <cell r="F1674">
            <v>0</v>
          </cell>
          <cell r="G1674">
            <v>0</v>
          </cell>
        </row>
        <row r="1675">
          <cell r="A1675" t="e">
            <v>#N/A</v>
          </cell>
          <cell r="B1675" t="e">
            <v>#N/A</v>
          </cell>
          <cell r="C1675">
            <v>0</v>
          </cell>
          <cell r="D1675">
            <v>0</v>
          </cell>
          <cell r="E1675">
            <v>0</v>
          </cell>
          <cell r="F1675">
            <v>0</v>
          </cell>
          <cell r="G1675">
            <v>0</v>
          </cell>
        </row>
        <row r="1676">
          <cell r="A1676" t="e">
            <v>#N/A</v>
          </cell>
          <cell r="B1676" t="e">
            <v>#N/A</v>
          </cell>
          <cell r="C1676">
            <v>0</v>
          </cell>
          <cell r="D1676">
            <v>0</v>
          </cell>
          <cell r="E1676">
            <v>0</v>
          </cell>
          <cell r="F1676">
            <v>0</v>
          </cell>
          <cell r="G1676">
            <v>0</v>
          </cell>
        </row>
        <row r="1677">
          <cell r="A1677" t="e">
            <v>#N/A</v>
          </cell>
          <cell r="B1677" t="e">
            <v>#N/A</v>
          </cell>
          <cell r="C1677">
            <v>0</v>
          </cell>
          <cell r="D1677">
            <v>0</v>
          </cell>
          <cell r="E1677">
            <v>0</v>
          </cell>
          <cell r="F1677">
            <v>0</v>
          </cell>
          <cell r="G1677">
            <v>0</v>
          </cell>
        </row>
        <row r="1678">
          <cell r="A1678" t="e">
            <v>#N/A</v>
          </cell>
          <cell r="B1678" t="e">
            <v>#N/A</v>
          </cell>
          <cell r="C1678">
            <v>0</v>
          </cell>
          <cell r="D1678">
            <v>0</v>
          </cell>
          <cell r="E1678">
            <v>0</v>
          </cell>
          <cell r="F1678">
            <v>0</v>
          </cell>
          <cell r="G1678">
            <v>0</v>
          </cell>
        </row>
        <row r="1679">
          <cell r="A1679" t="e">
            <v>#N/A</v>
          </cell>
          <cell r="B1679" t="e">
            <v>#N/A</v>
          </cell>
          <cell r="C1679">
            <v>0</v>
          </cell>
          <cell r="D1679">
            <v>0</v>
          </cell>
          <cell r="E1679">
            <v>0</v>
          </cell>
          <cell r="F1679">
            <v>0</v>
          </cell>
          <cell r="G1679">
            <v>0</v>
          </cell>
        </row>
        <row r="1680">
          <cell r="A1680" t="e">
            <v>#N/A</v>
          </cell>
          <cell r="B1680" t="e">
            <v>#N/A</v>
          </cell>
          <cell r="C1680">
            <v>0</v>
          </cell>
          <cell r="D1680">
            <v>0</v>
          </cell>
          <cell r="E1680">
            <v>0</v>
          </cell>
          <cell r="F1680">
            <v>0</v>
          </cell>
          <cell r="G1680">
            <v>0</v>
          </cell>
        </row>
        <row r="1681">
          <cell r="A1681" t="e">
            <v>#N/A</v>
          </cell>
          <cell r="B1681" t="e">
            <v>#N/A</v>
          </cell>
          <cell r="C1681">
            <v>0</v>
          </cell>
          <cell r="D1681">
            <v>0</v>
          </cell>
          <cell r="E1681">
            <v>0</v>
          </cell>
          <cell r="F1681">
            <v>0</v>
          </cell>
          <cell r="G1681">
            <v>0</v>
          </cell>
        </row>
        <row r="1682">
          <cell r="A1682" t="e">
            <v>#N/A</v>
          </cell>
          <cell r="B1682" t="e">
            <v>#N/A</v>
          </cell>
          <cell r="C1682">
            <v>0</v>
          </cell>
          <cell r="D1682">
            <v>0</v>
          </cell>
          <cell r="E1682">
            <v>0</v>
          </cell>
          <cell r="F1682">
            <v>0</v>
          </cell>
          <cell r="G1682">
            <v>0</v>
          </cell>
        </row>
        <row r="1683">
          <cell r="A1683" t="e">
            <v>#N/A</v>
          </cell>
          <cell r="B1683" t="e">
            <v>#N/A</v>
          </cell>
          <cell r="C1683">
            <v>0</v>
          </cell>
          <cell r="D1683">
            <v>0</v>
          </cell>
          <cell r="E1683">
            <v>0</v>
          </cell>
          <cell r="F1683">
            <v>0</v>
          </cell>
          <cell r="G1683">
            <v>0</v>
          </cell>
        </row>
        <row r="1684">
          <cell r="A1684" t="e">
            <v>#N/A</v>
          </cell>
          <cell r="B1684" t="e">
            <v>#N/A</v>
          </cell>
          <cell r="C1684">
            <v>0</v>
          </cell>
          <cell r="D1684">
            <v>0</v>
          </cell>
          <cell r="E1684">
            <v>0</v>
          </cell>
          <cell r="F1684">
            <v>0</v>
          </cell>
          <cell r="G1684">
            <v>0</v>
          </cell>
        </row>
        <row r="1685">
          <cell r="A1685" t="e">
            <v>#N/A</v>
          </cell>
          <cell r="B1685" t="e">
            <v>#N/A</v>
          </cell>
          <cell r="C1685">
            <v>0</v>
          </cell>
          <cell r="D1685">
            <v>0</v>
          </cell>
          <cell r="E1685">
            <v>0</v>
          </cell>
          <cell r="F1685">
            <v>0</v>
          </cell>
          <cell r="G1685">
            <v>0</v>
          </cell>
        </row>
        <row r="1686">
          <cell r="A1686" t="e">
            <v>#N/A</v>
          </cell>
          <cell r="B1686" t="e">
            <v>#N/A</v>
          </cell>
          <cell r="C1686">
            <v>0</v>
          </cell>
          <cell r="D1686">
            <v>0</v>
          </cell>
          <cell r="E1686">
            <v>0</v>
          </cell>
          <cell r="F1686">
            <v>0</v>
          </cell>
          <cell r="G1686">
            <v>0</v>
          </cell>
        </row>
        <row r="1687">
          <cell r="A1687" t="e">
            <v>#N/A</v>
          </cell>
          <cell r="B1687" t="e">
            <v>#N/A</v>
          </cell>
          <cell r="C1687">
            <v>0</v>
          </cell>
          <cell r="D1687">
            <v>0</v>
          </cell>
          <cell r="E1687">
            <v>0</v>
          </cell>
          <cell r="F1687">
            <v>0</v>
          </cell>
          <cell r="G1687">
            <v>0</v>
          </cell>
        </row>
        <row r="1688">
          <cell r="A1688" t="e">
            <v>#N/A</v>
          </cell>
          <cell r="B1688" t="e">
            <v>#N/A</v>
          </cell>
          <cell r="C1688">
            <v>0</v>
          </cell>
          <cell r="D1688">
            <v>0</v>
          </cell>
          <cell r="E1688">
            <v>0</v>
          </cell>
          <cell r="F1688">
            <v>0</v>
          </cell>
          <cell r="G1688">
            <v>0</v>
          </cell>
        </row>
        <row r="1689">
          <cell r="A1689" t="e">
            <v>#N/A</v>
          </cell>
          <cell r="B1689" t="e">
            <v>#N/A</v>
          </cell>
          <cell r="C1689">
            <v>0</v>
          </cell>
          <cell r="D1689">
            <v>0</v>
          </cell>
          <cell r="E1689">
            <v>0</v>
          </cell>
          <cell r="F1689">
            <v>0</v>
          </cell>
          <cell r="G1689">
            <v>0</v>
          </cell>
        </row>
        <row r="1690">
          <cell r="A1690" t="e">
            <v>#N/A</v>
          </cell>
          <cell r="B1690" t="e">
            <v>#N/A</v>
          </cell>
          <cell r="C1690">
            <v>0</v>
          </cell>
          <cell r="D1690">
            <v>0</v>
          </cell>
          <cell r="E1690">
            <v>0</v>
          </cell>
          <cell r="F1690">
            <v>0</v>
          </cell>
          <cell r="G1690">
            <v>0</v>
          </cell>
        </row>
        <row r="1691">
          <cell r="A1691" t="e">
            <v>#N/A</v>
          </cell>
          <cell r="B1691" t="e">
            <v>#N/A</v>
          </cell>
          <cell r="C1691">
            <v>0</v>
          </cell>
          <cell r="D1691">
            <v>0</v>
          </cell>
          <cell r="E1691">
            <v>0</v>
          </cell>
          <cell r="F1691">
            <v>0</v>
          </cell>
          <cell r="G1691">
            <v>0</v>
          </cell>
        </row>
        <row r="1692">
          <cell r="A1692" t="e">
            <v>#N/A</v>
          </cell>
          <cell r="B1692" t="e">
            <v>#N/A</v>
          </cell>
          <cell r="C1692">
            <v>0</v>
          </cell>
          <cell r="D1692">
            <v>0</v>
          </cell>
          <cell r="E1692">
            <v>0</v>
          </cell>
          <cell r="F1692">
            <v>0</v>
          </cell>
          <cell r="G1692">
            <v>0</v>
          </cell>
        </row>
        <row r="1693">
          <cell r="A1693" t="e">
            <v>#N/A</v>
          </cell>
          <cell r="B1693" t="e">
            <v>#N/A</v>
          </cell>
          <cell r="C1693">
            <v>0</v>
          </cell>
          <cell r="D1693">
            <v>0</v>
          </cell>
          <cell r="E1693">
            <v>0</v>
          </cell>
          <cell r="F1693">
            <v>0</v>
          </cell>
          <cell r="G1693">
            <v>0</v>
          </cell>
        </row>
        <row r="1694">
          <cell r="A1694" t="e">
            <v>#N/A</v>
          </cell>
          <cell r="B1694" t="e">
            <v>#N/A</v>
          </cell>
          <cell r="C1694">
            <v>0</v>
          </cell>
          <cell r="D1694">
            <v>0</v>
          </cell>
          <cell r="E1694">
            <v>0</v>
          </cell>
          <cell r="F1694">
            <v>0</v>
          </cell>
          <cell r="G1694">
            <v>0</v>
          </cell>
        </row>
        <row r="1695">
          <cell r="A1695" t="e">
            <v>#N/A</v>
          </cell>
          <cell r="B1695" t="e">
            <v>#N/A</v>
          </cell>
          <cell r="C1695">
            <v>0</v>
          </cell>
          <cell r="D1695">
            <v>0</v>
          </cell>
          <cell r="E1695">
            <v>0</v>
          </cell>
          <cell r="F1695">
            <v>0</v>
          </cell>
          <cell r="G1695">
            <v>0</v>
          </cell>
        </row>
        <row r="1696">
          <cell r="A1696" t="e">
            <v>#N/A</v>
          </cell>
          <cell r="B1696" t="e">
            <v>#N/A</v>
          </cell>
          <cell r="C1696">
            <v>0</v>
          </cell>
          <cell r="D1696">
            <v>0</v>
          </cell>
          <cell r="E1696">
            <v>0</v>
          </cell>
          <cell r="F1696">
            <v>0</v>
          </cell>
          <cell r="G1696">
            <v>0</v>
          </cell>
        </row>
        <row r="1697">
          <cell r="A1697" t="e">
            <v>#N/A</v>
          </cell>
          <cell r="B1697" t="e">
            <v>#N/A</v>
          </cell>
          <cell r="C1697">
            <v>0</v>
          </cell>
          <cell r="D1697">
            <v>0</v>
          </cell>
          <cell r="E1697">
            <v>0</v>
          </cell>
          <cell r="F1697">
            <v>0</v>
          </cell>
          <cell r="G1697">
            <v>0</v>
          </cell>
        </row>
        <row r="1698">
          <cell r="A1698" t="e">
            <v>#N/A</v>
          </cell>
          <cell r="B1698" t="e">
            <v>#N/A</v>
          </cell>
          <cell r="C1698">
            <v>0</v>
          </cell>
          <cell r="D1698">
            <v>0</v>
          </cell>
          <cell r="E1698">
            <v>0</v>
          </cell>
          <cell r="F1698">
            <v>0</v>
          </cell>
          <cell r="G1698">
            <v>0</v>
          </cell>
        </row>
        <row r="1699">
          <cell r="A1699" t="e">
            <v>#N/A</v>
          </cell>
          <cell r="B1699" t="e">
            <v>#N/A</v>
          </cell>
          <cell r="C1699">
            <v>0</v>
          </cell>
          <cell r="D1699">
            <v>0</v>
          </cell>
          <cell r="E1699">
            <v>0</v>
          </cell>
          <cell r="F1699">
            <v>0</v>
          </cell>
          <cell r="G1699">
            <v>0</v>
          </cell>
        </row>
        <row r="1700">
          <cell r="A1700" t="e">
            <v>#N/A</v>
          </cell>
          <cell r="B1700" t="e">
            <v>#N/A</v>
          </cell>
          <cell r="C1700">
            <v>0</v>
          </cell>
          <cell r="D1700">
            <v>0</v>
          </cell>
          <cell r="E1700">
            <v>0</v>
          </cell>
          <cell r="F1700">
            <v>0</v>
          </cell>
          <cell r="G1700">
            <v>0</v>
          </cell>
        </row>
        <row r="1701">
          <cell r="A1701" t="e">
            <v>#N/A</v>
          </cell>
          <cell r="B1701" t="e">
            <v>#N/A</v>
          </cell>
          <cell r="C1701">
            <v>0</v>
          </cell>
          <cell r="D1701">
            <v>0</v>
          </cell>
          <cell r="E1701">
            <v>0</v>
          </cell>
          <cell r="F1701">
            <v>0</v>
          </cell>
          <cell r="G1701">
            <v>0</v>
          </cell>
        </row>
        <row r="1702">
          <cell r="A1702" t="e">
            <v>#N/A</v>
          </cell>
          <cell r="B1702" t="e">
            <v>#N/A</v>
          </cell>
          <cell r="C1702">
            <v>0</v>
          </cell>
          <cell r="D1702">
            <v>0</v>
          </cell>
          <cell r="E1702">
            <v>0</v>
          </cell>
          <cell r="F1702">
            <v>0</v>
          </cell>
          <cell r="G1702">
            <v>0</v>
          </cell>
        </row>
        <row r="1703">
          <cell r="A1703" t="e">
            <v>#N/A</v>
          </cell>
          <cell r="B1703" t="e">
            <v>#N/A</v>
          </cell>
          <cell r="C1703">
            <v>0</v>
          </cell>
          <cell r="D1703">
            <v>0</v>
          </cell>
          <cell r="E1703">
            <v>0</v>
          </cell>
          <cell r="F1703">
            <v>0</v>
          </cell>
          <cell r="G1703">
            <v>0</v>
          </cell>
        </row>
        <row r="1704">
          <cell r="A1704" t="e">
            <v>#N/A</v>
          </cell>
          <cell r="B1704" t="e">
            <v>#N/A</v>
          </cell>
          <cell r="C1704">
            <v>0</v>
          </cell>
          <cell r="D1704">
            <v>0</v>
          </cell>
          <cell r="E1704">
            <v>0</v>
          </cell>
          <cell r="F1704">
            <v>0</v>
          </cell>
          <cell r="G1704">
            <v>0</v>
          </cell>
        </row>
        <row r="1705">
          <cell r="A1705" t="e">
            <v>#N/A</v>
          </cell>
          <cell r="B1705" t="e">
            <v>#N/A</v>
          </cell>
          <cell r="C1705">
            <v>0</v>
          </cell>
          <cell r="D1705">
            <v>0</v>
          </cell>
          <cell r="E1705">
            <v>0</v>
          </cell>
          <cell r="F1705">
            <v>0</v>
          </cell>
          <cell r="G1705">
            <v>0</v>
          </cell>
        </row>
        <row r="1706">
          <cell r="A1706" t="e">
            <v>#N/A</v>
          </cell>
          <cell r="B1706" t="e">
            <v>#N/A</v>
          </cell>
          <cell r="C1706">
            <v>0</v>
          </cell>
          <cell r="D1706">
            <v>0</v>
          </cell>
          <cell r="E1706">
            <v>0</v>
          </cell>
          <cell r="F1706">
            <v>0</v>
          </cell>
          <cell r="G1706">
            <v>0</v>
          </cell>
        </row>
        <row r="1707">
          <cell r="A1707" t="e">
            <v>#N/A</v>
          </cell>
          <cell r="B1707" t="e">
            <v>#N/A</v>
          </cell>
          <cell r="C1707">
            <v>0</v>
          </cell>
          <cell r="D1707">
            <v>0</v>
          </cell>
          <cell r="E1707">
            <v>0</v>
          </cell>
          <cell r="F1707">
            <v>0</v>
          </cell>
          <cell r="G1707">
            <v>0</v>
          </cell>
        </row>
        <row r="1708">
          <cell r="A1708" t="e">
            <v>#N/A</v>
          </cell>
          <cell r="B1708" t="e">
            <v>#N/A</v>
          </cell>
          <cell r="C1708">
            <v>0</v>
          </cell>
          <cell r="D1708">
            <v>0</v>
          </cell>
          <cell r="E1708">
            <v>0</v>
          </cell>
          <cell r="F1708">
            <v>0</v>
          </cell>
          <cell r="G1708">
            <v>0</v>
          </cell>
        </row>
        <row r="1709">
          <cell r="A1709" t="e">
            <v>#N/A</v>
          </cell>
          <cell r="B1709" t="e">
            <v>#N/A</v>
          </cell>
          <cell r="C1709">
            <v>0</v>
          </cell>
          <cell r="D1709">
            <v>0</v>
          </cell>
          <cell r="E1709">
            <v>0</v>
          </cell>
          <cell r="F1709">
            <v>0</v>
          </cell>
          <cell r="G1709">
            <v>0</v>
          </cell>
        </row>
        <row r="1710">
          <cell r="A1710" t="e">
            <v>#N/A</v>
          </cell>
          <cell r="B1710" t="e">
            <v>#N/A</v>
          </cell>
          <cell r="C1710">
            <v>0</v>
          </cell>
          <cell r="D1710">
            <v>0</v>
          </cell>
          <cell r="E1710">
            <v>0</v>
          </cell>
          <cell r="F1710">
            <v>0</v>
          </cell>
          <cell r="G1710">
            <v>0</v>
          </cell>
        </row>
        <row r="1711">
          <cell r="A1711" t="e">
            <v>#N/A</v>
          </cell>
          <cell r="B1711" t="e">
            <v>#N/A</v>
          </cell>
          <cell r="C1711">
            <v>0</v>
          </cell>
          <cell r="D1711">
            <v>0</v>
          </cell>
          <cell r="E1711">
            <v>0</v>
          </cell>
          <cell r="F1711">
            <v>0</v>
          </cell>
          <cell r="G1711">
            <v>0</v>
          </cell>
        </row>
        <row r="1712">
          <cell r="A1712" t="e">
            <v>#N/A</v>
          </cell>
          <cell r="B1712" t="e">
            <v>#N/A</v>
          </cell>
          <cell r="C1712">
            <v>0</v>
          </cell>
          <cell r="D1712">
            <v>0</v>
          </cell>
          <cell r="E1712">
            <v>0</v>
          </cell>
          <cell r="F1712">
            <v>0</v>
          </cell>
          <cell r="G1712">
            <v>0</v>
          </cell>
        </row>
        <row r="1713">
          <cell r="A1713" t="e">
            <v>#N/A</v>
          </cell>
          <cell r="B1713" t="e">
            <v>#N/A</v>
          </cell>
          <cell r="C1713">
            <v>0</v>
          </cell>
          <cell r="D1713">
            <v>0</v>
          </cell>
          <cell r="E1713">
            <v>0</v>
          </cell>
          <cell r="F1713">
            <v>0</v>
          </cell>
          <cell r="G1713">
            <v>0</v>
          </cell>
        </row>
        <row r="1714">
          <cell r="A1714" t="e">
            <v>#N/A</v>
          </cell>
          <cell r="B1714" t="e">
            <v>#N/A</v>
          </cell>
          <cell r="C1714">
            <v>0</v>
          </cell>
          <cell r="D1714">
            <v>0</v>
          </cell>
          <cell r="E1714">
            <v>0</v>
          </cell>
          <cell r="F1714">
            <v>0</v>
          </cell>
          <cell r="G1714">
            <v>0</v>
          </cell>
        </row>
        <row r="1715">
          <cell r="A1715" t="e">
            <v>#N/A</v>
          </cell>
          <cell r="B1715" t="e">
            <v>#N/A</v>
          </cell>
          <cell r="C1715">
            <v>0</v>
          </cell>
          <cell r="D1715">
            <v>0</v>
          </cell>
          <cell r="E1715">
            <v>0</v>
          </cell>
          <cell r="F1715">
            <v>0</v>
          </cell>
          <cell r="G1715">
            <v>0</v>
          </cell>
        </row>
        <row r="1716">
          <cell r="A1716" t="e">
            <v>#N/A</v>
          </cell>
          <cell r="B1716" t="e">
            <v>#N/A</v>
          </cell>
          <cell r="C1716">
            <v>0</v>
          </cell>
          <cell r="D1716">
            <v>0</v>
          </cell>
          <cell r="E1716">
            <v>0</v>
          </cell>
          <cell r="F1716">
            <v>0</v>
          </cell>
          <cell r="G1716">
            <v>0</v>
          </cell>
        </row>
        <row r="1717">
          <cell r="A1717" t="e">
            <v>#N/A</v>
          </cell>
          <cell r="B1717" t="e">
            <v>#N/A</v>
          </cell>
          <cell r="C1717">
            <v>0</v>
          </cell>
          <cell r="D1717">
            <v>0</v>
          </cell>
          <cell r="E1717">
            <v>0</v>
          </cell>
          <cell r="F1717">
            <v>0</v>
          </cell>
          <cell r="G1717">
            <v>0</v>
          </cell>
        </row>
        <row r="1718">
          <cell r="A1718" t="e">
            <v>#N/A</v>
          </cell>
          <cell r="B1718" t="e">
            <v>#N/A</v>
          </cell>
          <cell r="C1718">
            <v>0</v>
          </cell>
          <cell r="D1718">
            <v>0</v>
          </cell>
          <cell r="E1718">
            <v>0</v>
          </cell>
          <cell r="F1718">
            <v>0</v>
          </cell>
          <cell r="G1718">
            <v>0</v>
          </cell>
        </row>
        <row r="1719">
          <cell r="A1719" t="e">
            <v>#N/A</v>
          </cell>
          <cell r="B1719" t="e">
            <v>#N/A</v>
          </cell>
          <cell r="C1719">
            <v>0</v>
          </cell>
          <cell r="D1719">
            <v>0</v>
          </cell>
          <cell r="E1719">
            <v>0</v>
          </cell>
          <cell r="F1719">
            <v>0</v>
          </cell>
          <cell r="G1719">
            <v>0</v>
          </cell>
        </row>
        <row r="1720">
          <cell r="A1720" t="e">
            <v>#N/A</v>
          </cell>
          <cell r="B1720" t="e">
            <v>#N/A</v>
          </cell>
          <cell r="C1720">
            <v>0</v>
          </cell>
          <cell r="D1720">
            <v>0</v>
          </cell>
          <cell r="E1720">
            <v>0</v>
          </cell>
          <cell r="F1720">
            <v>0</v>
          </cell>
          <cell r="G1720">
            <v>0</v>
          </cell>
        </row>
        <row r="1721">
          <cell r="A1721" t="e">
            <v>#N/A</v>
          </cell>
          <cell r="B1721" t="e">
            <v>#N/A</v>
          </cell>
          <cell r="C1721">
            <v>0</v>
          </cell>
          <cell r="D1721">
            <v>0</v>
          </cell>
          <cell r="E1721">
            <v>0</v>
          </cell>
          <cell r="F1721">
            <v>0</v>
          </cell>
          <cell r="G1721">
            <v>0</v>
          </cell>
        </row>
        <row r="1722">
          <cell r="A1722" t="e">
            <v>#N/A</v>
          </cell>
          <cell r="B1722" t="e">
            <v>#N/A</v>
          </cell>
          <cell r="C1722">
            <v>0</v>
          </cell>
          <cell r="D1722">
            <v>0</v>
          </cell>
          <cell r="E1722">
            <v>0</v>
          </cell>
          <cell r="F1722">
            <v>0</v>
          </cell>
          <cell r="G1722">
            <v>0</v>
          </cell>
        </row>
        <row r="1723">
          <cell r="A1723" t="e">
            <v>#N/A</v>
          </cell>
          <cell r="B1723" t="e">
            <v>#N/A</v>
          </cell>
          <cell r="C1723">
            <v>0</v>
          </cell>
          <cell r="D1723">
            <v>0</v>
          </cell>
          <cell r="E1723">
            <v>0</v>
          </cell>
          <cell r="F1723">
            <v>0</v>
          </cell>
          <cell r="G1723">
            <v>0</v>
          </cell>
        </row>
        <row r="1724">
          <cell r="A1724" t="e">
            <v>#N/A</v>
          </cell>
          <cell r="B1724" t="e">
            <v>#N/A</v>
          </cell>
          <cell r="C1724">
            <v>0</v>
          </cell>
          <cell r="D1724">
            <v>0</v>
          </cell>
          <cell r="E1724">
            <v>0</v>
          </cell>
          <cell r="F1724">
            <v>0</v>
          </cell>
          <cell r="G1724">
            <v>0</v>
          </cell>
        </row>
        <row r="1725">
          <cell r="A1725" t="e">
            <v>#N/A</v>
          </cell>
          <cell r="B1725" t="e">
            <v>#N/A</v>
          </cell>
          <cell r="C1725">
            <v>0</v>
          </cell>
          <cell r="D1725">
            <v>0</v>
          </cell>
          <cell r="E1725">
            <v>0</v>
          </cell>
          <cell r="F1725">
            <v>0</v>
          </cell>
          <cell r="G1725">
            <v>0</v>
          </cell>
        </row>
        <row r="1726">
          <cell r="A1726" t="e">
            <v>#N/A</v>
          </cell>
          <cell r="B1726" t="e">
            <v>#N/A</v>
          </cell>
          <cell r="C1726">
            <v>0</v>
          </cell>
          <cell r="D1726">
            <v>0</v>
          </cell>
          <cell r="E1726">
            <v>0</v>
          </cell>
          <cell r="F1726">
            <v>0</v>
          </cell>
          <cell r="G1726">
            <v>0</v>
          </cell>
        </row>
        <row r="1727">
          <cell r="A1727" t="e">
            <v>#N/A</v>
          </cell>
          <cell r="B1727" t="e">
            <v>#N/A</v>
          </cell>
          <cell r="C1727">
            <v>0</v>
          </cell>
          <cell r="D1727">
            <v>0</v>
          </cell>
          <cell r="E1727">
            <v>0</v>
          </cell>
          <cell r="F1727">
            <v>0</v>
          </cell>
          <cell r="G1727">
            <v>0</v>
          </cell>
        </row>
        <row r="1728">
          <cell r="A1728" t="e">
            <v>#N/A</v>
          </cell>
          <cell r="B1728" t="e">
            <v>#N/A</v>
          </cell>
          <cell r="C1728">
            <v>0</v>
          </cell>
          <cell r="D1728">
            <v>0</v>
          </cell>
          <cell r="E1728">
            <v>0</v>
          </cell>
          <cell r="F1728">
            <v>0</v>
          </cell>
          <cell r="G1728">
            <v>0</v>
          </cell>
        </row>
        <row r="1729">
          <cell r="A1729" t="e">
            <v>#N/A</v>
          </cell>
          <cell r="B1729" t="e">
            <v>#N/A</v>
          </cell>
          <cell r="C1729">
            <v>0</v>
          </cell>
          <cell r="D1729">
            <v>0</v>
          </cell>
          <cell r="E1729">
            <v>0</v>
          </cell>
          <cell r="F1729">
            <v>0</v>
          </cell>
          <cell r="G1729">
            <v>0</v>
          </cell>
        </row>
        <row r="1730">
          <cell r="A1730" t="e">
            <v>#N/A</v>
          </cell>
          <cell r="B1730" t="e">
            <v>#N/A</v>
          </cell>
          <cell r="C1730">
            <v>0</v>
          </cell>
          <cell r="D1730">
            <v>0</v>
          </cell>
          <cell r="E1730">
            <v>0</v>
          </cell>
          <cell r="F1730">
            <v>0</v>
          </cell>
          <cell r="G1730">
            <v>0</v>
          </cell>
        </row>
        <row r="1731">
          <cell r="A1731" t="e">
            <v>#N/A</v>
          </cell>
          <cell r="B1731" t="e">
            <v>#N/A</v>
          </cell>
          <cell r="C1731">
            <v>0</v>
          </cell>
          <cell r="D1731">
            <v>0</v>
          </cell>
          <cell r="E1731">
            <v>0</v>
          </cell>
          <cell r="F1731">
            <v>0</v>
          </cell>
          <cell r="G1731">
            <v>0</v>
          </cell>
        </row>
        <row r="1732">
          <cell r="A1732" t="e">
            <v>#N/A</v>
          </cell>
          <cell r="B1732" t="e">
            <v>#N/A</v>
          </cell>
          <cell r="C1732">
            <v>0</v>
          </cell>
          <cell r="D1732">
            <v>0</v>
          </cell>
          <cell r="E1732">
            <v>0</v>
          </cell>
          <cell r="F1732">
            <v>0</v>
          </cell>
          <cell r="G1732">
            <v>0</v>
          </cell>
        </row>
        <row r="1733">
          <cell r="A1733" t="e">
            <v>#N/A</v>
          </cell>
          <cell r="B1733" t="e">
            <v>#N/A</v>
          </cell>
          <cell r="C1733">
            <v>0</v>
          </cell>
          <cell r="D1733">
            <v>0</v>
          </cell>
          <cell r="E1733">
            <v>0</v>
          </cell>
          <cell r="F1733">
            <v>0</v>
          </cell>
          <cell r="G1733">
            <v>0</v>
          </cell>
        </row>
        <row r="1734">
          <cell r="A1734" t="e">
            <v>#N/A</v>
          </cell>
          <cell r="B1734" t="e">
            <v>#N/A</v>
          </cell>
          <cell r="C1734">
            <v>0</v>
          </cell>
          <cell r="D1734">
            <v>0</v>
          </cell>
          <cell r="E1734">
            <v>0</v>
          </cell>
          <cell r="F1734">
            <v>0</v>
          </cell>
          <cell r="G1734">
            <v>0</v>
          </cell>
        </row>
        <row r="1735">
          <cell r="A1735" t="e">
            <v>#N/A</v>
          </cell>
          <cell r="B1735" t="e">
            <v>#N/A</v>
          </cell>
          <cell r="C1735">
            <v>0</v>
          </cell>
          <cell r="D1735">
            <v>0</v>
          </cell>
          <cell r="E1735">
            <v>0</v>
          </cell>
          <cell r="F1735">
            <v>0</v>
          </cell>
          <cell r="G1735">
            <v>0</v>
          </cell>
        </row>
        <row r="1736">
          <cell r="A1736" t="e">
            <v>#N/A</v>
          </cell>
          <cell r="B1736" t="e">
            <v>#N/A</v>
          </cell>
          <cell r="C1736">
            <v>0</v>
          </cell>
          <cell r="D1736">
            <v>0</v>
          </cell>
          <cell r="E1736">
            <v>0</v>
          </cell>
          <cell r="F1736">
            <v>0</v>
          </cell>
          <cell r="G1736">
            <v>0</v>
          </cell>
        </row>
        <row r="1737">
          <cell r="A1737" t="e">
            <v>#N/A</v>
          </cell>
          <cell r="B1737" t="e">
            <v>#N/A</v>
          </cell>
          <cell r="C1737">
            <v>0</v>
          </cell>
          <cell r="D1737">
            <v>0</v>
          </cell>
          <cell r="E1737">
            <v>0</v>
          </cell>
          <cell r="F1737">
            <v>0</v>
          </cell>
          <cell r="G1737">
            <v>0</v>
          </cell>
        </row>
        <row r="1738">
          <cell r="A1738" t="e">
            <v>#N/A</v>
          </cell>
          <cell r="B1738" t="e">
            <v>#N/A</v>
          </cell>
          <cell r="C1738">
            <v>0</v>
          </cell>
          <cell r="D1738">
            <v>0</v>
          </cell>
          <cell r="E1738">
            <v>0</v>
          </cell>
          <cell r="F1738">
            <v>0</v>
          </cell>
          <cell r="G1738">
            <v>0</v>
          </cell>
        </row>
        <row r="1739">
          <cell r="A1739" t="e">
            <v>#N/A</v>
          </cell>
          <cell r="B1739" t="e">
            <v>#N/A</v>
          </cell>
          <cell r="C1739">
            <v>0</v>
          </cell>
          <cell r="D1739">
            <v>0</v>
          </cell>
          <cell r="E1739">
            <v>0</v>
          </cell>
          <cell r="F1739">
            <v>0</v>
          </cell>
          <cell r="G1739">
            <v>0</v>
          </cell>
        </row>
        <row r="1740">
          <cell r="A1740" t="e">
            <v>#N/A</v>
          </cell>
          <cell r="B1740" t="e">
            <v>#N/A</v>
          </cell>
          <cell r="C1740">
            <v>0</v>
          </cell>
          <cell r="D1740">
            <v>0</v>
          </cell>
          <cell r="E1740">
            <v>0</v>
          </cell>
          <cell r="F1740">
            <v>0</v>
          </cell>
          <cell r="G1740">
            <v>0</v>
          </cell>
        </row>
        <row r="1741">
          <cell r="A1741" t="e">
            <v>#N/A</v>
          </cell>
          <cell r="B1741" t="e">
            <v>#N/A</v>
          </cell>
          <cell r="C1741">
            <v>0</v>
          </cell>
          <cell r="D1741">
            <v>0</v>
          </cell>
          <cell r="E1741">
            <v>0</v>
          </cell>
          <cell r="F1741">
            <v>0</v>
          </cell>
          <cell r="G1741">
            <v>0</v>
          </cell>
        </row>
        <row r="1742">
          <cell r="A1742" t="e">
            <v>#N/A</v>
          </cell>
          <cell r="B1742" t="e">
            <v>#N/A</v>
          </cell>
          <cell r="C1742">
            <v>0</v>
          </cell>
          <cell r="D1742">
            <v>0</v>
          </cell>
          <cell r="E1742">
            <v>0</v>
          </cell>
          <cell r="F1742">
            <v>0</v>
          </cell>
          <cell r="G1742">
            <v>0</v>
          </cell>
        </row>
        <row r="1743">
          <cell r="A1743" t="e">
            <v>#N/A</v>
          </cell>
          <cell r="B1743" t="e">
            <v>#N/A</v>
          </cell>
          <cell r="C1743">
            <v>0</v>
          </cell>
          <cell r="D1743">
            <v>0</v>
          </cell>
          <cell r="E1743">
            <v>0</v>
          </cell>
          <cell r="F1743">
            <v>0</v>
          </cell>
          <cell r="G1743">
            <v>0</v>
          </cell>
        </row>
        <row r="1744">
          <cell r="A1744" t="e">
            <v>#N/A</v>
          </cell>
          <cell r="B1744" t="e">
            <v>#N/A</v>
          </cell>
          <cell r="C1744">
            <v>0</v>
          </cell>
          <cell r="D1744">
            <v>0</v>
          </cell>
          <cell r="E1744">
            <v>0</v>
          </cell>
          <cell r="F1744">
            <v>0</v>
          </cell>
          <cell r="G1744">
            <v>0</v>
          </cell>
        </row>
        <row r="1745">
          <cell r="A1745" t="e">
            <v>#N/A</v>
          </cell>
          <cell r="B1745" t="e">
            <v>#N/A</v>
          </cell>
          <cell r="C1745">
            <v>0</v>
          </cell>
          <cell r="D1745">
            <v>0</v>
          </cell>
          <cell r="E1745">
            <v>0</v>
          </cell>
          <cell r="F1745">
            <v>0</v>
          </cell>
          <cell r="G1745">
            <v>0</v>
          </cell>
        </row>
        <row r="1746">
          <cell r="A1746" t="e">
            <v>#N/A</v>
          </cell>
          <cell r="B1746" t="e">
            <v>#N/A</v>
          </cell>
          <cell r="C1746">
            <v>0</v>
          </cell>
          <cell r="D1746">
            <v>0</v>
          </cell>
          <cell r="E1746">
            <v>0</v>
          </cell>
          <cell r="F1746">
            <v>0</v>
          </cell>
          <cell r="G1746">
            <v>0</v>
          </cell>
        </row>
        <row r="1747">
          <cell r="A1747" t="e">
            <v>#N/A</v>
          </cell>
          <cell r="B1747" t="e">
            <v>#N/A</v>
          </cell>
          <cell r="C1747">
            <v>0</v>
          </cell>
          <cell r="D1747">
            <v>0</v>
          </cell>
          <cell r="E1747">
            <v>0</v>
          </cell>
          <cell r="F1747">
            <v>0</v>
          </cell>
          <cell r="G1747">
            <v>0</v>
          </cell>
        </row>
        <row r="1748">
          <cell r="A1748" t="e">
            <v>#N/A</v>
          </cell>
          <cell r="B1748" t="e">
            <v>#N/A</v>
          </cell>
          <cell r="C1748">
            <v>0</v>
          </cell>
          <cell r="D1748">
            <v>0</v>
          </cell>
          <cell r="E1748">
            <v>0</v>
          </cell>
          <cell r="F1748">
            <v>0</v>
          </cell>
          <cell r="G1748">
            <v>0</v>
          </cell>
        </row>
        <row r="1749">
          <cell r="A1749" t="e">
            <v>#N/A</v>
          </cell>
          <cell r="B1749" t="e">
            <v>#N/A</v>
          </cell>
          <cell r="C1749">
            <v>0</v>
          </cell>
          <cell r="D1749">
            <v>0</v>
          </cell>
          <cell r="E1749">
            <v>0</v>
          </cell>
          <cell r="F1749">
            <v>0</v>
          </cell>
          <cell r="G1749">
            <v>0</v>
          </cell>
        </row>
        <row r="1750">
          <cell r="A1750" t="e">
            <v>#N/A</v>
          </cell>
          <cell r="B1750" t="e">
            <v>#N/A</v>
          </cell>
          <cell r="C1750">
            <v>0</v>
          </cell>
          <cell r="D1750">
            <v>0</v>
          </cell>
          <cell r="E1750">
            <v>0</v>
          </cell>
          <cell r="F1750">
            <v>0</v>
          </cell>
          <cell r="G1750">
            <v>0</v>
          </cell>
        </row>
        <row r="1751">
          <cell r="A1751" t="e">
            <v>#N/A</v>
          </cell>
          <cell r="B1751" t="e">
            <v>#N/A</v>
          </cell>
          <cell r="C1751">
            <v>0</v>
          </cell>
          <cell r="D1751">
            <v>0</v>
          </cell>
          <cell r="E1751">
            <v>0</v>
          </cell>
          <cell r="F1751">
            <v>0</v>
          </cell>
          <cell r="G1751">
            <v>0</v>
          </cell>
        </row>
        <row r="1752">
          <cell r="A1752" t="e">
            <v>#N/A</v>
          </cell>
          <cell r="B1752" t="e">
            <v>#N/A</v>
          </cell>
          <cell r="C1752">
            <v>0</v>
          </cell>
          <cell r="D1752">
            <v>0</v>
          </cell>
          <cell r="E1752">
            <v>0</v>
          </cell>
          <cell r="F1752">
            <v>0</v>
          </cell>
          <cell r="G1752">
            <v>0</v>
          </cell>
        </row>
        <row r="1753">
          <cell r="A1753" t="e">
            <v>#N/A</v>
          </cell>
          <cell r="B1753" t="e">
            <v>#N/A</v>
          </cell>
          <cell r="C1753">
            <v>0</v>
          </cell>
          <cell r="D1753">
            <v>0</v>
          </cell>
          <cell r="E1753">
            <v>0</v>
          </cell>
          <cell r="F1753">
            <v>0</v>
          </cell>
          <cell r="G1753">
            <v>0</v>
          </cell>
        </row>
        <row r="1754">
          <cell r="A1754" t="e">
            <v>#N/A</v>
          </cell>
          <cell r="B1754" t="e">
            <v>#N/A</v>
          </cell>
          <cell r="C1754">
            <v>0</v>
          </cell>
          <cell r="D1754">
            <v>0</v>
          </cell>
          <cell r="E1754">
            <v>0</v>
          </cell>
          <cell r="F1754">
            <v>0</v>
          </cell>
          <cell r="G1754">
            <v>0</v>
          </cell>
        </row>
        <row r="1755">
          <cell r="A1755" t="e">
            <v>#N/A</v>
          </cell>
          <cell r="B1755" t="e">
            <v>#N/A</v>
          </cell>
          <cell r="C1755">
            <v>0</v>
          </cell>
          <cell r="D1755">
            <v>0</v>
          </cell>
          <cell r="E1755">
            <v>0</v>
          </cell>
          <cell r="F1755">
            <v>0</v>
          </cell>
          <cell r="G1755">
            <v>0</v>
          </cell>
        </row>
        <row r="1756">
          <cell r="A1756" t="e">
            <v>#N/A</v>
          </cell>
          <cell r="B1756" t="e">
            <v>#N/A</v>
          </cell>
          <cell r="C1756">
            <v>0</v>
          </cell>
          <cell r="D1756">
            <v>0</v>
          </cell>
          <cell r="E1756">
            <v>0</v>
          </cell>
          <cell r="F1756">
            <v>0</v>
          </cell>
          <cell r="G1756">
            <v>0</v>
          </cell>
        </row>
        <row r="1757">
          <cell r="A1757" t="e">
            <v>#N/A</v>
          </cell>
          <cell r="B1757" t="e">
            <v>#N/A</v>
          </cell>
          <cell r="C1757">
            <v>0</v>
          </cell>
          <cell r="D1757">
            <v>0</v>
          </cell>
          <cell r="E1757">
            <v>0</v>
          </cell>
          <cell r="F1757">
            <v>0</v>
          </cell>
          <cell r="G1757">
            <v>0</v>
          </cell>
        </row>
        <row r="1758">
          <cell r="A1758" t="e">
            <v>#N/A</v>
          </cell>
          <cell r="B1758" t="e">
            <v>#N/A</v>
          </cell>
          <cell r="C1758">
            <v>0</v>
          </cell>
          <cell r="D1758">
            <v>0</v>
          </cell>
          <cell r="E1758">
            <v>0</v>
          </cell>
          <cell r="F1758">
            <v>0</v>
          </cell>
          <cell r="G1758">
            <v>0</v>
          </cell>
        </row>
        <row r="1759">
          <cell r="A1759" t="e">
            <v>#N/A</v>
          </cell>
          <cell r="B1759" t="e">
            <v>#N/A</v>
          </cell>
          <cell r="C1759">
            <v>0</v>
          </cell>
          <cell r="D1759">
            <v>0</v>
          </cell>
          <cell r="E1759">
            <v>0</v>
          </cell>
          <cell r="F1759">
            <v>0</v>
          </cell>
          <cell r="G1759">
            <v>0</v>
          </cell>
        </row>
        <row r="1760">
          <cell r="A1760" t="e">
            <v>#N/A</v>
          </cell>
          <cell r="B1760" t="e">
            <v>#N/A</v>
          </cell>
          <cell r="C1760">
            <v>0</v>
          </cell>
          <cell r="D1760">
            <v>0</v>
          </cell>
          <cell r="E1760">
            <v>0</v>
          </cell>
          <cell r="F1760">
            <v>0</v>
          </cell>
          <cell r="G1760">
            <v>0</v>
          </cell>
        </row>
        <row r="1761">
          <cell r="A1761" t="e">
            <v>#N/A</v>
          </cell>
          <cell r="B1761" t="e">
            <v>#N/A</v>
          </cell>
          <cell r="C1761">
            <v>0</v>
          </cell>
          <cell r="D1761">
            <v>0</v>
          </cell>
          <cell r="E1761">
            <v>0</v>
          </cell>
          <cell r="F1761">
            <v>0</v>
          </cell>
          <cell r="G1761">
            <v>0</v>
          </cell>
        </row>
        <row r="1762">
          <cell r="A1762" t="e">
            <v>#N/A</v>
          </cell>
          <cell r="B1762" t="e">
            <v>#N/A</v>
          </cell>
          <cell r="C1762">
            <v>0</v>
          </cell>
          <cell r="D1762">
            <v>0</v>
          </cell>
          <cell r="E1762">
            <v>0</v>
          </cell>
          <cell r="F1762">
            <v>0</v>
          </cell>
          <cell r="G1762">
            <v>0</v>
          </cell>
        </row>
        <row r="1763">
          <cell r="A1763" t="e">
            <v>#N/A</v>
          </cell>
          <cell r="B1763" t="e">
            <v>#N/A</v>
          </cell>
          <cell r="C1763">
            <v>0</v>
          </cell>
          <cell r="D1763">
            <v>0</v>
          </cell>
          <cell r="E1763">
            <v>0</v>
          </cell>
          <cell r="F1763">
            <v>0</v>
          </cell>
          <cell r="G1763">
            <v>0</v>
          </cell>
        </row>
        <row r="1764">
          <cell r="A1764" t="e">
            <v>#N/A</v>
          </cell>
          <cell r="B1764" t="e">
            <v>#N/A</v>
          </cell>
          <cell r="C1764">
            <v>0</v>
          </cell>
          <cell r="D1764">
            <v>0</v>
          </cell>
          <cell r="E1764">
            <v>0</v>
          </cell>
          <cell r="F1764">
            <v>0</v>
          </cell>
          <cell r="G1764">
            <v>0</v>
          </cell>
        </row>
        <row r="1765">
          <cell r="A1765" t="e">
            <v>#N/A</v>
          </cell>
          <cell r="B1765" t="e">
            <v>#N/A</v>
          </cell>
          <cell r="C1765">
            <v>0</v>
          </cell>
          <cell r="D1765">
            <v>0</v>
          </cell>
          <cell r="E1765">
            <v>0</v>
          </cell>
          <cell r="F1765">
            <v>0</v>
          </cell>
          <cell r="G1765">
            <v>0</v>
          </cell>
        </row>
        <row r="1766">
          <cell r="A1766" t="e">
            <v>#N/A</v>
          </cell>
          <cell r="B1766" t="e">
            <v>#N/A</v>
          </cell>
          <cell r="C1766">
            <v>0</v>
          </cell>
          <cell r="D1766">
            <v>0</v>
          </cell>
          <cell r="E1766">
            <v>0</v>
          </cell>
          <cell r="F1766">
            <v>0</v>
          </cell>
          <cell r="G1766">
            <v>0</v>
          </cell>
        </row>
        <row r="1767">
          <cell r="A1767" t="e">
            <v>#N/A</v>
          </cell>
          <cell r="B1767" t="e">
            <v>#N/A</v>
          </cell>
          <cell r="C1767">
            <v>0</v>
          </cell>
          <cell r="D1767">
            <v>0</v>
          </cell>
          <cell r="E1767">
            <v>0</v>
          </cell>
          <cell r="F1767">
            <v>0</v>
          </cell>
          <cell r="G1767">
            <v>0</v>
          </cell>
        </row>
        <row r="1768">
          <cell r="A1768" t="e">
            <v>#N/A</v>
          </cell>
          <cell r="B1768" t="e">
            <v>#N/A</v>
          </cell>
          <cell r="C1768">
            <v>0</v>
          </cell>
          <cell r="D1768">
            <v>0</v>
          </cell>
          <cell r="E1768">
            <v>0</v>
          </cell>
          <cell r="F1768">
            <v>0</v>
          </cell>
          <cell r="G1768">
            <v>0</v>
          </cell>
        </row>
        <row r="1769">
          <cell r="A1769" t="e">
            <v>#N/A</v>
          </cell>
          <cell r="B1769" t="e">
            <v>#N/A</v>
          </cell>
          <cell r="C1769">
            <v>0</v>
          </cell>
          <cell r="D1769">
            <v>0</v>
          </cell>
          <cell r="E1769">
            <v>0</v>
          </cell>
          <cell r="F1769">
            <v>0</v>
          </cell>
          <cell r="G1769">
            <v>0</v>
          </cell>
        </row>
        <row r="1770">
          <cell r="A1770" t="e">
            <v>#N/A</v>
          </cell>
          <cell r="B1770" t="e">
            <v>#N/A</v>
          </cell>
          <cell r="C1770">
            <v>0</v>
          </cell>
          <cell r="D1770">
            <v>0</v>
          </cell>
          <cell r="E1770">
            <v>0</v>
          </cell>
          <cell r="F1770">
            <v>0</v>
          </cell>
          <cell r="G1770">
            <v>0</v>
          </cell>
        </row>
        <row r="1771">
          <cell r="A1771" t="e">
            <v>#N/A</v>
          </cell>
          <cell r="B1771" t="e">
            <v>#N/A</v>
          </cell>
          <cell r="C1771">
            <v>0</v>
          </cell>
          <cell r="D1771">
            <v>0</v>
          </cell>
          <cell r="E1771">
            <v>0</v>
          </cell>
          <cell r="F1771">
            <v>0</v>
          </cell>
          <cell r="G1771">
            <v>0</v>
          </cell>
        </row>
        <row r="1772">
          <cell r="A1772" t="e">
            <v>#N/A</v>
          </cell>
          <cell r="B1772" t="e">
            <v>#N/A</v>
          </cell>
          <cell r="C1772">
            <v>0</v>
          </cell>
          <cell r="D1772">
            <v>0</v>
          </cell>
          <cell r="E1772">
            <v>0</v>
          </cell>
          <cell r="F1772">
            <v>0</v>
          </cell>
          <cell r="G1772">
            <v>0</v>
          </cell>
        </row>
        <row r="1773">
          <cell r="A1773" t="e">
            <v>#N/A</v>
          </cell>
          <cell r="B1773" t="e">
            <v>#N/A</v>
          </cell>
          <cell r="C1773">
            <v>0</v>
          </cell>
          <cell r="D1773">
            <v>0</v>
          </cell>
          <cell r="E1773">
            <v>0</v>
          </cell>
          <cell r="F1773">
            <v>0</v>
          </cell>
          <cell r="G1773">
            <v>0</v>
          </cell>
        </row>
        <row r="1774">
          <cell r="A1774" t="e">
            <v>#N/A</v>
          </cell>
          <cell r="B1774" t="e">
            <v>#N/A</v>
          </cell>
          <cell r="C1774">
            <v>0</v>
          </cell>
          <cell r="D1774">
            <v>0</v>
          </cell>
          <cell r="E1774">
            <v>0</v>
          </cell>
          <cell r="F1774">
            <v>0</v>
          </cell>
          <cell r="G1774">
            <v>0</v>
          </cell>
        </row>
        <row r="1775">
          <cell r="A1775" t="e">
            <v>#N/A</v>
          </cell>
          <cell r="B1775" t="e">
            <v>#N/A</v>
          </cell>
          <cell r="C1775">
            <v>0</v>
          </cell>
          <cell r="D1775">
            <v>0</v>
          </cell>
          <cell r="E1775">
            <v>0</v>
          </cell>
          <cell r="F1775">
            <v>0</v>
          </cell>
          <cell r="G1775">
            <v>0</v>
          </cell>
        </row>
        <row r="1776">
          <cell r="A1776" t="e">
            <v>#N/A</v>
          </cell>
          <cell r="B1776" t="e">
            <v>#N/A</v>
          </cell>
          <cell r="C1776">
            <v>0</v>
          </cell>
          <cell r="D1776">
            <v>0</v>
          </cell>
          <cell r="E1776">
            <v>0</v>
          </cell>
          <cell r="F1776">
            <v>0</v>
          </cell>
          <cell r="G1776">
            <v>0</v>
          </cell>
        </row>
        <row r="1777">
          <cell r="A1777" t="e">
            <v>#N/A</v>
          </cell>
          <cell r="B1777" t="e">
            <v>#N/A</v>
          </cell>
          <cell r="C1777">
            <v>0</v>
          </cell>
          <cell r="D1777">
            <v>0</v>
          </cell>
          <cell r="E1777">
            <v>0</v>
          </cell>
          <cell r="F1777">
            <v>0</v>
          </cell>
          <cell r="G1777">
            <v>0</v>
          </cell>
        </row>
        <row r="1778">
          <cell r="A1778" t="e">
            <v>#N/A</v>
          </cell>
          <cell r="B1778" t="e">
            <v>#N/A</v>
          </cell>
          <cell r="C1778">
            <v>0</v>
          </cell>
          <cell r="D1778">
            <v>0</v>
          </cell>
          <cell r="E1778">
            <v>0</v>
          </cell>
          <cell r="F1778">
            <v>0</v>
          </cell>
          <cell r="G1778">
            <v>0</v>
          </cell>
        </row>
        <row r="1779">
          <cell r="A1779" t="e">
            <v>#N/A</v>
          </cell>
          <cell r="B1779" t="e">
            <v>#N/A</v>
          </cell>
          <cell r="C1779">
            <v>0</v>
          </cell>
          <cell r="D1779">
            <v>0</v>
          </cell>
          <cell r="E1779">
            <v>0</v>
          </cell>
          <cell r="F1779">
            <v>0</v>
          </cell>
          <cell r="G1779">
            <v>0</v>
          </cell>
        </row>
        <row r="1780">
          <cell r="A1780" t="e">
            <v>#N/A</v>
          </cell>
          <cell r="B1780" t="e">
            <v>#N/A</v>
          </cell>
          <cell r="C1780">
            <v>0</v>
          </cell>
          <cell r="D1780">
            <v>0</v>
          </cell>
          <cell r="E1780">
            <v>0</v>
          </cell>
          <cell r="F1780">
            <v>0</v>
          </cell>
          <cell r="G1780">
            <v>0</v>
          </cell>
        </row>
        <row r="1781">
          <cell r="A1781" t="e">
            <v>#N/A</v>
          </cell>
          <cell r="B1781" t="e">
            <v>#N/A</v>
          </cell>
          <cell r="C1781">
            <v>0</v>
          </cell>
          <cell r="D1781">
            <v>0</v>
          </cell>
          <cell r="E1781">
            <v>0</v>
          </cell>
          <cell r="F1781">
            <v>0</v>
          </cell>
          <cell r="G1781">
            <v>0</v>
          </cell>
        </row>
        <row r="1782">
          <cell r="A1782" t="e">
            <v>#N/A</v>
          </cell>
          <cell r="B1782" t="e">
            <v>#N/A</v>
          </cell>
          <cell r="C1782">
            <v>0</v>
          </cell>
          <cell r="D1782">
            <v>0</v>
          </cell>
          <cell r="E1782">
            <v>0</v>
          </cell>
          <cell r="F1782">
            <v>0</v>
          </cell>
          <cell r="G1782">
            <v>0</v>
          </cell>
        </row>
        <row r="1783">
          <cell r="A1783" t="e">
            <v>#N/A</v>
          </cell>
          <cell r="B1783" t="e">
            <v>#N/A</v>
          </cell>
          <cell r="C1783">
            <v>0</v>
          </cell>
          <cell r="D1783">
            <v>0</v>
          </cell>
          <cell r="E1783">
            <v>0</v>
          </cell>
          <cell r="F1783">
            <v>0</v>
          </cell>
          <cell r="G1783">
            <v>0</v>
          </cell>
        </row>
        <row r="1784">
          <cell r="A1784" t="e">
            <v>#N/A</v>
          </cell>
          <cell r="B1784" t="e">
            <v>#N/A</v>
          </cell>
          <cell r="C1784">
            <v>0</v>
          </cell>
          <cell r="D1784">
            <v>0</v>
          </cell>
          <cell r="E1784">
            <v>0</v>
          </cell>
          <cell r="F1784">
            <v>0</v>
          </cell>
          <cell r="G1784">
            <v>0</v>
          </cell>
        </row>
        <row r="1785">
          <cell r="A1785" t="e">
            <v>#N/A</v>
          </cell>
          <cell r="B1785" t="e">
            <v>#N/A</v>
          </cell>
          <cell r="C1785">
            <v>0</v>
          </cell>
          <cell r="D1785">
            <v>0</v>
          </cell>
          <cell r="E1785">
            <v>0</v>
          </cell>
          <cell r="F1785">
            <v>0</v>
          </cell>
          <cell r="G1785">
            <v>0</v>
          </cell>
        </row>
        <row r="1786">
          <cell r="A1786" t="e">
            <v>#N/A</v>
          </cell>
          <cell r="B1786" t="e">
            <v>#N/A</v>
          </cell>
          <cell r="C1786">
            <v>0</v>
          </cell>
          <cell r="D1786">
            <v>0</v>
          </cell>
          <cell r="E1786">
            <v>0</v>
          </cell>
          <cell r="F1786">
            <v>0</v>
          </cell>
          <cell r="G1786">
            <v>0</v>
          </cell>
        </row>
        <row r="1787">
          <cell r="A1787" t="e">
            <v>#N/A</v>
          </cell>
          <cell r="B1787" t="e">
            <v>#N/A</v>
          </cell>
          <cell r="C1787">
            <v>0</v>
          </cell>
          <cell r="D1787">
            <v>0</v>
          </cell>
          <cell r="E1787">
            <v>0</v>
          </cell>
          <cell r="F1787">
            <v>0</v>
          </cell>
          <cell r="G1787">
            <v>0</v>
          </cell>
        </row>
        <row r="1788">
          <cell r="A1788" t="e">
            <v>#N/A</v>
          </cell>
          <cell r="B1788" t="e">
            <v>#N/A</v>
          </cell>
          <cell r="C1788">
            <v>0</v>
          </cell>
          <cell r="D1788">
            <v>0</v>
          </cell>
          <cell r="E1788">
            <v>0</v>
          </cell>
          <cell r="F1788">
            <v>0</v>
          </cell>
          <cell r="G1788">
            <v>0</v>
          </cell>
        </row>
        <row r="1789">
          <cell r="A1789" t="e">
            <v>#N/A</v>
          </cell>
          <cell r="B1789" t="e">
            <v>#N/A</v>
          </cell>
          <cell r="C1789">
            <v>0</v>
          </cell>
          <cell r="D1789">
            <v>0</v>
          </cell>
          <cell r="E1789">
            <v>0</v>
          </cell>
          <cell r="F1789">
            <v>0</v>
          </cell>
          <cell r="G1789">
            <v>0</v>
          </cell>
        </row>
        <row r="1790">
          <cell r="A1790" t="e">
            <v>#N/A</v>
          </cell>
          <cell r="B1790" t="e">
            <v>#N/A</v>
          </cell>
          <cell r="C1790">
            <v>0</v>
          </cell>
          <cell r="D1790">
            <v>0</v>
          </cell>
          <cell r="E1790">
            <v>0</v>
          </cell>
          <cell r="F1790">
            <v>0</v>
          </cell>
          <cell r="G1790">
            <v>0</v>
          </cell>
        </row>
        <row r="1791">
          <cell r="A1791" t="e">
            <v>#N/A</v>
          </cell>
          <cell r="B1791" t="e">
            <v>#N/A</v>
          </cell>
          <cell r="C1791">
            <v>0</v>
          </cell>
          <cell r="D1791">
            <v>0</v>
          </cell>
          <cell r="E1791">
            <v>0</v>
          </cell>
          <cell r="F1791">
            <v>0</v>
          </cell>
          <cell r="G1791">
            <v>0</v>
          </cell>
        </row>
        <row r="1792">
          <cell r="A1792" t="e">
            <v>#N/A</v>
          </cell>
          <cell r="B1792" t="e">
            <v>#N/A</v>
          </cell>
          <cell r="C1792">
            <v>0</v>
          </cell>
          <cell r="D1792">
            <v>0</v>
          </cell>
          <cell r="E1792">
            <v>0</v>
          </cell>
          <cell r="F1792">
            <v>0</v>
          </cell>
          <cell r="G1792">
            <v>0</v>
          </cell>
        </row>
        <row r="1793">
          <cell r="A1793" t="e">
            <v>#N/A</v>
          </cell>
          <cell r="B1793" t="e">
            <v>#N/A</v>
          </cell>
          <cell r="C1793">
            <v>0</v>
          </cell>
          <cell r="D1793">
            <v>0</v>
          </cell>
          <cell r="E1793">
            <v>0</v>
          </cell>
          <cell r="F1793">
            <v>0</v>
          </cell>
          <cell r="G1793">
            <v>0</v>
          </cell>
        </row>
        <row r="1794">
          <cell r="A1794" t="e">
            <v>#N/A</v>
          </cell>
          <cell r="B1794" t="e">
            <v>#N/A</v>
          </cell>
          <cell r="C1794">
            <v>0</v>
          </cell>
          <cell r="D1794">
            <v>0</v>
          </cell>
          <cell r="E1794">
            <v>0</v>
          </cell>
          <cell r="F1794">
            <v>0</v>
          </cell>
          <cell r="G1794">
            <v>0</v>
          </cell>
        </row>
        <row r="1795">
          <cell r="A1795" t="e">
            <v>#N/A</v>
          </cell>
          <cell r="B1795" t="e">
            <v>#N/A</v>
          </cell>
          <cell r="C1795">
            <v>0</v>
          </cell>
          <cell r="D1795">
            <v>0</v>
          </cell>
          <cell r="E1795">
            <v>0</v>
          </cell>
          <cell r="F1795">
            <v>0</v>
          </cell>
          <cell r="G1795">
            <v>0</v>
          </cell>
        </row>
        <row r="1796">
          <cell r="A1796" t="e">
            <v>#N/A</v>
          </cell>
          <cell r="B1796" t="e">
            <v>#N/A</v>
          </cell>
          <cell r="C1796">
            <v>0</v>
          </cell>
          <cell r="D1796">
            <v>0</v>
          </cell>
          <cell r="E1796">
            <v>0</v>
          </cell>
          <cell r="F1796">
            <v>0</v>
          </cell>
          <cell r="G1796">
            <v>0</v>
          </cell>
        </row>
        <row r="1797">
          <cell r="A1797" t="e">
            <v>#N/A</v>
          </cell>
          <cell r="B1797" t="e">
            <v>#N/A</v>
          </cell>
          <cell r="C1797">
            <v>0</v>
          </cell>
          <cell r="D1797">
            <v>0</v>
          </cell>
          <cell r="E1797">
            <v>0</v>
          </cell>
          <cell r="F1797">
            <v>0</v>
          </cell>
          <cell r="G1797">
            <v>0</v>
          </cell>
        </row>
        <row r="1798">
          <cell r="A1798" t="e">
            <v>#N/A</v>
          </cell>
          <cell r="B1798" t="e">
            <v>#N/A</v>
          </cell>
          <cell r="C1798">
            <v>0</v>
          </cell>
          <cell r="D1798">
            <v>0</v>
          </cell>
          <cell r="E1798">
            <v>0</v>
          </cell>
          <cell r="F1798">
            <v>0</v>
          </cell>
          <cell r="G1798">
            <v>0</v>
          </cell>
        </row>
        <row r="1799">
          <cell r="A1799" t="e">
            <v>#N/A</v>
          </cell>
          <cell r="B1799" t="e">
            <v>#N/A</v>
          </cell>
          <cell r="C1799">
            <v>0</v>
          </cell>
          <cell r="D1799">
            <v>0</v>
          </cell>
          <cell r="E1799">
            <v>0</v>
          </cell>
          <cell r="F1799">
            <v>0</v>
          </cell>
          <cell r="G1799">
            <v>0</v>
          </cell>
        </row>
        <row r="1800">
          <cell r="A1800" t="e">
            <v>#N/A</v>
          </cell>
          <cell r="B1800" t="e">
            <v>#N/A</v>
          </cell>
          <cell r="C1800">
            <v>0</v>
          </cell>
          <cell r="D1800">
            <v>0</v>
          </cell>
          <cell r="E1800">
            <v>0</v>
          </cell>
          <cell r="F1800">
            <v>0</v>
          </cell>
          <cell r="G1800">
            <v>0</v>
          </cell>
        </row>
        <row r="1801">
          <cell r="A1801" t="e">
            <v>#N/A</v>
          </cell>
          <cell r="B1801" t="e">
            <v>#N/A</v>
          </cell>
          <cell r="C1801">
            <v>0</v>
          </cell>
          <cell r="D1801">
            <v>0</v>
          </cell>
          <cell r="E1801">
            <v>0</v>
          </cell>
          <cell r="F1801">
            <v>0</v>
          </cell>
          <cell r="G1801">
            <v>0</v>
          </cell>
        </row>
        <row r="1802">
          <cell r="A1802" t="e">
            <v>#N/A</v>
          </cell>
          <cell r="B1802" t="e">
            <v>#N/A</v>
          </cell>
          <cell r="C1802">
            <v>0</v>
          </cell>
          <cell r="D1802">
            <v>0</v>
          </cell>
          <cell r="E1802">
            <v>0</v>
          </cell>
          <cell r="F1802">
            <v>0</v>
          </cell>
          <cell r="G1802">
            <v>0</v>
          </cell>
        </row>
        <row r="1803">
          <cell r="A1803" t="e">
            <v>#N/A</v>
          </cell>
          <cell r="B1803" t="e">
            <v>#N/A</v>
          </cell>
          <cell r="C1803">
            <v>0</v>
          </cell>
          <cell r="D1803">
            <v>0</v>
          </cell>
          <cell r="E1803">
            <v>0</v>
          </cell>
          <cell r="F1803">
            <v>0</v>
          </cell>
          <cell r="G1803">
            <v>0</v>
          </cell>
        </row>
        <row r="1804">
          <cell r="A1804" t="e">
            <v>#N/A</v>
          </cell>
          <cell r="B1804" t="e">
            <v>#N/A</v>
          </cell>
          <cell r="C1804">
            <v>0</v>
          </cell>
          <cell r="D1804">
            <v>0</v>
          </cell>
          <cell r="E1804">
            <v>0</v>
          </cell>
          <cell r="F1804">
            <v>0</v>
          </cell>
          <cell r="G1804">
            <v>0</v>
          </cell>
        </row>
        <row r="1805">
          <cell r="A1805" t="e">
            <v>#N/A</v>
          </cell>
          <cell r="B1805" t="e">
            <v>#N/A</v>
          </cell>
          <cell r="C1805">
            <v>0</v>
          </cell>
          <cell r="D1805">
            <v>0</v>
          </cell>
          <cell r="E1805">
            <v>0</v>
          </cell>
          <cell r="F1805">
            <v>0</v>
          </cell>
          <cell r="G1805">
            <v>0</v>
          </cell>
        </row>
        <row r="1806">
          <cell r="A1806" t="e">
            <v>#N/A</v>
          </cell>
          <cell r="B1806" t="e">
            <v>#N/A</v>
          </cell>
          <cell r="C1806">
            <v>0</v>
          </cell>
          <cell r="D1806">
            <v>0</v>
          </cell>
          <cell r="E1806">
            <v>0</v>
          </cell>
          <cell r="F1806">
            <v>0</v>
          </cell>
          <cell r="G1806">
            <v>0</v>
          </cell>
        </row>
        <row r="1807">
          <cell r="A1807" t="e">
            <v>#N/A</v>
          </cell>
          <cell r="B1807" t="e">
            <v>#N/A</v>
          </cell>
          <cell r="C1807">
            <v>0</v>
          </cell>
          <cell r="D1807">
            <v>0</v>
          </cell>
          <cell r="E1807">
            <v>0</v>
          </cell>
          <cell r="F1807">
            <v>0</v>
          </cell>
          <cell r="G1807">
            <v>0</v>
          </cell>
        </row>
        <row r="1808">
          <cell r="A1808" t="e">
            <v>#N/A</v>
          </cell>
          <cell r="B1808" t="e">
            <v>#N/A</v>
          </cell>
          <cell r="C1808">
            <v>0</v>
          </cell>
          <cell r="D1808">
            <v>0</v>
          </cell>
          <cell r="E1808">
            <v>0</v>
          </cell>
          <cell r="F1808">
            <v>0</v>
          </cell>
          <cell r="G1808">
            <v>0</v>
          </cell>
        </row>
        <row r="1809">
          <cell r="A1809" t="e">
            <v>#N/A</v>
          </cell>
          <cell r="B1809" t="e">
            <v>#N/A</v>
          </cell>
          <cell r="C1809">
            <v>0</v>
          </cell>
          <cell r="D1809">
            <v>0</v>
          </cell>
          <cell r="E1809">
            <v>0</v>
          </cell>
          <cell r="F1809">
            <v>0</v>
          </cell>
          <cell r="G1809">
            <v>0</v>
          </cell>
        </row>
        <row r="1810">
          <cell r="A1810" t="e">
            <v>#N/A</v>
          </cell>
          <cell r="B1810" t="e">
            <v>#N/A</v>
          </cell>
          <cell r="C1810">
            <v>0</v>
          </cell>
          <cell r="D1810">
            <v>0</v>
          </cell>
          <cell r="E1810">
            <v>0</v>
          </cell>
          <cell r="F1810">
            <v>0</v>
          </cell>
          <cell r="G1810">
            <v>0</v>
          </cell>
        </row>
        <row r="1811">
          <cell r="A1811" t="e">
            <v>#N/A</v>
          </cell>
          <cell r="B1811" t="e">
            <v>#N/A</v>
          </cell>
          <cell r="C1811">
            <v>0</v>
          </cell>
          <cell r="D1811">
            <v>0</v>
          </cell>
          <cell r="E1811">
            <v>0</v>
          </cell>
          <cell r="F1811">
            <v>0</v>
          </cell>
          <cell r="G1811">
            <v>0</v>
          </cell>
        </row>
        <row r="1812">
          <cell r="A1812" t="e">
            <v>#N/A</v>
          </cell>
          <cell r="B1812" t="e">
            <v>#N/A</v>
          </cell>
          <cell r="C1812">
            <v>0</v>
          </cell>
          <cell r="D1812">
            <v>0</v>
          </cell>
          <cell r="E1812">
            <v>0</v>
          </cell>
          <cell r="F1812">
            <v>0</v>
          </cell>
          <cell r="G1812">
            <v>0</v>
          </cell>
        </row>
        <row r="1813">
          <cell r="A1813" t="e">
            <v>#N/A</v>
          </cell>
          <cell r="B1813" t="e">
            <v>#N/A</v>
          </cell>
          <cell r="C1813">
            <v>0</v>
          </cell>
          <cell r="D1813">
            <v>0</v>
          </cell>
          <cell r="E1813">
            <v>0</v>
          </cell>
          <cell r="F1813">
            <v>0</v>
          </cell>
          <cell r="G1813">
            <v>0</v>
          </cell>
        </row>
        <row r="1814">
          <cell r="A1814" t="e">
            <v>#N/A</v>
          </cell>
          <cell r="B1814" t="e">
            <v>#N/A</v>
          </cell>
          <cell r="C1814">
            <v>0</v>
          </cell>
          <cell r="D1814">
            <v>0</v>
          </cell>
          <cell r="E1814">
            <v>0</v>
          </cell>
          <cell r="F1814">
            <v>0</v>
          </cell>
          <cell r="G1814">
            <v>0</v>
          </cell>
        </row>
        <row r="1815">
          <cell r="A1815" t="e">
            <v>#N/A</v>
          </cell>
          <cell r="B1815" t="e">
            <v>#N/A</v>
          </cell>
          <cell r="C1815">
            <v>0</v>
          </cell>
          <cell r="D1815">
            <v>0</v>
          </cell>
          <cell r="E1815">
            <v>0</v>
          </cell>
          <cell r="F1815">
            <v>0</v>
          </cell>
          <cell r="G1815">
            <v>0</v>
          </cell>
        </row>
        <row r="1816">
          <cell r="A1816" t="e">
            <v>#N/A</v>
          </cell>
          <cell r="B1816" t="e">
            <v>#N/A</v>
          </cell>
          <cell r="C1816">
            <v>0</v>
          </cell>
          <cell r="D1816">
            <v>0</v>
          </cell>
          <cell r="E1816">
            <v>0</v>
          </cell>
          <cell r="F1816">
            <v>0</v>
          </cell>
          <cell r="G1816">
            <v>0</v>
          </cell>
        </row>
        <row r="1817">
          <cell r="A1817" t="e">
            <v>#N/A</v>
          </cell>
          <cell r="B1817" t="e">
            <v>#N/A</v>
          </cell>
          <cell r="C1817">
            <v>0</v>
          </cell>
          <cell r="D1817">
            <v>0</v>
          </cell>
          <cell r="E1817">
            <v>0</v>
          </cell>
          <cell r="F1817">
            <v>0</v>
          </cell>
          <cell r="G1817">
            <v>0</v>
          </cell>
        </row>
        <row r="1818">
          <cell r="A1818" t="e">
            <v>#N/A</v>
          </cell>
          <cell r="B1818" t="e">
            <v>#N/A</v>
          </cell>
          <cell r="C1818">
            <v>0</v>
          </cell>
          <cell r="D1818">
            <v>0</v>
          </cell>
          <cell r="E1818">
            <v>0</v>
          </cell>
          <cell r="F1818">
            <v>0</v>
          </cell>
          <cell r="G1818">
            <v>0</v>
          </cell>
        </row>
        <row r="1819">
          <cell r="A1819" t="e">
            <v>#N/A</v>
          </cell>
          <cell r="B1819" t="e">
            <v>#N/A</v>
          </cell>
          <cell r="C1819">
            <v>0</v>
          </cell>
          <cell r="D1819">
            <v>0</v>
          </cell>
          <cell r="E1819">
            <v>0</v>
          </cell>
          <cell r="F1819">
            <v>0</v>
          </cell>
          <cell r="G1819">
            <v>0</v>
          </cell>
        </row>
        <row r="1820">
          <cell r="A1820" t="e">
            <v>#N/A</v>
          </cell>
          <cell r="B1820" t="e">
            <v>#N/A</v>
          </cell>
          <cell r="C1820">
            <v>0</v>
          </cell>
          <cell r="D1820">
            <v>0</v>
          </cell>
          <cell r="E1820">
            <v>0</v>
          </cell>
          <cell r="F1820">
            <v>0</v>
          </cell>
          <cell r="G1820">
            <v>0</v>
          </cell>
        </row>
        <row r="1821">
          <cell r="A1821" t="e">
            <v>#N/A</v>
          </cell>
          <cell r="B1821" t="e">
            <v>#N/A</v>
          </cell>
          <cell r="C1821">
            <v>0</v>
          </cell>
          <cell r="D1821">
            <v>0</v>
          </cell>
          <cell r="E1821">
            <v>0</v>
          </cell>
          <cell r="F1821">
            <v>0</v>
          </cell>
          <cell r="G1821">
            <v>0</v>
          </cell>
        </row>
        <row r="1822">
          <cell r="A1822" t="e">
            <v>#N/A</v>
          </cell>
          <cell r="B1822" t="e">
            <v>#N/A</v>
          </cell>
          <cell r="C1822">
            <v>0</v>
          </cell>
          <cell r="D1822">
            <v>0</v>
          </cell>
          <cell r="E1822">
            <v>0</v>
          </cell>
          <cell r="F1822">
            <v>0</v>
          </cell>
          <cell r="G1822">
            <v>0</v>
          </cell>
        </row>
        <row r="1823">
          <cell r="A1823" t="e">
            <v>#N/A</v>
          </cell>
          <cell r="B1823" t="e">
            <v>#N/A</v>
          </cell>
          <cell r="C1823">
            <v>0</v>
          </cell>
          <cell r="D1823">
            <v>0</v>
          </cell>
          <cell r="E1823">
            <v>0</v>
          </cell>
          <cell r="F1823">
            <v>0</v>
          </cell>
          <cell r="G1823">
            <v>0</v>
          </cell>
        </row>
        <row r="1824">
          <cell r="A1824" t="e">
            <v>#N/A</v>
          </cell>
          <cell r="B1824" t="e">
            <v>#N/A</v>
          </cell>
          <cell r="C1824">
            <v>0</v>
          </cell>
          <cell r="D1824">
            <v>0</v>
          </cell>
          <cell r="E1824">
            <v>0</v>
          </cell>
          <cell r="F1824">
            <v>0</v>
          </cell>
          <cell r="G1824">
            <v>0</v>
          </cell>
        </row>
        <row r="1825">
          <cell r="A1825" t="e">
            <v>#N/A</v>
          </cell>
          <cell r="B1825" t="e">
            <v>#N/A</v>
          </cell>
          <cell r="C1825">
            <v>0</v>
          </cell>
          <cell r="D1825">
            <v>0</v>
          </cell>
          <cell r="E1825">
            <v>0</v>
          </cell>
          <cell r="F1825">
            <v>0</v>
          </cell>
          <cell r="G1825">
            <v>0</v>
          </cell>
        </row>
        <row r="1826">
          <cell r="A1826" t="e">
            <v>#N/A</v>
          </cell>
          <cell r="B1826" t="e">
            <v>#N/A</v>
          </cell>
          <cell r="C1826">
            <v>0</v>
          </cell>
          <cell r="D1826">
            <v>0</v>
          </cell>
          <cell r="E1826">
            <v>0</v>
          </cell>
          <cell r="F1826">
            <v>0</v>
          </cell>
          <cell r="G1826">
            <v>0</v>
          </cell>
        </row>
        <row r="1827">
          <cell r="A1827" t="e">
            <v>#N/A</v>
          </cell>
          <cell r="B1827" t="e">
            <v>#N/A</v>
          </cell>
          <cell r="C1827">
            <v>0</v>
          </cell>
          <cell r="D1827">
            <v>0</v>
          </cell>
          <cell r="E1827">
            <v>0</v>
          </cell>
          <cell r="F1827">
            <v>0</v>
          </cell>
          <cell r="G1827">
            <v>0</v>
          </cell>
        </row>
        <row r="1828">
          <cell r="A1828" t="e">
            <v>#N/A</v>
          </cell>
          <cell r="B1828" t="e">
            <v>#N/A</v>
          </cell>
          <cell r="C1828">
            <v>0</v>
          </cell>
          <cell r="D1828">
            <v>0</v>
          </cell>
          <cell r="E1828">
            <v>0</v>
          </cell>
          <cell r="F1828">
            <v>0</v>
          </cell>
          <cell r="G1828">
            <v>0</v>
          </cell>
        </row>
        <row r="1829">
          <cell r="A1829" t="e">
            <v>#N/A</v>
          </cell>
          <cell r="B1829" t="e">
            <v>#N/A</v>
          </cell>
          <cell r="C1829">
            <v>0</v>
          </cell>
          <cell r="D1829">
            <v>0</v>
          </cell>
          <cell r="E1829">
            <v>0</v>
          </cell>
          <cell r="F1829">
            <v>0</v>
          </cell>
          <cell r="G1829">
            <v>0</v>
          </cell>
        </row>
        <row r="1830">
          <cell r="A1830" t="e">
            <v>#N/A</v>
          </cell>
          <cell r="B1830" t="e">
            <v>#N/A</v>
          </cell>
          <cell r="C1830">
            <v>0</v>
          </cell>
          <cell r="D1830">
            <v>0</v>
          </cell>
          <cell r="E1830">
            <v>0</v>
          </cell>
          <cell r="F1830">
            <v>0</v>
          </cell>
          <cell r="G1830">
            <v>0</v>
          </cell>
        </row>
        <row r="1831">
          <cell r="A1831" t="e">
            <v>#N/A</v>
          </cell>
          <cell r="B1831" t="e">
            <v>#N/A</v>
          </cell>
          <cell r="C1831">
            <v>0</v>
          </cell>
          <cell r="D1831">
            <v>0</v>
          </cell>
          <cell r="E1831">
            <v>0</v>
          </cell>
          <cell r="F1831">
            <v>0</v>
          </cell>
          <cell r="G1831">
            <v>0</v>
          </cell>
        </row>
        <row r="1832">
          <cell r="A1832" t="e">
            <v>#N/A</v>
          </cell>
          <cell r="B1832" t="e">
            <v>#N/A</v>
          </cell>
          <cell r="C1832">
            <v>0</v>
          </cell>
          <cell r="D1832">
            <v>0</v>
          </cell>
          <cell r="E1832">
            <v>0</v>
          </cell>
          <cell r="F1832">
            <v>0</v>
          </cell>
          <cell r="G1832">
            <v>0</v>
          </cell>
        </row>
        <row r="1833">
          <cell r="A1833" t="e">
            <v>#N/A</v>
          </cell>
          <cell r="B1833" t="e">
            <v>#N/A</v>
          </cell>
          <cell r="C1833">
            <v>0</v>
          </cell>
          <cell r="D1833">
            <v>0</v>
          </cell>
          <cell r="E1833">
            <v>0</v>
          </cell>
          <cell r="F1833">
            <v>0</v>
          </cell>
          <cell r="G1833">
            <v>0</v>
          </cell>
        </row>
        <row r="1834">
          <cell r="A1834" t="e">
            <v>#N/A</v>
          </cell>
          <cell r="B1834" t="e">
            <v>#N/A</v>
          </cell>
          <cell r="C1834">
            <v>0</v>
          </cell>
          <cell r="D1834">
            <v>0</v>
          </cell>
          <cell r="E1834">
            <v>0</v>
          </cell>
          <cell r="F1834">
            <v>0</v>
          </cell>
          <cell r="G1834">
            <v>0</v>
          </cell>
        </row>
        <row r="1835">
          <cell r="A1835" t="e">
            <v>#N/A</v>
          </cell>
          <cell r="B1835" t="e">
            <v>#N/A</v>
          </cell>
          <cell r="C1835">
            <v>0</v>
          </cell>
          <cell r="D1835">
            <v>0</v>
          </cell>
          <cell r="E1835">
            <v>0</v>
          </cell>
          <cell r="F1835">
            <v>0</v>
          </cell>
          <cell r="G1835">
            <v>0</v>
          </cell>
        </row>
        <row r="1836">
          <cell r="A1836" t="e">
            <v>#N/A</v>
          </cell>
          <cell r="B1836" t="e">
            <v>#N/A</v>
          </cell>
          <cell r="C1836">
            <v>0</v>
          </cell>
          <cell r="D1836">
            <v>0</v>
          </cell>
          <cell r="E1836">
            <v>0</v>
          </cell>
          <cell r="F1836">
            <v>0</v>
          </cell>
          <cell r="G1836">
            <v>0</v>
          </cell>
        </row>
        <row r="1837">
          <cell r="A1837" t="e">
            <v>#N/A</v>
          </cell>
          <cell r="B1837" t="e">
            <v>#N/A</v>
          </cell>
          <cell r="C1837">
            <v>0</v>
          </cell>
          <cell r="D1837">
            <v>0</v>
          </cell>
          <cell r="E1837">
            <v>0</v>
          </cell>
          <cell r="F1837">
            <v>0</v>
          </cell>
          <cell r="G1837">
            <v>0</v>
          </cell>
        </row>
        <row r="1838">
          <cell r="A1838" t="e">
            <v>#N/A</v>
          </cell>
          <cell r="B1838" t="e">
            <v>#N/A</v>
          </cell>
          <cell r="C1838">
            <v>0</v>
          </cell>
          <cell r="D1838">
            <v>0</v>
          </cell>
          <cell r="E1838">
            <v>0</v>
          </cell>
          <cell r="F1838">
            <v>0</v>
          </cell>
          <cell r="G1838">
            <v>0</v>
          </cell>
        </row>
        <row r="1839">
          <cell r="A1839" t="e">
            <v>#N/A</v>
          </cell>
          <cell r="B1839" t="e">
            <v>#N/A</v>
          </cell>
          <cell r="C1839">
            <v>0</v>
          </cell>
          <cell r="D1839">
            <v>0</v>
          </cell>
          <cell r="E1839">
            <v>0</v>
          </cell>
          <cell r="F1839">
            <v>0</v>
          </cell>
          <cell r="G1839">
            <v>0</v>
          </cell>
        </row>
        <row r="1840">
          <cell r="A1840" t="e">
            <v>#N/A</v>
          </cell>
          <cell r="B1840" t="e">
            <v>#N/A</v>
          </cell>
          <cell r="C1840">
            <v>0</v>
          </cell>
          <cell r="D1840">
            <v>0</v>
          </cell>
          <cell r="E1840">
            <v>0</v>
          </cell>
          <cell r="F1840">
            <v>0</v>
          </cell>
          <cell r="G1840">
            <v>0</v>
          </cell>
        </row>
        <row r="1841">
          <cell r="A1841" t="e">
            <v>#N/A</v>
          </cell>
          <cell r="B1841" t="e">
            <v>#N/A</v>
          </cell>
          <cell r="C1841">
            <v>0</v>
          </cell>
          <cell r="D1841">
            <v>0</v>
          </cell>
          <cell r="E1841">
            <v>0</v>
          </cell>
          <cell r="F1841">
            <v>0</v>
          </cell>
          <cell r="G1841">
            <v>0</v>
          </cell>
        </row>
        <row r="1842">
          <cell r="A1842" t="e">
            <v>#N/A</v>
          </cell>
          <cell r="B1842" t="e">
            <v>#N/A</v>
          </cell>
          <cell r="C1842">
            <v>0</v>
          </cell>
          <cell r="D1842">
            <v>0</v>
          </cell>
          <cell r="E1842">
            <v>0</v>
          </cell>
          <cell r="F1842">
            <v>0</v>
          </cell>
          <cell r="G1842">
            <v>0</v>
          </cell>
        </row>
        <row r="1843">
          <cell r="A1843" t="e">
            <v>#N/A</v>
          </cell>
          <cell r="B1843" t="e">
            <v>#N/A</v>
          </cell>
          <cell r="C1843">
            <v>0</v>
          </cell>
          <cell r="D1843">
            <v>0</v>
          </cell>
          <cell r="E1843">
            <v>0</v>
          </cell>
          <cell r="F1843">
            <v>0</v>
          </cell>
          <cell r="G1843">
            <v>0</v>
          </cell>
        </row>
        <row r="1844">
          <cell r="A1844" t="e">
            <v>#N/A</v>
          </cell>
          <cell r="B1844" t="e">
            <v>#N/A</v>
          </cell>
          <cell r="C1844">
            <v>0</v>
          </cell>
          <cell r="D1844">
            <v>0</v>
          </cell>
          <cell r="E1844">
            <v>0</v>
          </cell>
          <cell r="F1844">
            <v>0</v>
          </cell>
          <cell r="G1844">
            <v>0</v>
          </cell>
        </row>
        <row r="1845">
          <cell r="A1845" t="e">
            <v>#N/A</v>
          </cell>
          <cell r="B1845" t="e">
            <v>#N/A</v>
          </cell>
          <cell r="C1845">
            <v>0</v>
          </cell>
          <cell r="D1845">
            <v>0</v>
          </cell>
          <cell r="E1845">
            <v>0</v>
          </cell>
          <cell r="F1845">
            <v>0</v>
          </cell>
          <cell r="G1845">
            <v>0</v>
          </cell>
        </row>
        <row r="1846">
          <cell r="A1846" t="e">
            <v>#N/A</v>
          </cell>
          <cell r="B1846" t="e">
            <v>#N/A</v>
          </cell>
          <cell r="C1846">
            <v>0</v>
          </cell>
          <cell r="D1846">
            <v>0</v>
          </cell>
          <cell r="E1846">
            <v>0</v>
          </cell>
          <cell r="F1846">
            <v>0</v>
          </cell>
          <cell r="G1846">
            <v>0</v>
          </cell>
        </row>
        <row r="1847">
          <cell r="A1847" t="e">
            <v>#N/A</v>
          </cell>
          <cell r="B1847" t="e">
            <v>#N/A</v>
          </cell>
          <cell r="C1847">
            <v>0</v>
          </cell>
          <cell r="D1847">
            <v>0</v>
          </cell>
          <cell r="E1847">
            <v>0</v>
          </cell>
          <cell r="F1847">
            <v>0</v>
          </cell>
          <cell r="G1847">
            <v>0</v>
          </cell>
        </row>
        <row r="1848">
          <cell r="A1848" t="e">
            <v>#N/A</v>
          </cell>
          <cell r="B1848" t="e">
            <v>#N/A</v>
          </cell>
          <cell r="C1848">
            <v>0</v>
          </cell>
          <cell r="D1848">
            <v>0</v>
          </cell>
          <cell r="E1848">
            <v>0</v>
          </cell>
          <cell r="F1848">
            <v>0</v>
          </cell>
          <cell r="G1848">
            <v>0</v>
          </cell>
        </row>
        <row r="1849">
          <cell r="A1849" t="e">
            <v>#N/A</v>
          </cell>
          <cell r="B1849" t="e">
            <v>#N/A</v>
          </cell>
          <cell r="C1849">
            <v>0</v>
          </cell>
          <cell r="D1849">
            <v>0</v>
          </cell>
          <cell r="E1849">
            <v>0</v>
          </cell>
          <cell r="F1849">
            <v>0</v>
          </cell>
          <cell r="G1849">
            <v>0</v>
          </cell>
        </row>
        <row r="1850">
          <cell r="A1850" t="e">
            <v>#N/A</v>
          </cell>
          <cell r="B1850" t="e">
            <v>#N/A</v>
          </cell>
          <cell r="C1850">
            <v>0</v>
          </cell>
          <cell r="D1850">
            <v>0</v>
          </cell>
          <cell r="E1850">
            <v>0</v>
          </cell>
          <cell r="F1850">
            <v>0</v>
          </cell>
          <cell r="G1850">
            <v>0</v>
          </cell>
        </row>
        <row r="1851">
          <cell r="A1851" t="e">
            <v>#N/A</v>
          </cell>
          <cell r="B1851" t="e">
            <v>#N/A</v>
          </cell>
          <cell r="C1851">
            <v>0</v>
          </cell>
          <cell r="D1851">
            <v>0</v>
          </cell>
          <cell r="E1851">
            <v>0</v>
          </cell>
          <cell r="F1851">
            <v>0</v>
          </cell>
          <cell r="G1851">
            <v>0</v>
          </cell>
        </row>
        <row r="1852">
          <cell r="A1852" t="e">
            <v>#N/A</v>
          </cell>
          <cell r="B1852" t="e">
            <v>#N/A</v>
          </cell>
          <cell r="C1852">
            <v>0</v>
          </cell>
          <cell r="D1852">
            <v>0</v>
          </cell>
          <cell r="E1852">
            <v>0</v>
          </cell>
          <cell r="F1852">
            <v>0</v>
          </cell>
          <cell r="G1852">
            <v>0</v>
          </cell>
        </row>
        <row r="1853">
          <cell r="A1853" t="e">
            <v>#N/A</v>
          </cell>
          <cell r="B1853" t="e">
            <v>#N/A</v>
          </cell>
          <cell r="C1853">
            <v>0</v>
          </cell>
          <cell r="D1853">
            <v>0</v>
          </cell>
          <cell r="E1853">
            <v>0</v>
          </cell>
          <cell r="F1853">
            <v>0</v>
          </cell>
          <cell r="G1853">
            <v>0</v>
          </cell>
        </row>
        <row r="1854">
          <cell r="A1854" t="e">
            <v>#N/A</v>
          </cell>
          <cell r="B1854" t="e">
            <v>#N/A</v>
          </cell>
          <cell r="C1854">
            <v>0</v>
          </cell>
          <cell r="D1854">
            <v>0</v>
          </cell>
          <cell r="E1854">
            <v>0</v>
          </cell>
          <cell r="F1854">
            <v>0</v>
          </cell>
          <cell r="G1854">
            <v>0</v>
          </cell>
        </row>
        <row r="1855">
          <cell r="A1855" t="e">
            <v>#N/A</v>
          </cell>
          <cell r="B1855" t="e">
            <v>#N/A</v>
          </cell>
          <cell r="C1855">
            <v>0</v>
          </cell>
          <cell r="D1855">
            <v>0</v>
          </cell>
          <cell r="E1855">
            <v>0</v>
          </cell>
          <cell r="F1855">
            <v>0</v>
          </cell>
          <cell r="G1855">
            <v>0</v>
          </cell>
        </row>
        <row r="1856">
          <cell r="A1856" t="e">
            <v>#N/A</v>
          </cell>
          <cell r="B1856" t="e">
            <v>#N/A</v>
          </cell>
          <cell r="C1856">
            <v>0</v>
          </cell>
          <cell r="D1856">
            <v>0</v>
          </cell>
          <cell r="E1856">
            <v>0</v>
          </cell>
          <cell r="F1856">
            <v>0</v>
          </cell>
          <cell r="G1856">
            <v>0</v>
          </cell>
        </row>
        <row r="1857">
          <cell r="A1857" t="e">
            <v>#N/A</v>
          </cell>
          <cell r="B1857" t="e">
            <v>#N/A</v>
          </cell>
          <cell r="C1857">
            <v>0</v>
          </cell>
          <cell r="D1857">
            <v>0</v>
          </cell>
          <cell r="E1857">
            <v>0</v>
          </cell>
          <cell r="F1857">
            <v>0</v>
          </cell>
          <cell r="G1857">
            <v>0</v>
          </cell>
        </row>
        <row r="1858">
          <cell r="A1858" t="e">
            <v>#N/A</v>
          </cell>
          <cell r="B1858" t="e">
            <v>#N/A</v>
          </cell>
          <cell r="C1858">
            <v>0</v>
          </cell>
          <cell r="D1858">
            <v>0</v>
          </cell>
          <cell r="E1858">
            <v>0</v>
          </cell>
          <cell r="F1858">
            <v>0</v>
          </cell>
          <cell r="G1858">
            <v>0</v>
          </cell>
        </row>
        <row r="1859">
          <cell r="A1859" t="e">
            <v>#N/A</v>
          </cell>
          <cell r="B1859" t="e">
            <v>#N/A</v>
          </cell>
          <cell r="C1859">
            <v>0</v>
          </cell>
          <cell r="D1859">
            <v>0</v>
          </cell>
          <cell r="E1859">
            <v>0</v>
          </cell>
          <cell r="F1859">
            <v>0</v>
          </cell>
          <cell r="G1859">
            <v>0</v>
          </cell>
        </row>
        <row r="1860">
          <cell r="A1860" t="e">
            <v>#N/A</v>
          </cell>
          <cell r="B1860" t="e">
            <v>#N/A</v>
          </cell>
          <cell r="C1860">
            <v>0</v>
          </cell>
          <cell r="D1860">
            <v>0</v>
          </cell>
          <cell r="E1860">
            <v>0</v>
          </cell>
          <cell r="F1860">
            <v>0</v>
          </cell>
          <cell r="G1860">
            <v>0</v>
          </cell>
        </row>
        <row r="1861">
          <cell r="A1861" t="e">
            <v>#N/A</v>
          </cell>
          <cell r="B1861" t="e">
            <v>#N/A</v>
          </cell>
          <cell r="C1861">
            <v>0</v>
          </cell>
          <cell r="D1861">
            <v>0</v>
          </cell>
          <cell r="E1861">
            <v>0</v>
          </cell>
          <cell r="F1861">
            <v>0</v>
          </cell>
          <cell r="G1861">
            <v>0</v>
          </cell>
        </row>
        <row r="1862">
          <cell r="A1862" t="e">
            <v>#N/A</v>
          </cell>
          <cell r="B1862" t="e">
            <v>#N/A</v>
          </cell>
          <cell r="C1862">
            <v>0</v>
          </cell>
          <cell r="D1862">
            <v>0</v>
          </cell>
          <cell r="E1862">
            <v>0</v>
          </cell>
          <cell r="F1862">
            <v>0</v>
          </cell>
          <cell r="G1862">
            <v>0</v>
          </cell>
        </row>
        <row r="1863">
          <cell r="A1863" t="e">
            <v>#N/A</v>
          </cell>
          <cell r="B1863" t="e">
            <v>#N/A</v>
          </cell>
          <cell r="C1863">
            <v>0</v>
          </cell>
          <cell r="D1863">
            <v>0</v>
          </cell>
          <cell r="E1863">
            <v>0</v>
          </cell>
          <cell r="F1863">
            <v>0</v>
          </cell>
          <cell r="G1863">
            <v>0</v>
          </cell>
        </row>
        <row r="1864">
          <cell r="A1864" t="e">
            <v>#N/A</v>
          </cell>
          <cell r="B1864" t="e">
            <v>#N/A</v>
          </cell>
          <cell r="C1864">
            <v>0</v>
          </cell>
          <cell r="D1864">
            <v>0</v>
          </cell>
          <cell r="E1864">
            <v>0</v>
          </cell>
          <cell r="F1864">
            <v>0</v>
          </cell>
          <cell r="G1864">
            <v>0</v>
          </cell>
        </row>
        <row r="1865">
          <cell r="A1865" t="e">
            <v>#N/A</v>
          </cell>
          <cell r="B1865" t="e">
            <v>#N/A</v>
          </cell>
          <cell r="C1865">
            <v>0</v>
          </cell>
          <cell r="D1865">
            <v>0</v>
          </cell>
          <cell r="E1865">
            <v>0</v>
          </cell>
          <cell r="F1865">
            <v>0</v>
          </cell>
          <cell r="G1865">
            <v>0</v>
          </cell>
        </row>
        <row r="1866">
          <cell r="A1866" t="e">
            <v>#N/A</v>
          </cell>
          <cell r="B1866" t="e">
            <v>#N/A</v>
          </cell>
          <cell r="C1866">
            <v>0</v>
          </cell>
          <cell r="D1866">
            <v>0</v>
          </cell>
          <cell r="E1866">
            <v>0</v>
          </cell>
          <cell r="F1866">
            <v>0</v>
          </cell>
          <cell r="G1866">
            <v>0</v>
          </cell>
        </row>
        <row r="1867">
          <cell r="A1867" t="e">
            <v>#N/A</v>
          </cell>
          <cell r="B1867" t="e">
            <v>#N/A</v>
          </cell>
          <cell r="C1867">
            <v>0</v>
          </cell>
          <cell r="D1867">
            <v>0</v>
          </cell>
          <cell r="E1867">
            <v>0</v>
          </cell>
          <cell r="F1867">
            <v>0</v>
          </cell>
          <cell r="G1867">
            <v>0</v>
          </cell>
        </row>
        <row r="1868">
          <cell r="A1868" t="e">
            <v>#N/A</v>
          </cell>
          <cell r="B1868" t="e">
            <v>#N/A</v>
          </cell>
          <cell r="C1868">
            <v>0</v>
          </cell>
          <cell r="D1868">
            <v>0</v>
          </cell>
          <cell r="E1868">
            <v>0</v>
          </cell>
          <cell r="F1868">
            <v>0</v>
          </cell>
          <cell r="G1868">
            <v>0</v>
          </cell>
        </row>
        <row r="1869">
          <cell r="A1869" t="e">
            <v>#N/A</v>
          </cell>
          <cell r="B1869" t="e">
            <v>#N/A</v>
          </cell>
          <cell r="C1869">
            <v>0</v>
          </cell>
          <cell r="D1869">
            <v>0</v>
          </cell>
          <cell r="E1869">
            <v>0</v>
          </cell>
          <cell r="F1869">
            <v>0</v>
          </cell>
          <cell r="G1869">
            <v>0</v>
          </cell>
        </row>
        <row r="1870">
          <cell r="A1870" t="e">
            <v>#N/A</v>
          </cell>
          <cell r="B1870" t="e">
            <v>#N/A</v>
          </cell>
          <cell r="C1870">
            <v>0</v>
          </cell>
          <cell r="D1870">
            <v>0</v>
          </cell>
          <cell r="E1870">
            <v>0</v>
          </cell>
          <cell r="F1870">
            <v>0</v>
          </cell>
          <cell r="G1870">
            <v>0</v>
          </cell>
        </row>
        <row r="1871">
          <cell r="A1871" t="e">
            <v>#N/A</v>
          </cell>
          <cell r="B1871" t="e">
            <v>#N/A</v>
          </cell>
          <cell r="C1871">
            <v>0</v>
          </cell>
          <cell r="D1871">
            <v>0</v>
          </cell>
          <cell r="E1871">
            <v>0</v>
          </cell>
          <cell r="F1871">
            <v>0</v>
          </cell>
          <cell r="G1871">
            <v>0</v>
          </cell>
        </row>
        <row r="1872">
          <cell r="A1872" t="e">
            <v>#N/A</v>
          </cell>
          <cell r="B1872" t="e">
            <v>#N/A</v>
          </cell>
          <cell r="C1872">
            <v>0</v>
          </cell>
          <cell r="D1872">
            <v>0</v>
          </cell>
          <cell r="E1872">
            <v>0</v>
          </cell>
          <cell r="F1872">
            <v>0</v>
          </cell>
          <cell r="G1872">
            <v>0</v>
          </cell>
        </row>
        <row r="1873">
          <cell r="A1873" t="e">
            <v>#N/A</v>
          </cell>
          <cell r="B1873" t="e">
            <v>#N/A</v>
          </cell>
          <cell r="C1873">
            <v>0</v>
          </cell>
          <cell r="D1873">
            <v>0</v>
          </cell>
          <cell r="E1873">
            <v>0</v>
          </cell>
          <cell r="F1873">
            <v>0</v>
          </cell>
          <cell r="G1873">
            <v>0</v>
          </cell>
        </row>
        <row r="1874">
          <cell r="A1874" t="e">
            <v>#N/A</v>
          </cell>
          <cell r="B1874" t="e">
            <v>#N/A</v>
          </cell>
          <cell r="C1874">
            <v>0</v>
          </cell>
          <cell r="D1874">
            <v>0</v>
          </cell>
          <cell r="E1874">
            <v>0</v>
          </cell>
          <cell r="F1874">
            <v>0</v>
          </cell>
          <cell r="G1874">
            <v>0</v>
          </cell>
        </row>
        <row r="1875">
          <cell r="A1875" t="e">
            <v>#N/A</v>
          </cell>
          <cell r="B1875" t="e">
            <v>#N/A</v>
          </cell>
          <cell r="C1875">
            <v>0</v>
          </cell>
          <cell r="D1875">
            <v>0</v>
          </cell>
          <cell r="E1875">
            <v>0</v>
          </cell>
          <cell r="F1875">
            <v>0</v>
          </cell>
          <cell r="G1875">
            <v>0</v>
          </cell>
        </row>
        <row r="1876">
          <cell r="A1876" t="e">
            <v>#N/A</v>
          </cell>
          <cell r="B1876" t="e">
            <v>#N/A</v>
          </cell>
          <cell r="C1876">
            <v>0</v>
          </cell>
          <cell r="D1876">
            <v>0</v>
          </cell>
          <cell r="E1876">
            <v>0</v>
          </cell>
          <cell r="F1876">
            <v>0</v>
          </cell>
          <cell r="G1876">
            <v>0</v>
          </cell>
        </row>
        <row r="1877">
          <cell r="A1877" t="e">
            <v>#N/A</v>
          </cell>
          <cell r="B1877" t="e">
            <v>#N/A</v>
          </cell>
          <cell r="C1877">
            <v>0</v>
          </cell>
          <cell r="D1877">
            <v>0</v>
          </cell>
          <cell r="E1877">
            <v>0</v>
          </cell>
          <cell r="F1877">
            <v>0</v>
          </cell>
          <cell r="G1877">
            <v>0</v>
          </cell>
        </row>
        <row r="1878">
          <cell r="A1878" t="e">
            <v>#N/A</v>
          </cell>
          <cell r="B1878" t="e">
            <v>#N/A</v>
          </cell>
          <cell r="C1878">
            <v>0</v>
          </cell>
          <cell r="D1878">
            <v>0</v>
          </cell>
          <cell r="E1878">
            <v>0</v>
          </cell>
          <cell r="F1878">
            <v>0</v>
          </cell>
          <cell r="G1878">
            <v>0</v>
          </cell>
        </row>
        <row r="1879">
          <cell r="A1879" t="e">
            <v>#N/A</v>
          </cell>
          <cell r="B1879" t="e">
            <v>#N/A</v>
          </cell>
          <cell r="C1879">
            <v>0</v>
          </cell>
          <cell r="D1879">
            <v>0</v>
          </cell>
          <cell r="E1879">
            <v>0</v>
          </cell>
          <cell r="F1879">
            <v>0</v>
          </cell>
          <cell r="G1879">
            <v>0</v>
          </cell>
        </row>
        <row r="1880">
          <cell r="A1880" t="e">
            <v>#N/A</v>
          </cell>
          <cell r="B1880" t="e">
            <v>#N/A</v>
          </cell>
          <cell r="C1880">
            <v>0</v>
          </cell>
          <cell r="D1880">
            <v>0</v>
          </cell>
          <cell r="E1880">
            <v>0</v>
          </cell>
          <cell r="F1880">
            <v>0</v>
          </cell>
          <cell r="G1880">
            <v>0</v>
          </cell>
        </row>
        <row r="1881">
          <cell r="A1881" t="e">
            <v>#N/A</v>
          </cell>
          <cell r="B1881" t="e">
            <v>#N/A</v>
          </cell>
          <cell r="C1881">
            <v>0</v>
          </cell>
          <cell r="D1881">
            <v>0</v>
          </cell>
          <cell r="E1881">
            <v>0</v>
          </cell>
          <cell r="F1881">
            <v>0</v>
          </cell>
          <cell r="G1881">
            <v>0</v>
          </cell>
        </row>
        <row r="1882">
          <cell r="A1882" t="e">
            <v>#N/A</v>
          </cell>
          <cell r="B1882" t="e">
            <v>#N/A</v>
          </cell>
          <cell r="C1882">
            <v>0</v>
          </cell>
          <cell r="D1882">
            <v>0</v>
          </cell>
          <cell r="E1882">
            <v>0</v>
          </cell>
          <cell r="F1882">
            <v>0</v>
          </cell>
          <cell r="G1882">
            <v>0</v>
          </cell>
        </row>
        <row r="1883">
          <cell r="A1883" t="e">
            <v>#N/A</v>
          </cell>
          <cell r="B1883" t="e">
            <v>#N/A</v>
          </cell>
          <cell r="C1883">
            <v>0</v>
          </cell>
          <cell r="D1883">
            <v>0</v>
          </cell>
          <cell r="E1883">
            <v>0</v>
          </cell>
          <cell r="F1883">
            <v>0</v>
          </cell>
          <cell r="G1883">
            <v>0</v>
          </cell>
        </row>
        <row r="1884">
          <cell r="A1884" t="e">
            <v>#N/A</v>
          </cell>
          <cell r="B1884" t="e">
            <v>#N/A</v>
          </cell>
          <cell r="C1884">
            <v>0</v>
          </cell>
          <cell r="D1884">
            <v>0</v>
          </cell>
          <cell r="E1884">
            <v>0</v>
          </cell>
          <cell r="F1884">
            <v>0</v>
          </cell>
          <cell r="G1884">
            <v>0</v>
          </cell>
        </row>
        <row r="1885">
          <cell r="A1885" t="e">
            <v>#N/A</v>
          </cell>
          <cell r="B1885" t="e">
            <v>#N/A</v>
          </cell>
          <cell r="C1885">
            <v>0</v>
          </cell>
          <cell r="D1885">
            <v>0</v>
          </cell>
          <cell r="E1885">
            <v>0</v>
          </cell>
          <cell r="F1885">
            <v>0</v>
          </cell>
          <cell r="G1885">
            <v>0</v>
          </cell>
        </row>
        <row r="1886">
          <cell r="A1886" t="e">
            <v>#N/A</v>
          </cell>
          <cell r="B1886" t="e">
            <v>#N/A</v>
          </cell>
          <cell r="C1886">
            <v>0</v>
          </cell>
          <cell r="D1886">
            <v>0</v>
          </cell>
          <cell r="E1886">
            <v>0</v>
          </cell>
          <cell r="F1886">
            <v>0</v>
          </cell>
          <cell r="G1886">
            <v>0</v>
          </cell>
        </row>
        <row r="1887">
          <cell r="A1887" t="e">
            <v>#N/A</v>
          </cell>
          <cell r="B1887" t="e">
            <v>#N/A</v>
          </cell>
          <cell r="C1887">
            <v>0</v>
          </cell>
          <cell r="D1887">
            <v>0</v>
          </cell>
          <cell r="E1887">
            <v>0</v>
          </cell>
          <cell r="F1887">
            <v>0</v>
          </cell>
          <cell r="G1887">
            <v>0</v>
          </cell>
        </row>
        <row r="1888">
          <cell r="A1888" t="e">
            <v>#N/A</v>
          </cell>
          <cell r="B1888" t="e">
            <v>#N/A</v>
          </cell>
          <cell r="C1888">
            <v>0</v>
          </cell>
          <cell r="D1888">
            <v>0</v>
          </cell>
          <cell r="E1888">
            <v>0</v>
          </cell>
          <cell r="F1888">
            <v>0</v>
          </cell>
          <cell r="G1888">
            <v>0</v>
          </cell>
        </row>
        <row r="1889">
          <cell r="A1889" t="e">
            <v>#N/A</v>
          </cell>
          <cell r="B1889" t="e">
            <v>#N/A</v>
          </cell>
          <cell r="C1889">
            <v>0</v>
          </cell>
          <cell r="D1889">
            <v>0</v>
          </cell>
          <cell r="E1889">
            <v>0</v>
          </cell>
          <cell r="F1889">
            <v>0</v>
          </cell>
          <cell r="G1889">
            <v>0</v>
          </cell>
        </row>
        <row r="1890">
          <cell r="A1890" t="e">
            <v>#N/A</v>
          </cell>
          <cell r="B1890" t="e">
            <v>#N/A</v>
          </cell>
          <cell r="C1890">
            <v>0</v>
          </cell>
          <cell r="D1890">
            <v>0</v>
          </cell>
          <cell r="E1890">
            <v>0</v>
          </cell>
          <cell r="F1890">
            <v>0</v>
          </cell>
          <cell r="G1890">
            <v>0</v>
          </cell>
        </row>
        <row r="1891">
          <cell r="A1891" t="e">
            <v>#N/A</v>
          </cell>
          <cell r="B1891" t="e">
            <v>#N/A</v>
          </cell>
          <cell r="C1891">
            <v>0</v>
          </cell>
          <cell r="D1891">
            <v>0</v>
          </cell>
          <cell r="E1891">
            <v>0</v>
          </cell>
          <cell r="F1891">
            <v>0</v>
          </cell>
          <cell r="G1891">
            <v>0</v>
          </cell>
        </row>
        <row r="1892">
          <cell r="A1892" t="e">
            <v>#N/A</v>
          </cell>
          <cell r="B1892" t="e">
            <v>#N/A</v>
          </cell>
          <cell r="C1892">
            <v>0</v>
          </cell>
          <cell r="D1892">
            <v>0</v>
          </cell>
          <cell r="E1892">
            <v>0</v>
          </cell>
          <cell r="F1892">
            <v>0</v>
          </cell>
          <cell r="G1892">
            <v>0</v>
          </cell>
        </row>
        <row r="1893">
          <cell r="A1893" t="e">
            <v>#N/A</v>
          </cell>
          <cell r="B1893" t="e">
            <v>#N/A</v>
          </cell>
          <cell r="C1893">
            <v>0</v>
          </cell>
          <cell r="D1893">
            <v>0</v>
          </cell>
          <cell r="E1893">
            <v>0</v>
          </cell>
          <cell r="F1893">
            <v>0</v>
          </cell>
          <cell r="G1893">
            <v>0</v>
          </cell>
        </row>
        <row r="1894">
          <cell r="A1894" t="e">
            <v>#N/A</v>
          </cell>
          <cell r="B1894" t="e">
            <v>#N/A</v>
          </cell>
          <cell r="C1894">
            <v>0</v>
          </cell>
          <cell r="D1894">
            <v>0</v>
          </cell>
          <cell r="E1894">
            <v>0</v>
          </cell>
          <cell r="F1894">
            <v>0</v>
          </cell>
          <cell r="G1894">
            <v>0</v>
          </cell>
        </row>
        <row r="1895">
          <cell r="A1895" t="e">
            <v>#N/A</v>
          </cell>
          <cell r="B1895" t="e">
            <v>#N/A</v>
          </cell>
          <cell r="C1895">
            <v>0</v>
          </cell>
          <cell r="D1895">
            <v>0</v>
          </cell>
          <cell r="E1895">
            <v>0</v>
          </cell>
          <cell r="F1895">
            <v>0</v>
          </cell>
          <cell r="G1895">
            <v>0</v>
          </cell>
        </row>
        <row r="1896">
          <cell r="A1896" t="e">
            <v>#N/A</v>
          </cell>
          <cell r="B1896" t="e">
            <v>#N/A</v>
          </cell>
          <cell r="C1896">
            <v>0</v>
          </cell>
          <cell r="D1896">
            <v>0</v>
          </cell>
          <cell r="E1896">
            <v>0</v>
          </cell>
          <cell r="F1896">
            <v>0</v>
          </cell>
          <cell r="G1896">
            <v>0</v>
          </cell>
        </row>
        <row r="1897">
          <cell r="A1897" t="e">
            <v>#N/A</v>
          </cell>
          <cell r="B1897" t="e">
            <v>#N/A</v>
          </cell>
          <cell r="C1897">
            <v>0</v>
          </cell>
          <cell r="D1897">
            <v>0</v>
          </cell>
          <cell r="E1897">
            <v>0</v>
          </cell>
          <cell r="F1897">
            <v>0</v>
          </cell>
          <cell r="G1897">
            <v>0</v>
          </cell>
        </row>
        <row r="1898">
          <cell r="A1898" t="e">
            <v>#N/A</v>
          </cell>
          <cell r="B1898" t="e">
            <v>#N/A</v>
          </cell>
          <cell r="C1898">
            <v>0</v>
          </cell>
          <cell r="D1898">
            <v>0</v>
          </cell>
          <cell r="E1898">
            <v>0</v>
          </cell>
          <cell r="F1898">
            <v>0</v>
          </cell>
          <cell r="G1898">
            <v>0</v>
          </cell>
        </row>
        <row r="1899">
          <cell r="A1899" t="e">
            <v>#N/A</v>
          </cell>
          <cell r="B1899" t="e">
            <v>#N/A</v>
          </cell>
          <cell r="C1899">
            <v>0</v>
          </cell>
          <cell r="D1899">
            <v>0</v>
          </cell>
          <cell r="E1899">
            <v>0</v>
          </cell>
          <cell r="F1899">
            <v>0</v>
          </cell>
          <cell r="G1899">
            <v>0</v>
          </cell>
        </row>
        <row r="1900">
          <cell r="A1900" t="e">
            <v>#N/A</v>
          </cell>
          <cell r="B1900" t="e">
            <v>#N/A</v>
          </cell>
          <cell r="C1900">
            <v>0</v>
          </cell>
          <cell r="D1900">
            <v>0</v>
          </cell>
          <cell r="E1900">
            <v>0</v>
          </cell>
          <cell r="F1900">
            <v>0</v>
          </cell>
          <cell r="G1900">
            <v>0</v>
          </cell>
        </row>
        <row r="1901">
          <cell r="A1901" t="e">
            <v>#N/A</v>
          </cell>
          <cell r="B1901" t="e">
            <v>#N/A</v>
          </cell>
          <cell r="C1901">
            <v>0</v>
          </cell>
          <cell r="D1901">
            <v>0</v>
          </cell>
          <cell r="E1901">
            <v>0</v>
          </cell>
          <cell r="F1901">
            <v>0</v>
          </cell>
          <cell r="G1901">
            <v>0</v>
          </cell>
        </row>
        <row r="1902">
          <cell r="A1902" t="e">
            <v>#N/A</v>
          </cell>
          <cell r="B1902" t="e">
            <v>#N/A</v>
          </cell>
          <cell r="C1902">
            <v>0</v>
          </cell>
          <cell r="D1902">
            <v>0</v>
          </cell>
          <cell r="E1902">
            <v>0</v>
          </cell>
          <cell r="F1902">
            <v>0</v>
          </cell>
          <cell r="G1902">
            <v>0</v>
          </cell>
        </row>
        <row r="1903">
          <cell r="A1903" t="e">
            <v>#N/A</v>
          </cell>
          <cell r="B1903" t="e">
            <v>#N/A</v>
          </cell>
          <cell r="C1903">
            <v>0</v>
          </cell>
          <cell r="D1903">
            <v>0</v>
          </cell>
          <cell r="E1903">
            <v>0</v>
          </cell>
          <cell r="F1903">
            <v>0</v>
          </cell>
          <cell r="G1903">
            <v>0</v>
          </cell>
        </row>
        <row r="1904">
          <cell r="A1904" t="e">
            <v>#N/A</v>
          </cell>
          <cell r="B1904" t="e">
            <v>#N/A</v>
          </cell>
          <cell r="C1904">
            <v>0</v>
          </cell>
          <cell r="D1904">
            <v>0</v>
          </cell>
          <cell r="E1904">
            <v>0</v>
          </cell>
          <cell r="F1904">
            <v>0</v>
          </cell>
          <cell r="G1904">
            <v>0</v>
          </cell>
        </row>
        <row r="1905">
          <cell r="A1905" t="e">
            <v>#N/A</v>
          </cell>
          <cell r="B1905" t="e">
            <v>#N/A</v>
          </cell>
          <cell r="C1905">
            <v>0</v>
          </cell>
          <cell r="D1905">
            <v>0</v>
          </cell>
          <cell r="E1905">
            <v>0</v>
          </cell>
          <cell r="F1905">
            <v>0</v>
          </cell>
          <cell r="G1905">
            <v>0</v>
          </cell>
        </row>
        <row r="1906">
          <cell r="A1906" t="e">
            <v>#N/A</v>
          </cell>
          <cell r="B1906" t="e">
            <v>#N/A</v>
          </cell>
          <cell r="C1906">
            <v>0</v>
          </cell>
          <cell r="D1906">
            <v>0</v>
          </cell>
          <cell r="E1906">
            <v>0</v>
          </cell>
          <cell r="F1906">
            <v>0</v>
          </cell>
          <cell r="G1906">
            <v>0</v>
          </cell>
        </row>
        <row r="1907">
          <cell r="A1907" t="e">
            <v>#N/A</v>
          </cell>
          <cell r="B1907" t="e">
            <v>#N/A</v>
          </cell>
          <cell r="C1907">
            <v>0</v>
          </cell>
          <cell r="D1907">
            <v>0</v>
          </cell>
          <cell r="E1907">
            <v>0</v>
          </cell>
          <cell r="F1907">
            <v>0</v>
          </cell>
          <cell r="G1907">
            <v>0</v>
          </cell>
        </row>
        <row r="1908">
          <cell r="A1908" t="e">
            <v>#N/A</v>
          </cell>
          <cell r="B1908" t="e">
            <v>#N/A</v>
          </cell>
          <cell r="C1908">
            <v>0</v>
          </cell>
          <cell r="D1908">
            <v>0</v>
          </cell>
          <cell r="E1908">
            <v>0</v>
          </cell>
          <cell r="F1908">
            <v>0</v>
          </cell>
          <cell r="G1908">
            <v>0</v>
          </cell>
        </row>
        <row r="1909">
          <cell r="A1909" t="e">
            <v>#N/A</v>
          </cell>
          <cell r="B1909" t="e">
            <v>#N/A</v>
          </cell>
          <cell r="C1909">
            <v>0</v>
          </cell>
          <cell r="D1909">
            <v>0</v>
          </cell>
          <cell r="E1909">
            <v>0</v>
          </cell>
          <cell r="F1909">
            <v>0</v>
          </cell>
          <cell r="G1909">
            <v>0</v>
          </cell>
        </row>
        <row r="1910">
          <cell r="A1910" t="e">
            <v>#N/A</v>
          </cell>
          <cell r="B1910" t="e">
            <v>#N/A</v>
          </cell>
          <cell r="C1910">
            <v>0</v>
          </cell>
          <cell r="D1910">
            <v>0</v>
          </cell>
          <cell r="E1910">
            <v>0</v>
          </cell>
          <cell r="F1910">
            <v>0</v>
          </cell>
          <cell r="G1910">
            <v>0</v>
          </cell>
        </row>
        <row r="1911">
          <cell r="A1911" t="e">
            <v>#N/A</v>
          </cell>
          <cell r="B1911" t="e">
            <v>#N/A</v>
          </cell>
          <cell r="C1911">
            <v>0</v>
          </cell>
          <cell r="D1911">
            <v>0</v>
          </cell>
          <cell r="E1911">
            <v>0</v>
          </cell>
          <cell r="F1911">
            <v>0</v>
          </cell>
          <cell r="G1911">
            <v>0</v>
          </cell>
        </row>
        <row r="1912">
          <cell r="A1912" t="e">
            <v>#N/A</v>
          </cell>
          <cell r="B1912" t="e">
            <v>#N/A</v>
          </cell>
          <cell r="C1912">
            <v>0</v>
          </cell>
          <cell r="D1912">
            <v>0</v>
          </cell>
          <cell r="E1912">
            <v>0</v>
          </cell>
          <cell r="F1912">
            <v>0</v>
          </cell>
          <cell r="G1912">
            <v>0</v>
          </cell>
        </row>
        <row r="1913">
          <cell r="A1913" t="e">
            <v>#N/A</v>
          </cell>
          <cell r="B1913" t="e">
            <v>#N/A</v>
          </cell>
          <cell r="C1913">
            <v>0</v>
          </cell>
          <cell r="D1913">
            <v>0</v>
          </cell>
          <cell r="E1913">
            <v>0</v>
          </cell>
          <cell r="F1913">
            <v>0</v>
          </cell>
          <cell r="G1913">
            <v>0</v>
          </cell>
        </row>
        <row r="1914">
          <cell r="A1914" t="e">
            <v>#N/A</v>
          </cell>
          <cell r="B1914" t="e">
            <v>#N/A</v>
          </cell>
          <cell r="C1914">
            <v>0</v>
          </cell>
          <cell r="D1914">
            <v>0</v>
          </cell>
          <cell r="E1914">
            <v>0</v>
          </cell>
          <cell r="F1914">
            <v>0</v>
          </cell>
          <cell r="G1914">
            <v>0</v>
          </cell>
        </row>
        <row r="1915">
          <cell r="A1915" t="e">
            <v>#N/A</v>
          </cell>
          <cell r="B1915" t="e">
            <v>#N/A</v>
          </cell>
          <cell r="C1915">
            <v>0</v>
          </cell>
          <cell r="D1915">
            <v>0</v>
          </cell>
          <cell r="E1915">
            <v>0</v>
          </cell>
          <cell r="F1915">
            <v>0</v>
          </cell>
          <cell r="G1915">
            <v>0</v>
          </cell>
        </row>
        <row r="1916">
          <cell r="A1916" t="e">
            <v>#N/A</v>
          </cell>
          <cell r="B1916" t="e">
            <v>#N/A</v>
          </cell>
          <cell r="C1916">
            <v>0</v>
          </cell>
          <cell r="D1916">
            <v>0</v>
          </cell>
          <cell r="E1916">
            <v>0</v>
          </cell>
          <cell r="F1916">
            <v>0</v>
          </cell>
          <cell r="G1916">
            <v>0</v>
          </cell>
        </row>
        <row r="1917">
          <cell r="A1917" t="e">
            <v>#N/A</v>
          </cell>
          <cell r="B1917" t="e">
            <v>#N/A</v>
          </cell>
          <cell r="C1917">
            <v>0</v>
          </cell>
          <cell r="D1917">
            <v>0</v>
          </cell>
          <cell r="E1917">
            <v>0</v>
          </cell>
          <cell r="F1917">
            <v>0</v>
          </cell>
          <cell r="G1917">
            <v>0</v>
          </cell>
        </row>
        <row r="1918">
          <cell r="A1918" t="e">
            <v>#N/A</v>
          </cell>
          <cell r="B1918" t="e">
            <v>#N/A</v>
          </cell>
          <cell r="C1918">
            <v>0</v>
          </cell>
          <cell r="D1918">
            <v>0</v>
          </cell>
          <cell r="E1918">
            <v>0</v>
          </cell>
          <cell r="F1918">
            <v>0</v>
          </cell>
          <cell r="G1918">
            <v>0</v>
          </cell>
        </row>
        <row r="1919">
          <cell r="A1919" t="e">
            <v>#N/A</v>
          </cell>
          <cell r="B1919" t="e">
            <v>#N/A</v>
          </cell>
          <cell r="C1919">
            <v>0</v>
          </cell>
          <cell r="D1919">
            <v>0</v>
          </cell>
          <cell r="E1919">
            <v>0</v>
          </cell>
          <cell r="F1919">
            <v>0</v>
          </cell>
          <cell r="G1919">
            <v>0</v>
          </cell>
        </row>
        <row r="1920">
          <cell r="A1920" t="e">
            <v>#N/A</v>
          </cell>
          <cell r="B1920" t="e">
            <v>#N/A</v>
          </cell>
          <cell r="C1920">
            <v>0</v>
          </cell>
          <cell r="D1920">
            <v>0</v>
          </cell>
          <cell r="E1920">
            <v>0</v>
          </cell>
          <cell r="F1920">
            <v>0</v>
          </cell>
          <cell r="G1920">
            <v>0</v>
          </cell>
        </row>
        <row r="1921">
          <cell r="A1921" t="e">
            <v>#N/A</v>
          </cell>
          <cell r="B1921" t="e">
            <v>#N/A</v>
          </cell>
          <cell r="C1921">
            <v>0</v>
          </cell>
          <cell r="D1921">
            <v>0</v>
          </cell>
          <cell r="E1921">
            <v>0</v>
          </cell>
          <cell r="F1921">
            <v>0</v>
          </cell>
          <cell r="G1921">
            <v>0</v>
          </cell>
        </row>
        <row r="1922">
          <cell r="A1922" t="e">
            <v>#N/A</v>
          </cell>
          <cell r="B1922" t="e">
            <v>#N/A</v>
          </cell>
          <cell r="C1922">
            <v>0</v>
          </cell>
          <cell r="D1922">
            <v>0</v>
          </cell>
          <cell r="E1922">
            <v>0</v>
          </cell>
          <cell r="F1922">
            <v>0</v>
          </cell>
          <cell r="G1922">
            <v>0</v>
          </cell>
        </row>
        <row r="1923">
          <cell r="A1923" t="e">
            <v>#N/A</v>
          </cell>
          <cell r="B1923" t="e">
            <v>#N/A</v>
          </cell>
          <cell r="C1923">
            <v>0</v>
          </cell>
          <cell r="D1923">
            <v>0</v>
          </cell>
          <cell r="E1923">
            <v>0</v>
          </cell>
          <cell r="F1923">
            <v>0</v>
          </cell>
          <cell r="G1923">
            <v>0</v>
          </cell>
        </row>
        <row r="1924">
          <cell r="A1924" t="e">
            <v>#N/A</v>
          </cell>
          <cell r="B1924" t="e">
            <v>#N/A</v>
          </cell>
          <cell r="C1924">
            <v>0</v>
          </cell>
          <cell r="D1924">
            <v>0</v>
          </cell>
          <cell r="E1924">
            <v>0</v>
          </cell>
          <cell r="F1924">
            <v>0</v>
          </cell>
          <cell r="G1924">
            <v>0</v>
          </cell>
        </row>
        <row r="1925">
          <cell r="A1925" t="e">
            <v>#N/A</v>
          </cell>
          <cell r="B1925" t="e">
            <v>#N/A</v>
          </cell>
          <cell r="C1925">
            <v>0</v>
          </cell>
          <cell r="D1925">
            <v>0</v>
          </cell>
          <cell r="E1925">
            <v>0</v>
          </cell>
          <cell r="F1925">
            <v>0</v>
          </cell>
          <cell r="G1925">
            <v>0</v>
          </cell>
        </row>
        <row r="1926">
          <cell r="A1926" t="e">
            <v>#N/A</v>
          </cell>
          <cell r="B1926" t="e">
            <v>#N/A</v>
          </cell>
          <cell r="C1926">
            <v>0</v>
          </cell>
          <cell r="D1926">
            <v>0</v>
          </cell>
          <cell r="E1926">
            <v>0</v>
          </cell>
          <cell r="F1926">
            <v>0</v>
          </cell>
          <cell r="G1926">
            <v>0</v>
          </cell>
        </row>
        <row r="1927">
          <cell r="A1927" t="e">
            <v>#N/A</v>
          </cell>
          <cell r="B1927" t="e">
            <v>#N/A</v>
          </cell>
          <cell r="C1927">
            <v>0</v>
          </cell>
          <cell r="D1927">
            <v>0</v>
          </cell>
          <cell r="E1927">
            <v>0</v>
          </cell>
          <cell r="F1927">
            <v>0</v>
          </cell>
          <cell r="G1927">
            <v>0</v>
          </cell>
        </row>
        <row r="1928">
          <cell r="A1928" t="e">
            <v>#N/A</v>
          </cell>
          <cell r="B1928" t="e">
            <v>#N/A</v>
          </cell>
          <cell r="C1928">
            <v>0</v>
          </cell>
          <cell r="D1928">
            <v>0</v>
          </cell>
          <cell r="E1928">
            <v>0</v>
          </cell>
          <cell r="F1928">
            <v>0</v>
          </cell>
          <cell r="G1928">
            <v>0</v>
          </cell>
        </row>
        <row r="1929">
          <cell r="A1929" t="e">
            <v>#N/A</v>
          </cell>
          <cell r="B1929" t="e">
            <v>#N/A</v>
          </cell>
          <cell r="C1929">
            <v>0</v>
          </cell>
          <cell r="D1929">
            <v>0</v>
          </cell>
          <cell r="E1929">
            <v>0</v>
          </cell>
          <cell r="F1929">
            <v>0</v>
          </cell>
          <cell r="G1929">
            <v>0</v>
          </cell>
        </row>
        <row r="1930">
          <cell r="A1930" t="e">
            <v>#N/A</v>
          </cell>
          <cell r="B1930" t="e">
            <v>#N/A</v>
          </cell>
          <cell r="C1930">
            <v>0</v>
          </cell>
          <cell r="D1930">
            <v>0</v>
          </cell>
          <cell r="E1930">
            <v>0</v>
          </cell>
          <cell r="F1930">
            <v>0</v>
          </cell>
          <cell r="G1930">
            <v>0</v>
          </cell>
        </row>
        <row r="1931">
          <cell r="A1931" t="e">
            <v>#N/A</v>
          </cell>
          <cell r="B1931" t="e">
            <v>#N/A</v>
          </cell>
          <cell r="C1931">
            <v>0</v>
          </cell>
          <cell r="D1931">
            <v>0</v>
          </cell>
          <cell r="E1931">
            <v>0</v>
          </cell>
          <cell r="F1931">
            <v>0</v>
          </cell>
          <cell r="G1931">
            <v>0</v>
          </cell>
        </row>
        <row r="1932">
          <cell r="A1932" t="e">
            <v>#N/A</v>
          </cell>
          <cell r="B1932" t="e">
            <v>#N/A</v>
          </cell>
          <cell r="C1932">
            <v>0</v>
          </cell>
          <cell r="D1932">
            <v>0</v>
          </cell>
          <cell r="E1932">
            <v>0</v>
          </cell>
          <cell r="F1932">
            <v>0</v>
          </cell>
          <cell r="G1932">
            <v>0</v>
          </cell>
        </row>
        <row r="1933">
          <cell r="A1933" t="e">
            <v>#N/A</v>
          </cell>
          <cell r="B1933" t="e">
            <v>#N/A</v>
          </cell>
          <cell r="C1933">
            <v>0</v>
          </cell>
          <cell r="D1933">
            <v>0</v>
          </cell>
          <cell r="E1933">
            <v>0</v>
          </cell>
          <cell r="F1933">
            <v>0</v>
          </cell>
          <cell r="G1933">
            <v>0</v>
          </cell>
        </row>
        <row r="1934">
          <cell r="A1934" t="e">
            <v>#N/A</v>
          </cell>
          <cell r="B1934" t="e">
            <v>#N/A</v>
          </cell>
          <cell r="C1934">
            <v>0</v>
          </cell>
          <cell r="D1934">
            <v>0</v>
          </cell>
          <cell r="E1934">
            <v>0</v>
          </cell>
          <cell r="F1934">
            <v>0</v>
          </cell>
          <cell r="G1934">
            <v>0</v>
          </cell>
        </row>
        <row r="1935">
          <cell r="A1935" t="e">
            <v>#N/A</v>
          </cell>
          <cell r="B1935" t="e">
            <v>#N/A</v>
          </cell>
          <cell r="C1935">
            <v>0</v>
          </cell>
          <cell r="D1935">
            <v>0</v>
          </cell>
          <cell r="E1935">
            <v>0</v>
          </cell>
          <cell r="F1935">
            <v>0</v>
          </cell>
          <cell r="G1935">
            <v>0</v>
          </cell>
        </row>
        <row r="1936">
          <cell r="A1936" t="e">
            <v>#N/A</v>
          </cell>
          <cell r="B1936" t="e">
            <v>#N/A</v>
          </cell>
          <cell r="C1936">
            <v>0</v>
          </cell>
          <cell r="D1936">
            <v>0</v>
          </cell>
          <cell r="E1936">
            <v>0</v>
          </cell>
          <cell r="F1936">
            <v>0</v>
          </cell>
          <cell r="G1936">
            <v>0</v>
          </cell>
        </row>
        <row r="1937">
          <cell r="A1937" t="e">
            <v>#N/A</v>
          </cell>
          <cell r="B1937" t="e">
            <v>#N/A</v>
          </cell>
          <cell r="C1937">
            <v>0</v>
          </cell>
          <cell r="D1937">
            <v>0</v>
          </cell>
          <cell r="E1937">
            <v>0</v>
          </cell>
          <cell r="F1937">
            <v>0</v>
          </cell>
          <cell r="G1937">
            <v>0</v>
          </cell>
        </row>
        <row r="1938">
          <cell r="A1938" t="e">
            <v>#N/A</v>
          </cell>
          <cell r="B1938" t="e">
            <v>#N/A</v>
          </cell>
          <cell r="C1938">
            <v>0</v>
          </cell>
          <cell r="D1938">
            <v>0</v>
          </cell>
          <cell r="E1938">
            <v>0</v>
          </cell>
          <cell r="F1938">
            <v>0</v>
          </cell>
          <cell r="G1938">
            <v>0</v>
          </cell>
        </row>
        <row r="1939">
          <cell r="A1939" t="e">
            <v>#N/A</v>
          </cell>
          <cell r="B1939" t="e">
            <v>#N/A</v>
          </cell>
          <cell r="C1939">
            <v>0</v>
          </cell>
          <cell r="D1939">
            <v>0</v>
          </cell>
          <cell r="E1939">
            <v>0</v>
          </cell>
          <cell r="F1939">
            <v>0</v>
          </cell>
          <cell r="G1939">
            <v>0</v>
          </cell>
        </row>
        <row r="1940">
          <cell r="A1940" t="e">
            <v>#N/A</v>
          </cell>
          <cell r="B1940" t="e">
            <v>#N/A</v>
          </cell>
          <cell r="C1940">
            <v>0</v>
          </cell>
          <cell r="D1940">
            <v>0</v>
          </cell>
          <cell r="E1940">
            <v>0</v>
          </cell>
          <cell r="F1940">
            <v>0</v>
          </cell>
          <cell r="G1940">
            <v>0</v>
          </cell>
        </row>
        <row r="1941">
          <cell r="A1941" t="e">
            <v>#N/A</v>
          </cell>
          <cell r="B1941" t="e">
            <v>#N/A</v>
          </cell>
          <cell r="C1941">
            <v>0</v>
          </cell>
          <cell r="D1941">
            <v>0</v>
          </cell>
          <cell r="E1941">
            <v>0</v>
          </cell>
          <cell r="F1941">
            <v>0</v>
          </cell>
          <cell r="G1941">
            <v>0</v>
          </cell>
        </row>
        <row r="1942">
          <cell r="A1942" t="e">
            <v>#N/A</v>
          </cell>
          <cell r="B1942" t="e">
            <v>#N/A</v>
          </cell>
          <cell r="C1942">
            <v>0</v>
          </cell>
          <cell r="D1942">
            <v>0</v>
          </cell>
          <cell r="E1942">
            <v>0</v>
          </cell>
          <cell r="F1942">
            <v>0</v>
          </cell>
          <cell r="G1942">
            <v>0</v>
          </cell>
        </row>
        <row r="1943">
          <cell r="A1943" t="e">
            <v>#N/A</v>
          </cell>
          <cell r="B1943" t="e">
            <v>#N/A</v>
          </cell>
          <cell r="C1943">
            <v>0</v>
          </cell>
          <cell r="D1943">
            <v>0</v>
          </cell>
          <cell r="E1943">
            <v>0</v>
          </cell>
          <cell r="F1943">
            <v>0</v>
          </cell>
          <cell r="G1943">
            <v>0</v>
          </cell>
        </row>
        <row r="1944">
          <cell r="A1944" t="e">
            <v>#N/A</v>
          </cell>
          <cell r="B1944" t="e">
            <v>#N/A</v>
          </cell>
          <cell r="C1944">
            <v>0</v>
          </cell>
          <cell r="D1944">
            <v>0</v>
          </cell>
          <cell r="E1944">
            <v>0</v>
          </cell>
          <cell r="F1944">
            <v>0</v>
          </cell>
          <cell r="G1944">
            <v>0</v>
          </cell>
        </row>
        <row r="1945">
          <cell r="A1945" t="e">
            <v>#N/A</v>
          </cell>
          <cell r="B1945" t="e">
            <v>#N/A</v>
          </cell>
          <cell r="C1945">
            <v>0</v>
          </cell>
          <cell r="D1945">
            <v>0</v>
          </cell>
          <cell r="E1945">
            <v>0</v>
          </cell>
          <cell r="F1945">
            <v>0</v>
          </cell>
          <cell r="G1945">
            <v>0</v>
          </cell>
        </row>
        <row r="1946">
          <cell r="A1946" t="e">
            <v>#N/A</v>
          </cell>
          <cell r="B1946" t="e">
            <v>#N/A</v>
          </cell>
          <cell r="C1946">
            <v>0</v>
          </cell>
          <cell r="D1946">
            <v>0</v>
          </cell>
          <cell r="E1946">
            <v>0</v>
          </cell>
          <cell r="F1946">
            <v>0</v>
          </cell>
          <cell r="G1946">
            <v>0</v>
          </cell>
        </row>
        <row r="1947">
          <cell r="A1947" t="e">
            <v>#N/A</v>
          </cell>
          <cell r="B1947" t="e">
            <v>#N/A</v>
          </cell>
          <cell r="C1947">
            <v>0</v>
          </cell>
          <cell r="D1947">
            <v>0</v>
          </cell>
          <cell r="E1947">
            <v>0</v>
          </cell>
          <cell r="F1947">
            <v>0</v>
          </cell>
          <cell r="G1947">
            <v>0</v>
          </cell>
        </row>
        <row r="1948">
          <cell r="A1948" t="e">
            <v>#N/A</v>
          </cell>
          <cell r="B1948" t="e">
            <v>#N/A</v>
          </cell>
          <cell r="C1948">
            <v>0</v>
          </cell>
          <cell r="D1948">
            <v>0</v>
          </cell>
          <cell r="E1948">
            <v>0</v>
          </cell>
          <cell r="F1948">
            <v>0</v>
          </cell>
          <cell r="G1948">
            <v>0</v>
          </cell>
        </row>
        <row r="1949">
          <cell r="A1949" t="e">
            <v>#N/A</v>
          </cell>
          <cell r="B1949" t="e">
            <v>#N/A</v>
          </cell>
          <cell r="C1949">
            <v>0</v>
          </cell>
          <cell r="D1949">
            <v>0</v>
          </cell>
          <cell r="E1949">
            <v>0</v>
          </cell>
          <cell r="F1949">
            <v>0</v>
          </cell>
          <cell r="G1949">
            <v>0</v>
          </cell>
        </row>
        <row r="1950">
          <cell r="A1950" t="e">
            <v>#N/A</v>
          </cell>
          <cell r="B1950" t="e">
            <v>#N/A</v>
          </cell>
          <cell r="C1950">
            <v>0</v>
          </cell>
          <cell r="D1950">
            <v>0</v>
          </cell>
          <cell r="E1950">
            <v>0</v>
          </cell>
          <cell r="F1950">
            <v>0</v>
          </cell>
          <cell r="G1950">
            <v>0</v>
          </cell>
        </row>
        <row r="1951">
          <cell r="A1951" t="e">
            <v>#N/A</v>
          </cell>
          <cell r="B1951" t="e">
            <v>#N/A</v>
          </cell>
          <cell r="C1951">
            <v>0</v>
          </cell>
          <cell r="D1951">
            <v>0</v>
          </cell>
          <cell r="E1951">
            <v>0</v>
          </cell>
          <cell r="F1951">
            <v>0</v>
          </cell>
          <cell r="G1951">
            <v>0</v>
          </cell>
        </row>
        <row r="1952">
          <cell r="A1952" t="e">
            <v>#N/A</v>
          </cell>
          <cell r="B1952" t="e">
            <v>#N/A</v>
          </cell>
          <cell r="C1952">
            <v>0</v>
          </cell>
          <cell r="D1952">
            <v>0</v>
          </cell>
          <cell r="E1952">
            <v>0</v>
          </cell>
          <cell r="F1952">
            <v>0</v>
          </cell>
          <cell r="G1952">
            <v>0</v>
          </cell>
        </row>
        <row r="1953">
          <cell r="A1953" t="e">
            <v>#N/A</v>
          </cell>
          <cell r="B1953" t="e">
            <v>#N/A</v>
          </cell>
          <cell r="C1953">
            <v>0</v>
          </cell>
          <cell r="D1953">
            <v>0</v>
          </cell>
          <cell r="E1953">
            <v>0</v>
          </cell>
          <cell r="F1953">
            <v>0</v>
          </cell>
          <cell r="G1953">
            <v>0</v>
          </cell>
        </row>
        <row r="1954">
          <cell r="A1954" t="e">
            <v>#N/A</v>
          </cell>
          <cell r="B1954" t="e">
            <v>#N/A</v>
          </cell>
          <cell r="C1954">
            <v>0</v>
          </cell>
          <cell r="D1954">
            <v>0</v>
          </cell>
          <cell r="E1954">
            <v>0</v>
          </cell>
          <cell r="F1954">
            <v>0</v>
          </cell>
          <cell r="G1954">
            <v>0</v>
          </cell>
        </row>
        <row r="1955">
          <cell r="A1955" t="e">
            <v>#N/A</v>
          </cell>
          <cell r="B1955" t="e">
            <v>#N/A</v>
          </cell>
          <cell r="C1955">
            <v>0</v>
          </cell>
          <cell r="D1955">
            <v>0</v>
          </cell>
          <cell r="E1955">
            <v>0</v>
          </cell>
          <cell r="F1955">
            <v>0</v>
          </cell>
          <cell r="G1955">
            <v>0</v>
          </cell>
        </row>
        <row r="1956">
          <cell r="A1956" t="e">
            <v>#N/A</v>
          </cell>
          <cell r="B1956" t="e">
            <v>#N/A</v>
          </cell>
          <cell r="C1956">
            <v>0</v>
          </cell>
          <cell r="D1956">
            <v>0</v>
          </cell>
          <cell r="E1956">
            <v>0</v>
          </cell>
          <cell r="F1956">
            <v>0</v>
          </cell>
          <cell r="G1956">
            <v>0</v>
          </cell>
        </row>
        <row r="1957">
          <cell r="A1957" t="e">
            <v>#N/A</v>
          </cell>
          <cell r="B1957" t="e">
            <v>#N/A</v>
          </cell>
          <cell r="C1957">
            <v>0</v>
          </cell>
          <cell r="D1957">
            <v>0</v>
          </cell>
          <cell r="E1957">
            <v>0</v>
          </cell>
          <cell r="F1957">
            <v>0</v>
          </cell>
          <cell r="G1957">
            <v>0</v>
          </cell>
        </row>
        <row r="1958">
          <cell r="A1958" t="e">
            <v>#N/A</v>
          </cell>
          <cell r="B1958" t="e">
            <v>#N/A</v>
          </cell>
          <cell r="C1958">
            <v>0</v>
          </cell>
          <cell r="D1958">
            <v>0</v>
          </cell>
          <cell r="E1958">
            <v>0</v>
          </cell>
          <cell r="F1958">
            <v>0</v>
          </cell>
          <cell r="G1958">
            <v>0</v>
          </cell>
        </row>
        <row r="1959">
          <cell r="A1959" t="e">
            <v>#N/A</v>
          </cell>
          <cell r="B1959" t="e">
            <v>#N/A</v>
          </cell>
          <cell r="C1959">
            <v>0</v>
          </cell>
          <cell r="D1959">
            <v>0</v>
          </cell>
          <cell r="E1959">
            <v>0</v>
          </cell>
          <cell r="F1959">
            <v>0</v>
          </cell>
          <cell r="G1959">
            <v>0</v>
          </cell>
        </row>
        <row r="1960">
          <cell r="A1960" t="e">
            <v>#N/A</v>
          </cell>
          <cell r="B1960" t="e">
            <v>#N/A</v>
          </cell>
          <cell r="C1960">
            <v>0</v>
          </cell>
          <cell r="D1960">
            <v>0</v>
          </cell>
          <cell r="E1960">
            <v>0</v>
          </cell>
          <cell r="F1960">
            <v>0</v>
          </cell>
          <cell r="G1960">
            <v>0</v>
          </cell>
        </row>
        <row r="1961">
          <cell r="A1961" t="e">
            <v>#N/A</v>
          </cell>
          <cell r="B1961" t="e">
            <v>#N/A</v>
          </cell>
          <cell r="C1961">
            <v>0</v>
          </cell>
          <cell r="D1961">
            <v>0</v>
          </cell>
          <cell r="E1961">
            <v>0</v>
          </cell>
          <cell r="F1961">
            <v>0</v>
          </cell>
          <cell r="G1961">
            <v>0</v>
          </cell>
        </row>
        <row r="1962">
          <cell r="A1962" t="e">
            <v>#N/A</v>
          </cell>
          <cell r="B1962" t="e">
            <v>#N/A</v>
          </cell>
          <cell r="C1962">
            <v>0</v>
          </cell>
          <cell r="D1962">
            <v>0</v>
          </cell>
          <cell r="E1962">
            <v>0</v>
          </cell>
          <cell r="F1962">
            <v>0</v>
          </cell>
          <cell r="G1962">
            <v>0</v>
          </cell>
        </row>
        <row r="1963">
          <cell r="A1963" t="e">
            <v>#N/A</v>
          </cell>
          <cell r="B1963" t="e">
            <v>#N/A</v>
          </cell>
          <cell r="C1963">
            <v>0</v>
          </cell>
          <cell r="D1963">
            <v>0</v>
          </cell>
          <cell r="E1963">
            <v>0</v>
          </cell>
          <cell r="F1963">
            <v>0</v>
          </cell>
          <cell r="G1963">
            <v>0</v>
          </cell>
        </row>
        <row r="1964">
          <cell r="A1964" t="e">
            <v>#N/A</v>
          </cell>
          <cell r="B1964" t="e">
            <v>#N/A</v>
          </cell>
          <cell r="C1964">
            <v>0</v>
          </cell>
          <cell r="D1964">
            <v>0</v>
          </cell>
          <cell r="E1964">
            <v>0</v>
          </cell>
          <cell r="F1964">
            <v>0</v>
          </cell>
          <cell r="G1964">
            <v>0</v>
          </cell>
        </row>
        <row r="1965">
          <cell r="A1965" t="e">
            <v>#N/A</v>
          </cell>
          <cell r="B1965" t="e">
            <v>#N/A</v>
          </cell>
          <cell r="C1965">
            <v>0</v>
          </cell>
          <cell r="D1965">
            <v>0</v>
          </cell>
          <cell r="E1965">
            <v>0</v>
          </cell>
          <cell r="F1965">
            <v>0</v>
          </cell>
          <cell r="G1965">
            <v>0</v>
          </cell>
        </row>
        <row r="1966">
          <cell r="A1966" t="e">
            <v>#N/A</v>
          </cell>
          <cell r="B1966" t="e">
            <v>#N/A</v>
          </cell>
          <cell r="C1966">
            <v>0</v>
          </cell>
          <cell r="D1966">
            <v>0</v>
          </cell>
          <cell r="E1966">
            <v>0</v>
          </cell>
          <cell r="F1966">
            <v>0</v>
          </cell>
          <cell r="G1966">
            <v>0</v>
          </cell>
        </row>
        <row r="1967">
          <cell r="A1967" t="e">
            <v>#N/A</v>
          </cell>
          <cell r="B1967" t="e">
            <v>#N/A</v>
          </cell>
          <cell r="C1967">
            <v>0</v>
          </cell>
          <cell r="D1967">
            <v>0</v>
          </cell>
          <cell r="E1967">
            <v>0</v>
          </cell>
          <cell r="F1967">
            <v>0</v>
          </cell>
          <cell r="G1967">
            <v>0</v>
          </cell>
        </row>
        <row r="1968">
          <cell r="A1968" t="e">
            <v>#N/A</v>
          </cell>
          <cell r="B1968" t="e">
            <v>#N/A</v>
          </cell>
          <cell r="C1968">
            <v>0</v>
          </cell>
          <cell r="D1968">
            <v>0</v>
          </cell>
          <cell r="E1968">
            <v>0</v>
          </cell>
          <cell r="F1968">
            <v>0</v>
          </cell>
          <cell r="G1968">
            <v>0</v>
          </cell>
        </row>
        <row r="1969">
          <cell r="A1969" t="e">
            <v>#N/A</v>
          </cell>
          <cell r="B1969" t="e">
            <v>#N/A</v>
          </cell>
          <cell r="C1969">
            <v>0</v>
          </cell>
          <cell r="D1969">
            <v>0</v>
          </cell>
          <cell r="E1969">
            <v>0</v>
          </cell>
          <cell r="F1969">
            <v>0</v>
          </cell>
          <cell r="G1969">
            <v>0</v>
          </cell>
        </row>
        <row r="1970">
          <cell r="A1970" t="e">
            <v>#N/A</v>
          </cell>
          <cell r="B1970" t="e">
            <v>#N/A</v>
          </cell>
          <cell r="C1970">
            <v>0</v>
          </cell>
          <cell r="D1970">
            <v>0</v>
          </cell>
          <cell r="E1970">
            <v>0</v>
          </cell>
          <cell r="F1970">
            <v>0</v>
          </cell>
          <cell r="G1970">
            <v>0</v>
          </cell>
        </row>
        <row r="1971">
          <cell r="A1971" t="e">
            <v>#N/A</v>
          </cell>
          <cell r="B1971" t="e">
            <v>#N/A</v>
          </cell>
          <cell r="C1971">
            <v>0</v>
          </cell>
          <cell r="D1971">
            <v>0</v>
          </cell>
          <cell r="E1971">
            <v>0</v>
          </cell>
          <cell r="F1971">
            <v>0</v>
          </cell>
          <cell r="G1971">
            <v>0</v>
          </cell>
        </row>
        <row r="1972">
          <cell r="A1972" t="e">
            <v>#N/A</v>
          </cell>
          <cell r="B1972" t="e">
            <v>#N/A</v>
          </cell>
          <cell r="C1972">
            <v>0</v>
          </cell>
          <cell r="D1972">
            <v>0</v>
          </cell>
          <cell r="E1972">
            <v>0</v>
          </cell>
          <cell r="F1972">
            <v>0</v>
          </cell>
          <cell r="G1972">
            <v>0</v>
          </cell>
        </row>
        <row r="1973">
          <cell r="A1973" t="e">
            <v>#N/A</v>
          </cell>
          <cell r="B1973" t="e">
            <v>#N/A</v>
          </cell>
          <cell r="C1973">
            <v>0</v>
          </cell>
          <cell r="D1973">
            <v>0</v>
          </cell>
          <cell r="E1973">
            <v>0</v>
          </cell>
          <cell r="F1973">
            <v>0</v>
          </cell>
          <cell r="G1973">
            <v>0</v>
          </cell>
        </row>
        <row r="1974">
          <cell r="A1974" t="e">
            <v>#N/A</v>
          </cell>
          <cell r="B1974" t="e">
            <v>#N/A</v>
          </cell>
          <cell r="C1974">
            <v>0</v>
          </cell>
          <cell r="D1974">
            <v>0</v>
          </cell>
          <cell r="E1974">
            <v>0</v>
          </cell>
          <cell r="F1974">
            <v>0</v>
          </cell>
          <cell r="G1974">
            <v>0</v>
          </cell>
        </row>
        <row r="1975">
          <cell r="A1975" t="e">
            <v>#N/A</v>
          </cell>
          <cell r="B1975" t="e">
            <v>#N/A</v>
          </cell>
          <cell r="C1975">
            <v>0</v>
          </cell>
          <cell r="D1975">
            <v>0</v>
          </cell>
          <cell r="E1975">
            <v>0</v>
          </cell>
          <cell r="F1975">
            <v>0</v>
          </cell>
          <cell r="G1975">
            <v>0</v>
          </cell>
        </row>
        <row r="1976">
          <cell r="A1976" t="e">
            <v>#N/A</v>
          </cell>
          <cell r="B1976" t="e">
            <v>#N/A</v>
          </cell>
          <cell r="C1976">
            <v>0</v>
          </cell>
          <cell r="D1976">
            <v>0</v>
          </cell>
          <cell r="E1976">
            <v>0</v>
          </cell>
          <cell r="F1976">
            <v>0</v>
          </cell>
          <cell r="G1976">
            <v>0</v>
          </cell>
        </row>
        <row r="1977">
          <cell r="A1977" t="e">
            <v>#N/A</v>
          </cell>
          <cell r="B1977" t="e">
            <v>#N/A</v>
          </cell>
          <cell r="C1977">
            <v>0</v>
          </cell>
          <cell r="D1977">
            <v>0</v>
          </cell>
          <cell r="E1977">
            <v>0</v>
          </cell>
          <cell r="F1977">
            <v>0</v>
          </cell>
          <cell r="G1977">
            <v>0</v>
          </cell>
        </row>
        <row r="1978">
          <cell r="A1978" t="e">
            <v>#N/A</v>
          </cell>
          <cell r="B1978" t="e">
            <v>#N/A</v>
          </cell>
          <cell r="C1978">
            <v>0</v>
          </cell>
          <cell r="D1978">
            <v>0</v>
          </cell>
          <cell r="E1978">
            <v>0</v>
          </cell>
          <cell r="F1978">
            <v>0</v>
          </cell>
          <cell r="G1978">
            <v>0</v>
          </cell>
        </row>
        <row r="1979">
          <cell r="A1979" t="e">
            <v>#N/A</v>
          </cell>
          <cell r="B1979" t="e">
            <v>#N/A</v>
          </cell>
          <cell r="C1979">
            <v>0</v>
          </cell>
          <cell r="D1979">
            <v>0</v>
          </cell>
          <cell r="E1979">
            <v>0</v>
          </cell>
          <cell r="F1979">
            <v>0</v>
          </cell>
          <cell r="G1979">
            <v>0</v>
          </cell>
        </row>
        <row r="1980">
          <cell r="A1980" t="e">
            <v>#N/A</v>
          </cell>
          <cell r="B1980" t="e">
            <v>#N/A</v>
          </cell>
          <cell r="C1980">
            <v>0</v>
          </cell>
          <cell r="D1980">
            <v>0</v>
          </cell>
          <cell r="E1980">
            <v>0</v>
          </cell>
          <cell r="F1980">
            <v>0</v>
          </cell>
          <cell r="G1980">
            <v>0</v>
          </cell>
        </row>
        <row r="1981">
          <cell r="A1981" t="e">
            <v>#N/A</v>
          </cell>
          <cell r="B1981" t="e">
            <v>#N/A</v>
          </cell>
          <cell r="C1981">
            <v>0</v>
          </cell>
          <cell r="D1981">
            <v>0</v>
          </cell>
          <cell r="E1981">
            <v>0</v>
          </cell>
          <cell r="F1981">
            <v>0</v>
          </cell>
          <cell r="G1981">
            <v>0</v>
          </cell>
        </row>
        <row r="1982">
          <cell r="A1982" t="e">
            <v>#N/A</v>
          </cell>
          <cell r="B1982" t="e">
            <v>#N/A</v>
          </cell>
          <cell r="C1982">
            <v>0</v>
          </cell>
          <cell r="D1982">
            <v>0</v>
          </cell>
          <cell r="E1982">
            <v>0</v>
          </cell>
          <cell r="F1982">
            <v>0</v>
          </cell>
          <cell r="G1982">
            <v>0</v>
          </cell>
        </row>
        <row r="1983">
          <cell r="A1983" t="e">
            <v>#N/A</v>
          </cell>
          <cell r="B1983" t="e">
            <v>#N/A</v>
          </cell>
          <cell r="C1983">
            <v>0</v>
          </cell>
          <cell r="D1983">
            <v>0</v>
          </cell>
          <cell r="E1983">
            <v>0</v>
          </cell>
          <cell r="F1983">
            <v>0</v>
          </cell>
          <cell r="G1983">
            <v>0</v>
          </cell>
        </row>
        <row r="1984">
          <cell r="A1984" t="e">
            <v>#N/A</v>
          </cell>
          <cell r="B1984" t="e">
            <v>#N/A</v>
          </cell>
          <cell r="C1984">
            <v>0</v>
          </cell>
          <cell r="D1984">
            <v>0</v>
          </cell>
          <cell r="E1984">
            <v>0</v>
          </cell>
          <cell r="F1984">
            <v>0</v>
          </cell>
          <cell r="G1984">
            <v>0</v>
          </cell>
        </row>
        <row r="1985">
          <cell r="A1985" t="e">
            <v>#N/A</v>
          </cell>
          <cell r="B1985" t="e">
            <v>#N/A</v>
          </cell>
          <cell r="C1985">
            <v>0</v>
          </cell>
          <cell r="D1985">
            <v>0</v>
          </cell>
          <cell r="E1985">
            <v>0</v>
          </cell>
          <cell r="F1985">
            <v>0</v>
          </cell>
          <cell r="G1985">
            <v>0</v>
          </cell>
        </row>
        <row r="1986">
          <cell r="A1986" t="e">
            <v>#N/A</v>
          </cell>
          <cell r="B1986" t="e">
            <v>#N/A</v>
          </cell>
          <cell r="C1986">
            <v>0</v>
          </cell>
          <cell r="D1986">
            <v>0</v>
          </cell>
          <cell r="E1986">
            <v>0</v>
          </cell>
          <cell r="F1986">
            <v>0</v>
          </cell>
          <cell r="G1986">
            <v>0</v>
          </cell>
        </row>
        <row r="1987">
          <cell r="A1987" t="e">
            <v>#N/A</v>
          </cell>
          <cell r="B1987" t="e">
            <v>#N/A</v>
          </cell>
          <cell r="C1987">
            <v>0</v>
          </cell>
          <cell r="D1987">
            <v>0</v>
          </cell>
          <cell r="E1987">
            <v>0</v>
          </cell>
          <cell r="F1987">
            <v>0</v>
          </cell>
          <cell r="G1987">
            <v>0</v>
          </cell>
        </row>
        <row r="1988">
          <cell r="A1988" t="e">
            <v>#N/A</v>
          </cell>
          <cell r="B1988" t="e">
            <v>#N/A</v>
          </cell>
          <cell r="C1988">
            <v>0</v>
          </cell>
          <cell r="D1988">
            <v>0</v>
          </cell>
          <cell r="E1988">
            <v>0</v>
          </cell>
          <cell r="F1988">
            <v>0</v>
          </cell>
          <cell r="G1988">
            <v>0</v>
          </cell>
        </row>
        <row r="1989">
          <cell r="A1989" t="e">
            <v>#N/A</v>
          </cell>
          <cell r="B1989" t="e">
            <v>#N/A</v>
          </cell>
          <cell r="C1989">
            <v>0</v>
          </cell>
          <cell r="D1989">
            <v>0</v>
          </cell>
          <cell r="E1989">
            <v>0</v>
          </cell>
          <cell r="F1989">
            <v>0</v>
          </cell>
          <cell r="G1989">
            <v>0</v>
          </cell>
        </row>
        <row r="1990">
          <cell r="A1990" t="e">
            <v>#N/A</v>
          </cell>
          <cell r="B1990" t="e">
            <v>#N/A</v>
          </cell>
          <cell r="C1990">
            <v>0</v>
          </cell>
          <cell r="D1990">
            <v>0</v>
          </cell>
          <cell r="E1990">
            <v>0</v>
          </cell>
          <cell r="F1990">
            <v>0</v>
          </cell>
          <cell r="G1990">
            <v>0</v>
          </cell>
        </row>
        <row r="1991">
          <cell r="A1991" t="e">
            <v>#N/A</v>
          </cell>
          <cell r="B1991" t="e">
            <v>#N/A</v>
          </cell>
          <cell r="C1991">
            <v>0</v>
          </cell>
          <cell r="D1991">
            <v>0</v>
          </cell>
          <cell r="E1991">
            <v>0</v>
          </cell>
          <cell r="F1991">
            <v>0</v>
          </cell>
          <cell r="G1991">
            <v>0</v>
          </cell>
        </row>
        <row r="1992">
          <cell r="A1992" t="e">
            <v>#N/A</v>
          </cell>
          <cell r="B1992" t="e">
            <v>#N/A</v>
          </cell>
          <cell r="C1992">
            <v>0</v>
          </cell>
          <cell r="D1992">
            <v>0</v>
          </cell>
          <cell r="E1992">
            <v>0</v>
          </cell>
          <cell r="F1992">
            <v>0</v>
          </cell>
          <cell r="G1992">
            <v>0</v>
          </cell>
        </row>
        <row r="1993">
          <cell r="A1993" t="e">
            <v>#N/A</v>
          </cell>
          <cell r="B1993" t="e">
            <v>#N/A</v>
          </cell>
          <cell r="C1993">
            <v>0</v>
          </cell>
          <cell r="D1993">
            <v>0</v>
          </cell>
          <cell r="E1993">
            <v>0</v>
          </cell>
          <cell r="F1993">
            <v>0</v>
          </cell>
          <cell r="G1993">
            <v>0</v>
          </cell>
        </row>
        <row r="1994">
          <cell r="A1994" t="e">
            <v>#N/A</v>
          </cell>
          <cell r="B1994" t="e">
            <v>#N/A</v>
          </cell>
          <cell r="C1994">
            <v>0</v>
          </cell>
          <cell r="D1994">
            <v>0</v>
          </cell>
          <cell r="E1994">
            <v>0</v>
          </cell>
          <cell r="F1994">
            <v>0</v>
          </cell>
          <cell r="G1994">
            <v>0</v>
          </cell>
        </row>
        <row r="1995">
          <cell r="A1995" t="e">
            <v>#N/A</v>
          </cell>
          <cell r="B1995" t="e">
            <v>#N/A</v>
          </cell>
          <cell r="C1995">
            <v>0</v>
          </cell>
          <cell r="D1995">
            <v>0</v>
          </cell>
          <cell r="E1995">
            <v>0</v>
          </cell>
          <cell r="F1995">
            <v>0</v>
          </cell>
          <cell r="G1995">
            <v>0</v>
          </cell>
        </row>
        <row r="1996">
          <cell r="A1996" t="e">
            <v>#N/A</v>
          </cell>
          <cell r="B1996" t="e">
            <v>#N/A</v>
          </cell>
          <cell r="C1996">
            <v>0</v>
          </cell>
          <cell r="D1996">
            <v>0</v>
          </cell>
          <cell r="E1996">
            <v>0</v>
          </cell>
          <cell r="F1996">
            <v>0</v>
          </cell>
          <cell r="G1996">
            <v>0</v>
          </cell>
        </row>
        <row r="1997">
          <cell r="A1997" t="e">
            <v>#N/A</v>
          </cell>
          <cell r="B1997" t="e">
            <v>#N/A</v>
          </cell>
          <cell r="C1997">
            <v>0</v>
          </cell>
          <cell r="D1997">
            <v>0</v>
          </cell>
          <cell r="E1997">
            <v>0</v>
          </cell>
          <cell r="F1997">
            <v>0</v>
          </cell>
          <cell r="G1997">
            <v>0</v>
          </cell>
        </row>
        <row r="1998">
          <cell r="A1998" t="e">
            <v>#N/A</v>
          </cell>
          <cell r="B1998" t="e">
            <v>#N/A</v>
          </cell>
          <cell r="C1998">
            <v>0</v>
          </cell>
          <cell r="D1998">
            <v>0</v>
          </cell>
          <cell r="E1998">
            <v>0</v>
          </cell>
          <cell r="F1998">
            <v>0</v>
          </cell>
          <cell r="G1998">
            <v>0</v>
          </cell>
        </row>
        <row r="1999">
          <cell r="A1999" t="e">
            <v>#N/A</v>
          </cell>
          <cell r="B1999" t="e">
            <v>#N/A</v>
          </cell>
          <cell r="C1999">
            <v>0</v>
          </cell>
          <cell r="D1999">
            <v>0</v>
          </cell>
          <cell r="E1999">
            <v>0</v>
          </cell>
          <cell r="F1999">
            <v>0</v>
          </cell>
          <cell r="G1999">
            <v>0</v>
          </cell>
        </row>
        <row r="2000">
          <cell r="A2000" t="e">
            <v>#N/A</v>
          </cell>
          <cell r="B2000" t="e">
            <v>#N/A</v>
          </cell>
          <cell r="C2000">
            <v>0</v>
          </cell>
          <cell r="D2000">
            <v>0</v>
          </cell>
          <cell r="E2000">
            <v>0</v>
          </cell>
          <cell r="F2000">
            <v>0</v>
          </cell>
          <cell r="G2000">
            <v>0</v>
          </cell>
        </row>
        <row r="2001">
          <cell r="A2001" t="e">
            <v>#N/A</v>
          </cell>
          <cell r="B2001" t="e">
            <v>#N/A</v>
          </cell>
          <cell r="C2001">
            <v>0</v>
          </cell>
          <cell r="D2001">
            <v>0</v>
          </cell>
          <cell r="E2001">
            <v>0</v>
          </cell>
          <cell r="F2001">
            <v>0</v>
          </cell>
          <cell r="G2001">
            <v>0</v>
          </cell>
        </row>
        <row r="2002">
          <cell r="A2002" t="e">
            <v>#N/A</v>
          </cell>
          <cell r="B2002" t="e">
            <v>#N/A</v>
          </cell>
          <cell r="C2002">
            <v>0</v>
          </cell>
          <cell r="D2002">
            <v>0</v>
          </cell>
          <cell r="E2002">
            <v>0</v>
          </cell>
          <cell r="F2002">
            <v>0</v>
          </cell>
          <cell r="G2002">
            <v>0</v>
          </cell>
        </row>
        <row r="2003">
          <cell r="A2003" t="e">
            <v>#N/A</v>
          </cell>
          <cell r="B2003" t="e">
            <v>#N/A</v>
          </cell>
          <cell r="C2003">
            <v>0</v>
          </cell>
          <cell r="D2003">
            <v>0</v>
          </cell>
          <cell r="E2003">
            <v>0</v>
          </cell>
          <cell r="F2003">
            <v>0</v>
          </cell>
          <cell r="G2003">
            <v>0</v>
          </cell>
        </row>
        <row r="2004">
          <cell r="A2004" t="e">
            <v>#N/A</v>
          </cell>
          <cell r="B2004" t="e">
            <v>#N/A</v>
          </cell>
          <cell r="C2004">
            <v>0</v>
          </cell>
          <cell r="D2004">
            <v>0</v>
          </cell>
          <cell r="E2004">
            <v>0</v>
          </cell>
          <cell r="F2004">
            <v>0</v>
          </cell>
          <cell r="G2004">
            <v>0</v>
          </cell>
        </row>
        <row r="2005">
          <cell r="A2005" t="e">
            <v>#N/A</v>
          </cell>
          <cell r="B2005" t="e">
            <v>#N/A</v>
          </cell>
          <cell r="C2005">
            <v>0</v>
          </cell>
          <cell r="D2005">
            <v>0</v>
          </cell>
          <cell r="E2005">
            <v>0</v>
          </cell>
          <cell r="F2005">
            <v>0</v>
          </cell>
          <cell r="G2005">
            <v>0</v>
          </cell>
        </row>
        <row r="2006">
          <cell r="A2006" t="e">
            <v>#N/A</v>
          </cell>
          <cell r="B2006" t="e">
            <v>#N/A</v>
          </cell>
          <cell r="C2006">
            <v>0</v>
          </cell>
          <cell r="D2006">
            <v>0</v>
          </cell>
          <cell r="E2006">
            <v>0</v>
          </cell>
          <cell r="F2006">
            <v>0</v>
          </cell>
          <cell r="G2006">
            <v>0</v>
          </cell>
        </row>
        <row r="2007">
          <cell r="A2007" t="e">
            <v>#N/A</v>
          </cell>
          <cell r="B2007" t="e">
            <v>#N/A</v>
          </cell>
          <cell r="C2007">
            <v>0</v>
          </cell>
          <cell r="D2007">
            <v>0</v>
          </cell>
          <cell r="E2007">
            <v>0</v>
          </cell>
          <cell r="F2007">
            <v>0</v>
          </cell>
          <cell r="G2007">
            <v>0</v>
          </cell>
        </row>
        <row r="2008">
          <cell r="A2008" t="e">
            <v>#N/A</v>
          </cell>
          <cell r="B2008" t="e">
            <v>#N/A</v>
          </cell>
          <cell r="C2008">
            <v>0</v>
          </cell>
          <cell r="D2008">
            <v>0</v>
          </cell>
          <cell r="E2008">
            <v>0</v>
          </cell>
          <cell r="F2008">
            <v>0</v>
          </cell>
          <cell r="G2008">
            <v>0</v>
          </cell>
        </row>
        <row r="2009">
          <cell r="A2009" t="e">
            <v>#N/A</v>
          </cell>
          <cell r="B2009" t="e">
            <v>#N/A</v>
          </cell>
          <cell r="C2009">
            <v>0</v>
          </cell>
          <cell r="D2009">
            <v>0</v>
          </cell>
          <cell r="E2009">
            <v>0</v>
          </cell>
          <cell r="F2009">
            <v>0</v>
          </cell>
          <cell r="G2009">
            <v>0</v>
          </cell>
        </row>
        <row r="2010">
          <cell r="A2010" t="e">
            <v>#N/A</v>
          </cell>
          <cell r="B2010" t="e">
            <v>#N/A</v>
          </cell>
          <cell r="C2010">
            <v>0</v>
          </cell>
          <cell r="D2010">
            <v>0</v>
          </cell>
          <cell r="E2010">
            <v>0</v>
          </cell>
          <cell r="F2010">
            <v>0</v>
          </cell>
          <cell r="G2010">
            <v>0</v>
          </cell>
        </row>
        <row r="2011">
          <cell r="A2011" t="e">
            <v>#N/A</v>
          </cell>
          <cell r="B2011" t="e">
            <v>#N/A</v>
          </cell>
          <cell r="C2011">
            <v>0</v>
          </cell>
          <cell r="D2011">
            <v>0</v>
          </cell>
          <cell r="E2011">
            <v>0</v>
          </cell>
          <cell r="F2011">
            <v>0</v>
          </cell>
          <cell r="G2011">
            <v>0</v>
          </cell>
        </row>
        <row r="2012">
          <cell r="A2012" t="e">
            <v>#N/A</v>
          </cell>
          <cell r="B2012" t="e">
            <v>#N/A</v>
          </cell>
          <cell r="C2012">
            <v>0</v>
          </cell>
          <cell r="D2012">
            <v>0</v>
          </cell>
          <cell r="E2012">
            <v>0</v>
          </cell>
          <cell r="F2012">
            <v>0</v>
          </cell>
          <cell r="G2012">
            <v>0</v>
          </cell>
        </row>
        <row r="2013">
          <cell r="A2013" t="e">
            <v>#N/A</v>
          </cell>
          <cell r="B2013" t="e">
            <v>#N/A</v>
          </cell>
          <cell r="C2013">
            <v>0</v>
          </cell>
          <cell r="D2013">
            <v>0</v>
          </cell>
          <cell r="E2013">
            <v>0</v>
          </cell>
          <cell r="F2013">
            <v>0</v>
          </cell>
          <cell r="G2013">
            <v>0</v>
          </cell>
        </row>
        <row r="2014">
          <cell r="A2014" t="e">
            <v>#N/A</v>
          </cell>
          <cell r="B2014" t="e">
            <v>#N/A</v>
          </cell>
          <cell r="C2014">
            <v>0</v>
          </cell>
          <cell r="D2014">
            <v>0</v>
          </cell>
          <cell r="E2014">
            <v>0</v>
          </cell>
          <cell r="F2014">
            <v>0</v>
          </cell>
          <cell r="G2014">
            <v>0</v>
          </cell>
        </row>
        <row r="2015">
          <cell r="A2015" t="e">
            <v>#N/A</v>
          </cell>
          <cell r="B2015" t="e">
            <v>#N/A</v>
          </cell>
          <cell r="C2015">
            <v>0</v>
          </cell>
          <cell r="D2015">
            <v>0</v>
          </cell>
          <cell r="E2015">
            <v>0</v>
          </cell>
          <cell r="F2015">
            <v>0</v>
          </cell>
          <cell r="G2015">
            <v>0</v>
          </cell>
        </row>
        <row r="2016">
          <cell r="A2016" t="e">
            <v>#N/A</v>
          </cell>
          <cell r="B2016" t="e">
            <v>#N/A</v>
          </cell>
          <cell r="C2016">
            <v>0</v>
          </cell>
          <cell r="D2016">
            <v>0</v>
          </cell>
          <cell r="E2016">
            <v>0</v>
          </cell>
          <cell r="F2016">
            <v>0</v>
          </cell>
          <cell r="G2016">
            <v>0</v>
          </cell>
        </row>
        <row r="2017">
          <cell r="A2017" t="e">
            <v>#N/A</v>
          </cell>
          <cell r="B2017" t="e">
            <v>#N/A</v>
          </cell>
          <cell r="C2017">
            <v>0</v>
          </cell>
          <cell r="D2017">
            <v>0</v>
          </cell>
          <cell r="E2017">
            <v>0</v>
          </cell>
          <cell r="F2017">
            <v>0</v>
          </cell>
          <cell r="G2017">
            <v>0</v>
          </cell>
        </row>
        <row r="2018">
          <cell r="A2018" t="e">
            <v>#N/A</v>
          </cell>
          <cell r="B2018" t="e">
            <v>#N/A</v>
          </cell>
          <cell r="C2018">
            <v>0</v>
          </cell>
          <cell r="D2018">
            <v>0</v>
          </cell>
          <cell r="E2018">
            <v>0</v>
          </cell>
          <cell r="F2018">
            <v>0</v>
          </cell>
          <cell r="G2018">
            <v>0</v>
          </cell>
        </row>
        <row r="2019">
          <cell r="A2019" t="e">
            <v>#N/A</v>
          </cell>
          <cell r="B2019" t="e">
            <v>#N/A</v>
          </cell>
          <cell r="C2019">
            <v>0</v>
          </cell>
          <cell r="D2019">
            <v>0</v>
          </cell>
          <cell r="E2019">
            <v>0</v>
          </cell>
          <cell r="F2019">
            <v>0</v>
          </cell>
          <cell r="G2019">
            <v>0</v>
          </cell>
        </row>
        <row r="2020">
          <cell r="A2020" t="e">
            <v>#N/A</v>
          </cell>
          <cell r="B2020" t="e">
            <v>#N/A</v>
          </cell>
          <cell r="C2020">
            <v>0</v>
          </cell>
          <cell r="D2020">
            <v>0</v>
          </cell>
          <cell r="E2020">
            <v>0</v>
          </cell>
          <cell r="F2020">
            <v>0</v>
          </cell>
          <cell r="G2020">
            <v>0</v>
          </cell>
        </row>
        <row r="2021">
          <cell r="A2021" t="e">
            <v>#N/A</v>
          </cell>
          <cell r="B2021" t="e">
            <v>#N/A</v>
          </cell>
          <cell r="C2021">
            <v>0</v>
          </cell>
          <cell r="D2021">
            <v>0</v>
          </cell>
          <cell r="E2021">
            <v>0</v>
          </cell>
          <cell r="F2021">
            <v>0</v>
          </cell>
          <cell r="G2021">
            <v>0</v>
          </cell>
        </row>
        <row r="2022">
          <cell r="A2022" t="e">
            <v>#N/A</v>
          </cell>
          <cell r="B2022" t="e">
            <v>#N/A</v>
          </cell>
          <cell r="C2022">
            <v>0</v>
          </cell>
          <cell r="D2022">
            <v>0</v>
          </cell>
          <cell r="E2022">
            <v>0</v>
          </cell>
          <cell r="F2022">
            <v>0</v>
          </cell>
          <cell r="G2022">
            <v>0</v>
          </cell>
        </row>
        <row r="2023">
          <cell r="A2023" t="e">
            <v>#N/A</v>
          </cell>
          <cell r="B2023" t="e">
            <v>#N/A</v>
          </cell>
          <cell r="C2023">
            <v>0</v>
          </cell>
          <cell r="D2023">
            <v>0</v>
          </cell>
          <cell r="E2023">
            <v>0</v>
          </cell>
          <cell r="F2023">
            <v>0</v>
          </cell>
          <cell r="G2023">
            <v>0</v>
          </cell>
        </row>
        <row r="2024">
          <cell r="A2024" t="e">
            <v>#N/A</v>
          </cell>
          <cell r="B2024" t="e">
            <v>#N/A</v>
          </cell>
          <cell r="C2024">
            <v>0</v>
          </cell>
          <cell r="D2024">
            <v>0</v>
          </cell>
          <cell r="E2024">
            <v>0</v>
          </cell>
          <cell r="F2024">
            <v>0</v>
          </cell>
          <cell r="G2024">
            <v>0</v>
          </cell>
        </row>
        <row r="2025">
          <cell r="A2025" t="e">
            <v>#N/A</v>
          </cell>
          <cell r="B2025" t="e">
            <v>#N/A</v>
          </cell>
          <cell r="C2025">
            <v>0</v>
          </cell>
          <cell r="D2025">
            <v>0</v>
          </cell>
          <cell r="E2025">
            <v>0</v>
          </cell>
          <cell r="F2025">
            <v>0</v>
          </cell>
          <cell r="G2025">
            <v>0</v>
          </cell>
        </row>
        <row r="2026">
          <cell r="A2026" t="e">
            <v>#N/A</v>
          </cell>
          <cell r="B2026" t="e">
            <v>#N/A</v>
          </cell>
          <cell r="C2026">
            <v>0</v>
          </cell>
          <cell r="D2026">
            <v>0</v>
          </cell>
          <cell r="E2026">
            <v>0</v>
          </cell>
          <cell r="F2026">
            <v>0</v>
          </cell>
          <cell r="G2026">
            <v>0</v>
          </cell>
        </row>
        <row r="2027">
          <cell r="A2027" t="e">
            <v>#N/A</v>
          </cell>
          <cell r="B2027" t="e">
            <v>#N/A</v>
          </cell>
          <cell r="C2027">
            <v>0</v>
          </cell>
          <cell r="D2027">
            <v>0</v>
          </cell>
          <cell r="E2027">
            <v>0</v>
          </cell>
          <cell r="F2027">
            <v>0</v>
          </cell>
          <cell r="G2027">
            <v>0</v>
          </cell>
        </row>
        <row r="2028">
          <cell r="A2028" t="e">
            <v>#N/A</v>
          </cell>
          <cell r="B2028" t="e">
            <v>#N/A</v>
          </cell>
          <cell r="C2028">
            <v>0</v>
          </cell>
          <cell r="D2028">
            <v>0</v>
          </cell>
          <cell r="E2028">
            <v>0</v>
          </cell>
          <cell r="F2028">
            <v>0</v>
          </cell>
          <cell r="G2028">
            <v>0</v>
          </cell>
        </row>
        <row r="2029">
          <cell r="A2029" t="e">
            <v>#N/A</v>
          </cell>
          <cell r="B2029" t="e">
            <v>#N/A</v>
          </cell>
          <cell r="C2029">
            <v>0</v>
          </cell>
          <cell r="D2029">
            <v>0</v>
          </cell>
          <cell r="E2029">
            <v>0</v>
          </cell>
          <cell r="F2029">
            <v>0</v>
          </cell>
          <cell r="G2029">
            <v>0</v>
          </cell>
        </row>
        <row r="2030">
          <cell r="A2030" t="e">
            <v>#N/A</v>
          </cell>
          <cell r="B2030" t="e">
            <v>#N/A</v>
          </cell>
          <cell r="C2030">
            <v>0</v>
          </cell>
          <cell r="D2030">
            <v>0</v>
          </cell>
          <cell r="E2030">
            <v>0</v>
          </cell>
          <cell r="F2030">
            <v>0</v>
          </cell>
          <cell r="G2030">
            <v>0</v>
          </cell>
        </row>
        <row r="2031">
          <cell r="A2031" t="e">
            <v>#N/A</v>
          </cell>
          <cell r="B2031" t="e">
            <v>#N/A</v>
          </cell>
          <cell r="C2031">
            <v>0</v>
          </cell>
          <cell r="D2031">
            <v>0</v>
          </cell>
          <cell r="E2031">
            <v>0</v>
          </cell>
          <cell r="F2031">
            <v>0</v>
          </cell>
          <cell r="G2031">
            <v>0</v>
          </cell>
        </row>
        <row r="2032">
          <cell r="A2032" t="e">
            <v>#N/A</v>
          </cell>
          <cell r="B2032" t="e">
            <v>#N/A</v>
          </cell>
          <cell r="C2032">
            <v>0</v>
          </cell>
          <cell r="D2032">
            <v>0</v>
          </cell>
          <cell r="E2032">
            <v>0</v>
          </cell>
          <cell r="F2032">
            <v>0</v>
          </cell>
          <cell r="G2032">
            <v>0</v>
          </cell>
        </row>
        <row r="2033">
          <cell r="A2033" t="e">
            <v>#N/A</v>
          </cell>
          <cell r="B2033" t="e">
            <v>#N/A</v>
          </cell>
          <cell r="C2033">
            <v>0</v>
          </cell>
          <cell r="D2033">
            <v>0</v>
          </cell>
          <cell r="E2033">
            <v>0</v>
          </cell>
          <cell r="F2033">
            <v>0</v>
          </cell>
          <cell r="G2033">
            <v>0</v>
          </cell>
        </row>
        <row r="2034">
          <cell r="A2034" t="e">
            <v>#N/A</v>
          </cell>
          <cell r="B2034" t="e">
            <v>#N/A</v>
          </cell>
          <cell r="C2034">
            <v>0</v>
          </cell>
          <cell r="D2034">
            <v>0</v>
          </cell>
          <cell r="E2034">
            <v>0</v>
          </cell>
          <cell r="F2034">
            <v>0</v>
          </cell>
          <cell r="G2034">
            <v>0</v>
          </cell>
        </row>
        <row r="2035">
          <cell r="A2035" t="e">
            <v>#N/A</v>
          </cell>
          <cell r="B2035" t="e">
            <v>#N/A</v>
          </cell>
          <cell r="C2035">
            <v>0</v>
          </cell>
          <cell r="D2035">
            <v>0</v>
          </cell>
          <cell r="E2035">
            <v>0</v>
          </cell>
          <cell r="F2035">
            <v>0</v>
          </cell>
          <cell r="G2035">
            <v>0</v>
          </cell>
        </row>
        <row r="2036">
          <cell r="A2036" t="e">
            <v>#N/A</v>
          </cell>
          <cell r="B2036" t="e">
            <v>#N/A</v>
          </cell>
          <cell r="C2036">
            <v>0</v>
          </cell>
          <cell r="D2036">
            <v>0</v>
          </cell>
          <cell r="E2036">
            <v>0</v>
          </cell>
          <cell r="F2036">
            <v>0</v>
          </cell>
          <cell r="G2036">
            <v>0</v>
          </cell>
        </row>
        <row r="2037">
          <cell r="A2037" t="e">
            <v>#N/A</v>
          </cell>
          <cell r="B2037" t="e">
            <v>#N/A</v>
          </cell>
          <cell r="C2037">
            <v>0</v>
          </cell>
          <cell r="D2037">
            <v>0</v>
          </cell>
          <cell r="E2037">
            <v>0</v>
          </cell>
          <cell r="F2037">
            <v>0</v>
          </cell>
          <cell r="G2037">
            <v>0</v>
          </cell>
        </row>
        <row r="2038">
          <cell r="A2038" t="e">
            <v>#N/A</v>
          </cell>
          <cell r="B2038" t="e">
            <v>#N/A</v>
          </cell>
          <cell r="C2038">
            <v>0</v>
          </cell>
          <cell r="D2038">
            <v>0</v>
          </cell>
          <cell r="E2038">
            <v>0</v>
          </cell>
          <cell r="F2038">
            <v>0</v>
          </cell>
          <cell r="G2038">
            <v>0</v>
          </cell>
        </row>
        <row r="2039">
          <cell r="A2039" t="e">
            <v>#N/A</v>
          </cell>
          <cell r="B2039" t="e">
            <v>#N/A</v>
          </cell>
          <cell r="C2039">
            <v>0</v>
          </cell>
          <cell r="D2039">
            <v>0</v>
          </cell>
          <cell r="E2039">
            <v>0</v>
          </cell>
          <cell r="F2039">
            <v>0</v>
          </cell>
          <cell r="G2039">
            <v>0</v>
          </cell>
        </row>
        <row r="2040">
          <cell r="A2040" t="e">
            <v>#N/A</v>
          </cell>
          <cell r="B2040" t="e">
            <v>#N/A</v>
          </cell>
          <cell r="C2040">
            <v>0</v>
          </cell>
          <cell r="D2040">
            <v>0</v>
          </cell>
          <cell r="E2040">
            <v>0</v>
          </cell>
          <cell r="F2040">
            <v>0</v>
          </cell>
          <cell r="G2040">
            <v>0</v>
          </cell>
        </row>
        <row r="2041">
          <cell r="A2041" t="e">
            <v>#N/A</v>
          </cell>
          <cell r="B2041" t="e">
            <v>#N/A</v>
          </cell>
          <cell r="C2041">
            <v>0</v>
          </cell>
          <cell r="D2041">
            <v>0</v>
          </cell>
          <cell r="E2041">
            <v>0</v>
          </cell>
          <cell r="F2041">
            <v>0</v>
          </cell>
          <cell r="G2041">
            <v>0</v>
          </cell>
        </row>
        <row r="2042">
          <cell r="A2042" t="e">
            <v>#N/A</v>
          </cell>
          <cell r="B2042" t="e">
            <v>#N/A</v>
          </cell>
          <cell r="C2042">
            <v>0</v>
          </cell>
          <cell r="D2042">
            <v>0</v>
          </cell>
          <cell r="E2042">
            <v>0</v>
          </cell>
          <cell r="F2042">
            <v>0</v>
          </cell>
          <cell r="G2042">
            <v>0</v>
          </cell>
        </row>
        <row r="2043">
          <cell r="A2043" t="e">
            <v>#N/A</v>
          </cell>
          <cell r="B2043" t="e">
            <v>#N/A</v>
          </cell>
          <cell r="C2043">
            <v>0</v>
          </cell>
          <cell r="D2043">
            <v>0</v>
          </cell>
          <cell r="E2043">
            <v>0</v>
          </cell>
          <cell r="F2043">
            <v>0</v>
          </cell>
          <cell r="G2043">
            <v>0</v>
          </cell>
        </row>
        <row r="2044">
          <cell r="A2044" t="e">
            <v>#N/A</v>
          </cell>
          <cell r="B2044" t="e">
            <v>#N/A</v>
          </cell>
          <cell r="C2044">
            <v>0</v>
          </cell>
          <cell r="D2044">
            <v>0</v>
          </cell>
          <cell r="E2044">
            <v>0</v>
          </cell>
          <cell r="F2044">
            <v>0</v>
          </cell>
          <cell r="G2044">
            <v>0</v>
          </cell>
        </row>
        <row r="2045">
          <cell r="A2045" t="e">
            <v>#N/A</v>
          </cell>
          <cell r="B2045" t="e">
            <v>#N/A</v>
          </cell>
          <cell r="C2045">
            <v>0</v>
          </cell>
          <cell r="D2045">
            <v>0</v>
          </cell>
          <cell r="E2045">
            <v>0</v>
          </cell>
          <cell r="F2045">
            <v>0</v>
          </cell>
          <cell r="G2045">
            <v>0</v>
          </cell>
        </row>
        <row r="2046">
          <cell r="A2046" t="e">
            <v>#N/A</v>
          </cell>
          <cell r="B2046" t="e">
            <v>#N/A</v>
          </cell>
          <cell r="C2046">
            <v>0</v>
          </cell>
          <cell r="D2046">
            <v>0</v>
          </cell>
          <cell r="E2046">
            <v>0</v>
          </cell>
          <cell r="F2046">
            <v>0</v>
          </cell>
          <cell r="G2046">
            <v>0</v>
          </cell>
        </row>
        <row r="2047">
          <cell r="A2047" t="e">
            <v>#N/A</v>
          </cell>
          <cell r="B2047" t="e">
            <v>#N/A</v>
          </cell>
          <cell r="C2047">
            <v>0</v>
          </cell>
          <cell r="D2047">
            <v>0</v>
          </cell>
          <cell r="E2047">
            <v>0</v>
          </cell>
          <cell r="F2047">
            <v>0</v>
          </cell>
          <cell r="G2047">
            <v>0</v>
          </cell>
        </row>
        <row r="2048">
          <cell r="A2048" t="e">
            <v>#N/A</v>
          </cell>
          <cell r="B2048" t="e">
            <v>#N/A</v>
          </cell>
          <cell r="C2048">
            <v>0</v>
          </cell>
          <cell r="D2048">
            <v>0</v>
          </cell>
          <cell r="E2048">
            <v>0</v>
          </cell>
          <cell r="F2048">
            <v>0</v>
          </cell>
          <cell r="G2048">
            <v>0</v>
          </cell>
        </row>
        <row r="2049">
          <cell r="A2049" t="e">
            <v>#N/A</v>
          </cell>
          <cell r="B2049" t="e">
            <v>#N/A</v>
          </cell>
          <cell r="C2049">
            <v>0</v>
          </cell>
          <cell r="D2049">
            <v>0</v>
          </cell>
          <cell r="E2049">
            <v>0</v>
          </cell>
          <cell r="F2049">
            <v>0</v>
          </cell>
          <cell r="G2049">
            <v>0</v>
          </cell>
        </row>
        <row r="2050">
          <cell r="A2050" t="e">
            <v>#N/A</v>
          </cell>
          <cell r="B2050" t="e">
            <v>#N/A</v>
          </cell>
          <cell r="C2050">
            <v>0</v>
          </cell>
          <cell r="D2050">
            <v>0</v>
          </cell>
          <cell r="E2050">
            <v>0</v>
          </cell>
          <cell r="F2050">
            <v>0</v>
          </cell>
          <cell r="G2050">
            <v>0</v>
          </cell>
        </row>
        <row r="2051">
          <cell r="A2051" t="e">
            <v>#N/A</v>
          </cell>
          <cell r="B2051" t="e">
            <v>#N/A</v>
          </cell>
          <cell r="C2051">
            <v>0</v>
          </cell>
          <cell r="D2051">
            <v>0</v>
          </cell>
          <cell r="E2051">
            <v>0</v>
          </cell>
          <cell r="F2051">
            <v>0</v>
          </cell>
          <cell r="G2051">
            <v>0</v>
          </cell>
        </row>
        <row r="2052">
          <cell r="A2052" t="e">
            <v>#N/A</v>
          </cell>
          <cell r="B2052" t="e">
            <v>#N/A</v>
          </cell>
          <cell r="C2052">
            <v>0</v>
          </cell>
          <cell r="D2052">
            <v>0</v>
          </cell>
          <cell r="E2052">
            <v>0</v>
          </cell>
          <cell r="F2052">
            <v>0</v>
          </cell>
          <cell r="G2052">
            <v>0</v>
          </cell>
        </row>
        <row r="2053">
          <cell r="A2053" t="e">
            <v>#N/A</v>
          </cell>
          <cell r="B2053" t="e">
            <v>#N/A</v>
          </cell>
          <cell r="C2053">
            <v>0</v>
          </cell>
          <cell r="D2053">
            <v>0</v>
          </cell>
          <cell r="E2053">
            <v>0</v>
          </cell>
          <cell r="F2053">
            <v>0</v>
          </cell>
          <cell r="G2053">
            <v>0</v>
          </cell>
        </row>
        <row r="2054">
          <cell r="A2054" t="e">
            <v>#N/A</v>
          </cell>
          <cell r="B2054" t="e">
            <v>#N/A</v>
          </cell>
          <cell r="C2054">
            <v>0</v>
          </cell>
          <cell r="D2054">
            <v>0</v>
          </cell>
          <cell r="E2054">
            <v>0</v>
          </cell>
          <cell r="F2054">
            <v>0</v>
          </cell>
          <cell r="G2054">
            <v>0</v>
          </cell>
        </row>
        <row r="2055">
          <cell r="A2055" t="e">
            <v>#N/A</v>
          </cell>
          <cell r="B2055" t="e">
            <v>#N/A</v>
          </cell>
          <cell r="C2055">
            <v>0</v>
          </cell>
          <cell r="D2055">
            <v>0</v>
          </cell>
          <cell r="E2055">
            <v>0</v>
          </cell>
          <cell r="F2055">
            <v>0</v>
          </cell>
          <cell r="G2055">
            <v>0</v>
          </cell>
        </row>
        <row r="2056">
          <cell r="A2056" t="e">
            <v>#N/A</v>
          </cell>
          <cell r="B2056" t="e">
            <v>#N/A</v>
          </cell>
          <cell r="C2056">
            <v>0</v>
          </cell>
          <cell r="D2056">
            <v>0</v>
          </cell>
          <cell r="E2056">
            <v>0</v>
          </cell>
          <cell r="F2056">
            <v>0</v>
          </cell>
          <cell r="G2056">
            <v>0</v>
          </cell>
        </row>
        <row r="2057">
          <cell r="A2057" t="e">
            <v>#N/A</v>
          </cell>
          <cell r="B2057" t="e">
            <v>#N/A</v>
          </cell>
          <cell r="C2057">
            <v>0</v>
          </cell>
          <cell r="D2057">
            <v>0</v>
          </cell>
          <cell r="E2057">
            <v>0</v>
          </cell>
          <cell r="F2057">
            <v>0</v>
          </cell>
          <cell r="G2057">
            <v>0</v>
          </cell>
        </row>
        <row r="2058">
          <cell r="A2058" t="e">
            <v>#N/A</v>
          </cell>
          <cell r="B2058" t="e">
            <v>#N/A</v>
          </cell>
          <cell r="C2058">
            <v>0</v>
          </cell>
          <cell r="D2058">
            <v>0</v>
          </cell>
          <cell r="E2058">
            <v>0</v>
          </cell>
          <cell r="F2058">
            <v>0</v>
          </cell>
          <cell r="G2058">
            <v>0</v>
          </cell>
        </row>
        <row r="2059">
          <cell r="A2059" t="e">
            <v>#N/A</v>
          </cell>
          <cell r="B2059" t="e">
            <v>#N/A</v>
          </cell>
          <cell r="C2059">
            <v>0</v>
          </cell>
          <cell r="D2059">
            <v>0</v>
          </cell>
          <cell r="E2059">
            <v>0</v>
          </cell>
          <cell r="F2059">
            <v>0</v>
          </cell>
          <cell r="G2059">
            <v>0</v>
          </cell>
        </row>
        <row r="2060">
          <cell r="A2060" t="e">
            <v>#N/A</v>
          </cell>
          <cell r="B2060" t="e">
            <v>#N/A</v>
          </cell>
          <cell r="C2060">
            <v>0</v>
          </cell>
          <cell r="D2060">
            <v>0</v>
          </cell>
          <cell r="E2060">
            <v>0</v>
          </cell>
          <cell r="F2060">
            <v>0</v>
          </cell>
          <cell r="G2060">
            <v>0</v>
          </cell>
        </row>
        <row r="2061">
          <cell r="A2061" t="e">
            <v>#N/A</v>
          </cell>
          <cell r="B2061" t="e">
            <v>#N/A</v>
          </cell>
          <cell r="C2061">
            <v>0</v>
          </cell>
          <cell r="D2061">
            <v>0</v>
          </cell>
          <cell r="E2061">
            <v>0</v>
          </cell>
          <cell r="F2061">
            <v>0</v>
          </cell>
          <cell r="G2061">
            <v>0</v>
          </cell>
        </row>
        <row r="2062">
          <cell r="A2062" t="e">
            <v>#N/A</v>
          </cell>
          <cell r="B2062" t="e">
            <v>#N/A</v>
          </cell>
          <cell r="C2062">
            <v>0</v>
          </cell>
          <cell r="D2062">
            <v>0</v>
          </cell>
          <cell r="E2062">
            <v>0</v>
          </cell>
          <cell r="F2062">
            <v>0</v>
          </cell>
          <cell r="G2062">
            <v>0</v>
          </cell>
        </row>
        <row r="2063">
          <cell r="A2063" t="e">
            <v>#N/A</v>
          </cell>
          <cell r="B2063" t="e">
            <v>#N/A</v>
          </cell>
          <cell r="C2063">
            <v>0</v>
          </cell>
          <cell r="D2063">
            <v>0</v>
          </cell>
          <cell r="E2063">
            <v>0</v>
          </cell>
          <cell r="F2063">
            <v>0</v>
          </cell>
          <cell r="G2063">
            <v>0</v>
          </cell>
        </row>
        <row r="2064">
          <cell r="A2064" t="e">
            <v>#N/A</v>
          </cell>
          <cell r="B2064" t="e">
            <v>#N/A</v>
          </cell>
          <cell r="C2064">
            <v>0</v>
          </cell>
          <cell r="D2064">
            <v>0</v>
          </cell>
          <cell r="E2064">
            <v>0</v>
          </cell>
          <cell r="F2064">
            <v>0</v>
          </cell>
          <cell r="G2064">
            <v>0</v>
          </cell>
        </row>
        <row r="2065">
          <cell r="A2065" t="e">
            <v>#N/A</v>
          </cell>
          <cell r="B2065" t="e">
            <v>#N/A</v>
          </cell>
          <cell r="C2065">
            <v>0</v>
          </cell>
          <cell r="D2065">
            <v>0</v>
          </cell>
          <cell r="E2065">
            <v>0</v>
          </cell>
          <cell r="F2065">
            <v>0</v>
          </cell>
          <cell r="G2065">
            <v>0</v>
          </cell>
        </row>
        <row r="2066">
          <cell r="A2066" t="e">
            <v>#N/A</v>
          </cell>
          <cell r="B2066" t="e">
            <v>#N/A</v>
          </cell>
          <cell r="C2066">
            <v>0</v>
          </cell>
          <cell r="D2066">
            <v>0</v>
          </cell>
          <cell r="E2066">
            <v>0</v>
          </cell>
          <cell r="F2066">
            <v>0</v>
          </cell>
          <cell r="G2066">
            <v>0</v>
          </cell>
        </row>
        <row r="2067">
          <cell r="A2067" t="e">
            <v>#N/A</v>
          </cell>
          <cell r="B2067" t="e">
            <v>#N/A</v>
          </cell>
          <cell r="C2067">
            <v>0</v>
          </cell>
          <cell r="D2067">
            <v>0</v>
          </cell>
          <cell r="E2067">
            <v>0</v>
          </cell>
          <cell r="F2067">
            <v>0</v>
          </cell>
          <cell r="G2067">
            <v>0</v>
          </cell>
        </row>
        <row r="2068">
          <cell r="A2068" t="e">
            <v>#N/A</v>
          </cell>
          <cell r="B2068" t="e">
            <v>#N/A</v>
          </cell>
          <cell r="C2068">
            <v>0</v>
          </cell>
          <cell r="D2068">
            <v>0</v>
          </cell>
          <cell r="E2068">
            <v>0</v>
          </cell>
          <cell r="F2068">
            <v>0</v>
          </cell>
          <cell r="G2068">
            <v>0</v>
          </cell>
        </row>
        <row r="2069">
          <cell r="A2069" t="e">
            <v>#N/A</v>
          </cell>
          <cell r="B2069" t="e">
            <v>#N/A</v>
          </cell>
          <cell r="C2069">
            <v>0</v>
          </cell>
          <cell r="D2069">
            <v>0</v>
          </cell>
          <cell r="E2069">
            <v>0</v>
          </cell>
          <cell r="F2069">
            <v>0</v>
          </cell>
          <cell r="G2069">
            <v>0</v>
          </cell>
        </row>
        <row r="2070">
          <cell r="A2070" t="e">
            <v>#N/A</v>
          </cell>
          <cell r="B2070" t="e">
            <v>#N/A</v>
          </cell>
          <cell r="C2070">
            <v>0</v>
          </cell>
          <cell r="D2070">
            <v>0</v>
          </cell>
          <cell r="E2070">
            <v>0</v>
          </cell>
          <cell r="F2070">
            <v>0</v>
          </cell>
          <cell r="G2070">
            <v>0</v>
          </cell>
        </row>
        <row r="2071">
          <cell r="A2071" t="e">
            <v>#N/A</v>
          </cell>
          <cell r="B2071" t="e">
            <v>#N/A</v>
          </cell>
          <cell r="C2071">
            <v>0</v>
          </cell>
          <cell r="D2071">
            <v>0</v>
          </cell>
          <cell r="E2071">
            <v>0</v>
          </cell>
          <cell r="F2071">
            <v>0</v>
          </cell>
          <cell r="G2071">
            <v>0</v>
          </cell>
        </row>
        <row r="2072">
          <cell r="A2072" t="e">
            <v>#N/A</v>
          </cell>
          <cell r="B2072" t="e">
            <v>#N/A</v>
          </cell>
          <cell r="C2072">
            <v>0</v>
          </cell>
          <cell r="D2072">
            <v>0</v>
          </cell>
          <cell r="E2072">
            <v>0</v>
          </cell>
          <cell r="F2072">
            <v>0</v>
          </cell>
          <cell r="G2072">
            <v>0</v>
          </cell>
        </row>
        <row r="2073">
          <cell r="A2073" t="e">
            <v>#N/A</v>
          </cell>
          <cell r="B2073" t="e">
            <v>#N/A</v>
          </cell>
          <cell r="C2073">
            <v>0</v>
          </cell>
          <cell r="D2073">
            <v>0</v>
          </cell>
          <cell r="E2073">
            <v>0</v>
          </cell>
          <cell r="F2073">
            <v>0</v>
          </cell>
          <cell r="G2073">
            <v>0</v>
          </cell>
        </row>
        <row r="2074">
          <cell r="A2074" t="e">
            <v>#N/A</v>
          </cell>
          <cell r="B2074" t="e">
            <v>#N/A</v>
          </cell>
          <cell r="C2074">
            <v>0</v>
          </cell>
          <cell r="D2074">
            <v>0</v>
          </cell>
          <cell r="E2074">
            <v>0</v>
          </cell>
          <cell r="F2074">
            <v>0</v>
          </cell>
          <cell r="G2074">
            <v>0</v>
          </cell>
        </row>
        <row r="2075">
          <cell r="A2075" t="e">
            <v>#N/A</v>
          </cell>
          <cell r="B2075" t="e">
            <v>#N/A</v>
          </cell>
          <cell r="C2075">
            <v>0</v>
          </cell>
          <cell r="D2075">
            <v>0</v>
          </cell>
          <cell r="E2075">
            <v>0</v>
          </cell>
          <cell r="F2075">
            <v>0</v>
          </cell>
          <cell r="G2075">
            <v>0</v>
          </cell>
        </row>
        <row r="2076">
          <cell r="A2076" t="e">
            <v>#N/A</v>
          </cell>
          <cell r="B2076" t="e">
            <v>#N/A</v>
          </cell>
          <cell r="C2076">
            <v>0</v>
          </cell>
          <cell r="D2076">
            <v>0</v>
          </cell>
          <cell r="E2076">
            <v>0</v>
          </cell>
          <cell r="F2076">
            <v>0</v>
          </cell>
          <cell r="G2076">
            <v>0</v>
          </cell>
        </row>
        <row r="2077">
          <cell r="A2077" t="e">
            <v>#N/A</v>
          </cell>
          <cell r="B2077" t="e">
            <v>#N/A</v>
          </cell>
          <cell r="C2077">
            <v>0</v>
          </cell>
          <cell r="D2077">
            <v>0</v>
          </cell>
          <cell r="E2077">
            <v>0</v>
          </cell>
          <cell r="F2077">
            <v>0</v>
          </cell>
          <cell r="G2077">
            <v>0</v>
          </cell>
        </row>
        <row r="2078">
          <cell r="A2078" t="e">
            <v>#N/A</v>
          </cell>
          <cell r="B2078" t="e">
            <v>#N/A</v>
          </cell>
          <cell r="C2078">
            <v>0</v>
          </cell>
          <cell r="D2078">
            <v>0</v>
          </cell>
          <cell r="E2078">
            <v>0</v>
          </cell>
          <cell r="F2078">
            <v>0</v>
          </cell>
          <cell r="G2078">
            <v>0</v>
          </cell>
        </row>
        <row r="2079">
          <cell r="A2079" t="e">
            <v>#N/A</v>
          </cell>
          <cell r="B2079" t="e">
            <v>#N/A</v>
          </cell>
          <cell r="C2079">
            <v>0</v>
          </cell>
          <cell r="D2079">
            <v>0</v>
          </cell>
          <cell r="E2079">
            <v>0</v>
          </cell>
          <cell r="F2079">
            <v>0</v>
          </cell>
          <cell r="G2079">
            <v>0</v>
          </cell>
        </row>
        <row r="2080">
          <cell r="A2080" t="e">
            <v>#N/A</v>
          </cell>
          <cell r="B2080" t="e">
            <v>#N/A</v>
          </cell>
          <cell r="C2080">
            <v>0</v>
          </cell>
          <cell r="D2080">
            <v>0</v>
          </cell>
          <cell r="E2080">
            <v>0</v>
          </cell>
          <cell r="F2080">
            <v>0</v>
          </cell>
          <cell r="G2080">
            <v>0</v>
          </cell>
        </row>
        <row r="2081">
          <cell r="A2081" t="e">
            <v>#N/A</v>
          </cell>
          <cell r="B2081" t="e">
            <v>#N/A</v>
          </cell>
          <cell r="C2081">
            <v>0</v>
          </cell>
          <cell r="D2081">
            <v>0</v>
          </cell>
          <cell r="E2081">
            <v>0</v>
          </cell>
          <cell r="F2081">
            <v>0</v>
          </cell>
          <cell r="G2081">
            <v>0</v>
          </cell>
        </row>
        <row r="2082">
          <cell r="A2082" t="e">
            <v>#N/A</v>
          </cell>
          <cell r="B2082" t="e">
            <v>#N/A</v>
          </cell>
          <cell r="C2082">
            <v>0</v>
          </cell>
          <cell r="D2082">
            <v>0</v>
          </cell>
          <cell r="E2082">
            <v>0</v>
          </cell>
          <cell r="F2082">
            <v>0</v>
          </cell>
          <cell r="G2082">
            <v>0</v>
          </cell>
        </row>
        <row r="2083">
          <cell r="A2083" t="e">
            <v>#N/A</v>
          </cell>
          <cell r="B2083" t="e">
            <v>#N/A</v>
          </cell>
          <cell r="C2083">
            <v>0</v>
          </cell>
          <cell r="D2083">
            <v>0</v>
          </cell>
          <cell r="E2083">
            <v>0</v>
          </cell>
          <cell r="F2083">
            <v>0</v>
          </cell>
          <cell r="G2083">
            <v>0</v>
          </cell>
        </row>
        <row r="2084">
          <cell r="A2084" t="e">
            <v>#N/A</v>
          </cell>
          <cell r="B2084" t="e">
            <v>#N/A</v>
          </cell>
          <cell r="C2084">
            <v>0</v>
          </cell>
          <cell r="D2084">
            <v>0</v>
          </cell>
          <cell r="E2084">
            <v>0</v>
          </cell>
          <cell r="F2084">
            <v>0</v>
          </cell>
          <cell r="G2084">
            <v>0</v>
          </cell>
        </row>
        <row r="2085">
          <cell r="A2085" t="e">
            <v>#N/A</v>
          </cell>
          <cell r="B2085" t="e">
            <v>#N/A</v>
          </cell>
          <cell r="C2085">
            <v>0</v>
          </cell>
          <cell r="D2085">
            <v>0</v>
          </cell>
          <cell r="E2085">
            <v>0</v>
          </cell>
          <cell r="F2085">
            <v>0</v>
          </cell>
          <cell r="G2085">
            <v>0</v>
          </cell>
        </row>
        <row r="2086">
          <cell r="A2086" t="e">
            <v>#N/A</v>
          </cell>
          <cell r="B2086" t="e">
            <v>#N/A</v>
          </cell>
          <cell r="C2086">
            <v>0</v>
          </cell>
          <cell r="D2086">
            <v>0</v>
          </cell>
          <cell r="E2086">
            <v>0</v>
          </cell>
          <cell r="F2086">
            <v>0</v>
          </cell>
          <cell r="G2086">
            <v>0</v>
          </cell>
        </row>
        <row r="2087">
          <cell r="A2087" t="e">
            <v>#N/A</v>
          </cell>
          <cell r="B2087" t="e">
            <v>#N/A</v>
          </cell>
          <cell r="C2087">
            <v>0</v>
          </cell>
          <cell r="D2087">
            <v>0</v>
          </cell>
          <cell r="E2087">
            <v>0</v>
          </cell>
          <cell r="F2087">
            <v>0</v>
          </cell>
          <cell r="G2087">
            <v>0</v>
          </cell>
        </row>
        <row r="2088">
          <cell r="A2088" t="e">
            <v>#N/A</v>
          </cell>
          <cell r="B2088" t="e">
            <v>#N/A</v>
          </cell>
          <cell r="C2088">
            <v>0</v>
          </cell>
          <cell r="D2088">
            <v>0</v>
          </cell>
          <cell r="E2088">
            <v>0</v>
          </cell>
          <cell r="F2088">
            <v>0</v>
          </cell>
          <cell r="G2088">
            <v>0</v>
          </cell>
        </row>
        <row r="2089">
          <cell r="A2089" t="e">
            <v>#N/A</v>
          </cell>
          <cell r="B2089" t="e">
            <v>#N/A</v>
          </cell>
          <cell r="C2089">
            <v>0</v>
          </cell>
          <cell r="D2089">
            <v>0</v>
          </cell>
          <cell r="E2089">
            <v>0</v>
          </cell>
          <cell r="F2089">
            <v>0</v>
          </cell>
          <cell r="G2089">
            <v>0</v>
          </cell>
        </row>
        <row r="2090">
          <cell r="A2090" t="e">
            <v>#N/A</v>
          </cell>
          <cell r="B2090" t="e">
            <v>#N/A</v>
          </cell>
          <cell r="C2090">
            <v>0</v>
          </cell>
          <cell r="D2090">
            <v>0</v>
          </cell>
          <cell r="E2090">
            <v>0</v>
          </cell>
          <cell r="F2090">
            <v>0</v>
          </cell>
          <cell r="G2090">
            <v>0</v>
          </cell>
        </row>
        <row r="2091">
          <cell r="A2091" t="e">
            <v>#N/A</v>
          </cell>
          <cell r="B2091" t="e">
            <v>#N/A</v>
          </cell>
          <cell r="C2091">
            <v>0</v>
          </cell>
          <cell r="D2091">
            <v>0</v>
          </cell>
          <cell r="E2091">
            <v>0</v>
          </cell>
          <cell r="F2091">
            <v>0</v>
          </cell>
          <cell r="G2091">
            <v>0</v>
          </cell>
        </row>
        <row r="2092">
          <cell r="A2092" t="e">
            <v>#N/A</v>
          </cell>
          <cell r="B2092" t="e">
            <v>#N/A</v>
          </cell>
          <cell r="C2092">
            <v>0</v>
          </cell>
          <cell r="D2092">
            <v>0</v>
          </cell>
          <cell r="E2092">
            <v>0</v>
          </cell>
          <cell r="F2092">
            <v>0</v>
          </cell>
          <cell r="G2092">
            <v>0</v>
          </cell>
        </row>
        <row r="2093">
          <cell r="A2093" t="e">
            <v>#N/A</v>
          </cell>
          <cell r="B2093" t="e">
            <v>#N/A</v>
          </cell>
          <cell r="C2093">
            <v>0</v>
          </cell>
          <cell r="D2093">
            <v>0</v>
          </cell>
          <cell r="E2093">
            <v>0</v>
          </cell>
          <cell r="F2093">
            <v>0</v>
          </cell>
          <cell r="G2093">
            <v>0</v>
          </cell>
        </row>
        <row r="2094">
          <cell r="A2094" t="e">
            <v>#N/A</v>
          </cell>
          <cell r="B2094" t="e">
            <v>#N/A</v>
          </cell>
          <cell r="C2094">
            <v>0</v>
          </cell>
          <cell r="D2094">
            <v>0</v>
          </cell>
          <cell r="E2094">
            <v>0</v>
          </cell>
          <cell r="F2094">
            <v>0</v>
          </cell>
          <cell r="G2094">
            <v>0</v>
          </cell>
        </row>
        <row r="2095">
          <cell r="A2095" t="e">
            <v>#N/A</v>
          </cell>
          <cell r="B2095" t="e">
            <v>#N/A</v>
          </cell>
          <cell r="C2095">
            <v>0</v>
          </cell>
          <cell r="D2095">
            <v>0</v>
          </cell>
          <cell r="E2095">
            <v>0</v>
          </cell>
          <cell r="F2095">
            <v>0</v>
          </cell>
          <cell r="G2095">
            <v>0</v>
          </cell>
        </row>
        <row r="2096">
          <cell r="A2096" t="e">
            <v>#N/A</v>
          </cell>
          <cell r="B2096" t="e">
            <v>#N/A</v>
          </cell>
          <cell r="C2096">
            <v>0</v>
          </cell>
          <cell r="D2096">
            <v>0</v>
          </cell>
          <cell r="E2096">
            <v>0</v>
          </cell>
          <cell r="F2096">
            <v>0</v>
          </cell>
          <cell r="G2096">
            <v>0</v>
          </cell>
        </row>
        <row r="2097">
          <cell r="A2097" t="e">
            <v>#N/A</v>
          </cell>
          <cell r="B2097" t="e">
            <v>#N/A</v>
          </cell>
          <cell r="C2097">
            <v>0</v>
          </cell>
          <cell r="D2097">
            <v>0</v>
          </cell>
          <cell r="E2097">
            <v>0</v>
          </cell>
          <cell r="F2097">
            <v>0</v>
          </cell>
          <cell r="G2097">
            <v>0</v>
          </cell>
        </row>
        <row r="2098">
          <cell r="A2098" t="e">
            <v>#N/A</v>
          </cell>
          <cell r="B2098" t="e">
            <v>#N/A</v>
          </cell>
          <cell r="C2098">
            <v>0</v>
          </cell>
          <cell r="D2098">
            <v>0</v>
          </cell>
          <cell r="E2098">
            <v>0</v>
          </cell>
          <cell r="F2098">
            <v>0</v>
          </cell>
          <cell r="G2098">
            <v>0</v>
          </cell>
        </row>
        <row r="2099">
          <cell r="A2099" t="e">
            <v>#N/A</v>
          </cell>
          <cell r="B2099" t="e">
            <v>#N/A</v>
          </cell>
          <cell r="C2099">
            <v>0</v>
          </cell>
          <cell r="D2099">
            <v>0</v>
          </cell>
          <cell r="E2099">
            <v>0</v>
          </cell>
          <cell r="F2099">
            <v>0</v>
          </cell>
          <cell r="G2099">
            <v>0</v>
          </cell>
        </row>
        <row r="2100">
          <cell r="A2100" t="e">
            <v>#N/A</v>
          </cell>
          <cell r="B2100" t="e">
            <v>#N/A</v>
          </cell>
          <cell r="C2100">
            <v>0</v>
          </cell>
          <cell r="D2100">
            <v>0</v>
          </cell>
          <cell r="E2100">
            <v>0</v>
          </cell>
          <cell r="F2100">
            <v>0</v>
          </cell>
          <cell r="G2100">
            <v>0</v>
          </cell>
        </row>
        <row r="2101">
          <cell r="A2101" t="e">
            <v>#N/A</v>
          </cell>
          <cell r="B2101" t="e">
            <v>#N/A</v>
          </cell>
          <cell r="C2101">
            <v>0</v>
          </cell>
          <cell r="D2101">
            <v>0</v>
          </cell>
          <cell r="E2101">
            <v>0</v>
          </cell>
          <cell r="F2101">
            <v>0</v>
          </cell>
          <cell r="G2101">
            <v>0</v>
          </cell>
        </row>
        <row r="2102">
          <cell r="A2102" t="e">
            <v>#N/A</v>
          </cell>
          <cell r="B2102" t="e">
            <v>#N/A</v>
          </cell>
          <cell r="C2102">
            <v>0</v>
          </cell>
          <cell r="D2102">
            <v>0</v>
          </cell>
          <cell r="E2102">
            <v>0</v>
          </cell>
          <cell r="F2102">
            <v>0</v>
          </cell>
          <cell r="G2102">
            <v>0</v>
          </cell>
        </row>
        <row r="2103">
          <cell r="A2103" t="e">
            <v>#N/A</v>
          </cell>
          <cell r="B2103" t="e">
            <v>#N/A</v>
          </cell>
          <cell r="C2103">
            <v>0</v>
          </cell>
          <cell r="D2103">
            <v>0</v>
          </cell>
          <cell r="E2103">
            <v>0</v>
          </cell>
          <cell r="F2103">
            <v>0</v>
          </cell>
          <cell r="G2103">
            <v>0</v>
          </cell>
        </row>
        <row r="2104">
          <cell r="A2104" t="e">
            <v>#N/A</v>
          </cell>
          <cell r="B2104" t="e">
            <v>#N/A</v>
          </cell>
          <cell r="C2104">
            <v>0</v>
          </cell>
          <cell r="D2104">
            <v>0</v>
          </cell>
          <cell r="E2104">
            <v>0</v>
          </cell>
          <cell r="F2104">
            <v>0</v>
          </cell>
          <cell r="G2104">
            <v>0</v>
          </cell>
        </row>
        <row r="2105">
          <cell r="A2105" t="e">
            <v>#N/A</v>
          </cell>
          <cell r="B2105" t="e">
            <v>#N/A</v>
          </cell>
          <cell r="C2105">
            <v>0</v>
          </cell>
          <cell r="D2105">
            <v>0</v>
          </cell>
          <cell r="E2105">
            <v>0</v>
          </cell>
          <cell r="F2105">
            <v>0</v>
          </cell>
          <cell r="G2105">
            <v>0</v>
          </cell>
        </row>
        <row r="2106">
          <cell r="A2106" t="e">
            <v>#N/A</v>
          </cell>
          <cell r="B2106" t="e">
            <v>#N/A</v>
          </cell>
          <cell r="C2106">
            <v>0</v>
          </cell>
          <cell r="D2106">
            <v>0</v>
          </cell>
          <cell r="E2106">
            <v>0</v>
          </cell>
          <cell r="F2106">
            <v>0</v>
          </cell>
          <cell r="G2106">
            <v>0</v>
          </cell>
        </row>
        <row r="2107">
          <cell r="A2107" t="e">
            <v>#N/A</v>
          </cell>
          <cell r="B2107" t="e">
            <v>#N/A</v>
          </cell>
          <cell r="C2107">
            <v>0</v>
          </cell>
          <cell r="D2107">
            <v>0</v>
          </cell>
          <cell r="E2107">
            <v>0</v>
          </cell>
          <cell r="F2107">
            <v>0</v>
          </cell>
          <cell r="G2107">
            <v>0</v>
          </cell>
        </row>
        <row r="2108">
          <cell r="A2108" t="e">
            <v>#N/A</v>
          </cell>
          <cell r="B2108" t="e">
            <v>#N/A</v>
          </cell>
          <cell r="C2108">
            <v>0</v>
          </cell>
          <cell r="D2108">
            <v>0</v>
          </cell>
          <cell r="E2108">
            <v>0</v>
          </cell>
          <cell r="F2108">
            <v>0</v>
          </cell>
          <cell r="G2108">
            <v>0</v>
          </cell>
        </row>
        <row r="2109">
          <cell r="A2109" t="e">
            <v>#N/A</v>
          </cell>
          <cell r="B2109" t="e">
            <v>#N/A</v>
          </cell>
          <cell r="C2109">
            <v>0</v>
          </cell>
          <cell r="D2109">
            <v>0</v>
          </cell>
          <cell r="E2109">
            <v>0</v>
          </cell>
          <cell r="F2109">
            <v>0</v>
          </cell>
          <cell r="G2109">
            <v>0</v>
          </cell>
        </row>
        <row r="2110">
          <cell r="A2110" t="e">
            <v>#N/A</v>
          </cell>
          <cell r="B2110" t="e">
            <v>#N/A</v>
          </cell>
          <cell r="C2110">
            <v>0</v>
          </cell>
          <cell r="D2110">
            <v>0</v>
          </cell>
          <cell r="E2110">
            <v>0</v>
          </cell>
          <cell r="F2110">
            <v>0</v>
          </cell>
          <cell r="G2110">
            <v>0</v>
          </cell>
        </row>
        <row r="2111">
          <cell r="A2111" t="e">
            <v>#N/A</v>
          </cell>
          <cell r="B2111" t="e">
            <v>#N/A</v>
          </cell>
          <cell r="C2111">
            <v>0</v>
          </cell>
          <cell r="D2111">
            <v>0</v>
          </cell>
          <cell r="E2111">
            <v>0</v>
          </cell>
          <cell r="F2111">
            <v>0</v>
          </cell>
          <cell r="G2111">
            <v>0</v>
          </cell>
        </row>
        <row r="2112">
          <cell r="A2112" t="e">
            <v>#N/A</v>
          </cell>
          <cell r="B2112" t="e">
            <v>#N/A</v>
          </cell>
          <cell r="C2112">
            <v>0</v>
          </cell>
          <cell r="D2112">
            <v>0</v>
          </cell>
          <cell r="E2112">
            <v>0</v>
          </cell>
          <cell r="F2112">
            <v>0</v>
          </cell>
          <cell r="G2112">
            <v>0</v>
          </cell>
        </row>
        <row r="2113">
          <cell r="A2113" t="e">
            <v>#N/A</v>
          </cell>
          <cell r="B2113" t="e">
            <v>#N/A</v>
          </cell>
          <cell r="C2113">
            <v>0</v>
          </cell>
          <cell r="D2113">
            <v>0</v>
          </cell>
          <cell r="E2113">
            <v>0</v>
          </cell>
          <cell r="F2113">
            <v>0</v>
          </cell>
          <cell r="G2113">
            <v>0</v>
          </cell>
        </row>
        <row r="2114">
          <cell r="A2114" t="e">
            <v>#N/A</v>
          </cell>
          <cell r="B2114" t="e">
            <v>#N/A</v>
          </cell>
          <cell r="C2114">
            <v>0</v>
          </cell>
          <cell r="D2114">
            <v>0</v>
          </cell>
          <cell r="E2114">
            <v>0</v>
          </cell>
          <cell r="F2114">
            <v>0</v>
          </cell>
          <cell r="G2114">
            <v>0</v>
          </cell>
        </row>
        <row r="2115">
          <cell r="A2115" t="e">
            <v>#N/A</v>
          </cell>
          <cell r="B2115" t="e">
            <v>#N/A</v>
          </cell>
          <cell r="C2115">
            <v>0</v>
          </cell>
          <cell r="D2115">
            <v>0</v>
          </cell>
          <cell r="E2115">
            <v>0</v>
          </cell>
          <cell r="F2115">
            <v>0</v>
          </cell>
          <cell r="G2115">
            <v>0</v>
          </cell>
        </row>
        <row r="2116">
          <cell r="A2116" t="e">
            <v>#N/A</v>
          </cell>
          <cell r="B2116" t="e">
            <v>#N/A</v>
          </cell>
          <cell r="C2116">
            <v>0</v>
          </cell>
          <cell r="D2116">
            <v>0</v>
          </cell>
          <cell r="E2116">
            <v>0</v>
          </cell>
          <cell r="F2116">
            <v>0</v>
          </cell>
          <cell r="G2116">
            <v>0</v>
          </cell>
        </row>
        <row r="2117">
          <cell r="A2117" t="e">
            <v>#N/A</v>
          </cell>
          <cell r="B2117" t="e">
            <v>#N/A</v>
          </cell>
          <cell r="C2117">
            <v>0</v>
          </cell>
          <cell r="D2117">
            <v>0</v>
          </cell>
          <cell r="E2117">
            <v>0</v>
          </cell>
          <cell r="F2117">
            <v>0</v>
          </cell>
          <cell r="G2117">
            <v>0</v>
          </cell>
        </row>
        <row r="2118">
          <cell r="A2118" t="e">
            <v>#N/A</v>
          </cell>
          <cell r="B2118" t="e">
            <v>#N/A</v>
          </cell>
          <cell r="C2118">
            <v>0</v>
          </cell>
          <cell r="D2118">
            <v>0</v>
          </cell>
          <cell r="E2118">
            <v>0</v>
          </cell>
          <cell r="F2118">
            <v>0</v>
          </cell>
          <cell r="G2118">
            <v>0</v>
          </cell>
        </row>
        <row r="2119">
          <cell r="A2119" t="e">
            <v>#N/A</v>
          </cell>
          <cell r="B2119" t="e">
            <v>#N/A</v>
          </cell>
          <cell r="C2119">
            <v>0</v>
          </cell>
          <cell r="D2119">
            <v>0</v>
          </cell>
          <cell r="E2119">
            <v>0</v>
          </cell>
          <cell r="F2119">
            <v>0</v>
          </cell>
          <cell r="G2119">
            <v>0</v>
          </cell>
        </row>
        <row r="2120">
          <cell r="A2120" t="e">
            <v>#N/A</v>
          </cell>
          <cell r="B2120" t="e">
            <v>#N/A</v>
          </cell>
          <cell r="C2120">
            <v>0</v>
          </cell>
          <cell r="D2120">
            <v>0</v>
          </cell>
          <cell r="E2120">
            <v>0</v>
          </cell>
          <cell r="F2120">
            <v>0</v>
          </cell>
          <cell r="G2120">
            <v>0</v>
          </cell>
        </row>
        <row r="2121">
          <cell r="A2121" t="e">
            <v>#N/A</v>
          </cell>
          <cell r="B2121" t="e">
            <v>#N/A</v>
          </cell>
          <cell r="C2121">
            <v>0</v>
          </cell>
          <cell r="D2121">
            <v>0</v>
          </cell>
          <cell r="E2121">
            <v>0</v>
          </cell>
          <cell r="F2121">
            <v>0</v>
          </cell>
          <cell r="G2121">
            <v>0</v>
          </cell>
        </row>
        <row r="2122">
          <cell r="A2122" t="e">
            <v>#N/A</v>
          </cell>
          <cell r="B2122" t="e">
            <v>#N/A</v>
          </cell>
          <cell r="C2122">
            <v>0</v>
          </cell>
          <cell r="D2122">
            <v>0</v>
          </cell>
          <cell r="E2122">
            <v>0</v>
          </cell>
          <cell r="F2122">
            <v>0</v>
          </cell>
          <cell r="G2122">
            <v>0</v>
          </cell>
        </row>
        <row r="2123">
          <cell r="A2123" t="e">
            <v>#N/A</v>
          </cell>
          <cell r="B2123" t="e">
            <v>#N/A</v>
          </cell>
          <cell r="C2123">
            <v>0</v>
          </cell>
          <cell r="D2123">
            <v>0</v>
          </cell>
          <cell r="E2123">
            <v>0</v>
          </cell>
          <cell r="F2123">
            <v>0</v>
          </cell>
          <cell r="G2123">
            <v>0</v>
          </cell>
        </row>
        <row r="2124">
          <cell r="A2124" t="e">
            <v>#N/A</v>
          </cell>
          <cell r="B2124" t="e">
            <v>#N/A</v>
          </cell>
          <cell r="C2124">
            <v>0</v>
          </cell>
          <cell r="D2124">
            <v>0</v>
          </cell>
          <cell r="E2124">
            <v>0</v>
          </cell>
          <cell r="F2124">
            <v>0</v>
          </cell>
          <cell r="G2124">
            <v>0</v>
          </cell>
        </row>
        <row r="2125">
          <cell r="A2125" t="e">
            <v>#N/A</v>
          </cell>
          <cell r="B2125" t="e">
            <v>#N/A</v>
          </cell>
          <cell r="C2125">
            <v>0</v>
          </cell>
          <cell r="D2125">
            <v>0</v>
          </cell>
          <cell r="E2125">
            <v>0</v>
          </cell>
          <cell r="F2125">
            <v>0</v>
          </cell>
          <cell r="G2125">
            <v>0</v>
          </cell>
        </row>
        <row r="2126">
          <cell r="A2126" t="e">
            <v>#N/A</v>
          </cell>
          <cell r="B2126" t="e">
            <v>#N/A</v>
          </cell>
          <cell r="C2126">
            <v>0</v>
          </cell>
          <cell r="D2126">
            <v>0</v>
          </cell>
          <cell r="E2126">
            <v>0</v>
          </cell>
          <cell r="F2126">
            <v>0</v>
          </cell>
          <cell r="G2126">
            <v>0</v>
          </cell>
        </row>
        <row r="2127">
          <cell r="A2127" t="e">
            <v>#N/A</v>
          </cell>
          <cell r="B2127" t="e">
            <v>#N/A</v>
          </cell>
          <cell r="C2127">
            <v>0</v>
          </cell>
          <cell r="D2127">
            <v>0</v>
          </cell>
          <cell r="E2127">
            <v>0</v>
          </cell>
          <cell r="F2127">
            <v>0</v>
          </cell>
          <cell r="G2127">
            <v>0</v>
          </cell>
        </row>
        <row r="2128">
          <cell r="A2128" t="e">
            <v>#N/A</v>
          </cell>
          <cell r="B2128" t="e">
            <v>#N/A</v>
          </cell>
          <cell r="C2128">
            <v>0</v>
          </cell>
          <cell r="D2128">
            <v>0</v>
          </cell>
          <cell r="E2128">
            <v>0</v>
          </cell>
          <cell r="F2128">
            <v>0</v>
          </cell>
          <cell r="G2128">
            <v>0</v>
          </cell>
        </row>
        <row r="2129">
          <cell r="A2129" t="e">
            <v>#N/A</v>
          </cell>
          <cell r="B2129" t="e">
            <v>#N/A</v>
          </cell>
          <cell r="C2129">
            <v>0</v>
          </cell>
          <cell r="D2129">
            <v>0</v>
          </cell>
          <cell r="E2129">
            <v>0</v>
          </cell>
          <cell r="F2129">
            <v>0</v>
          </cell>
          <cell r="G2129">
            <v>0</v>
          </cell>
        </row>
        <row r="2130">
          <cell r="A2130" t="e">
            <v>#N/A</v>
          </cell>
          <cell r="B2130" t="e">
            <v>#N/A</v>
          </cell>
          <cell r="C2130">
            <v>0</v>
          </cell>
          <cell r="D2130">
            <v>0</v>
          </cell>
          <cell r="E2130">
            <v>0</v>
          </cell>
          <cell r="F2130">
            <v>0</v>
          </cell>
          <cell r="G2130">
            <v>0</v>
          </cell>
        </row>
        <row r="2131">
          <cell r="A2131" t="e">
            <v>#N/A</v>
          </cell>
          <cell r="B2131" t="e">
            <v>#N/A</v>
          </cell>
          <cell r="C2131">
            <v>0</v>
          </cell>
          <cell r="D2131">
            <v>0</v>
          </cell>
          <cell r="E2131">
            <v>0</v>
          </cell>
          <cell r="F2131">
            <v>0</v>
          </cell>
          <cell r="G2131">
            <v>0</v>
          </cell>
        </row>
        <row r="2132">
          <cell r="A2132" t="e">
            <v>#N/A</v>
          </cell>
          <cell r="B2132" t="e">
            <v>#N/A</v>
          </cell>
          <cell r="C2132">
            <v>0</v>
          </cell>
          <cell r="D2132">
            <v>0</v>
          </cell>
          <cell r="E2132">
            <v>0</v>
          </cell>
          <cell r="F2132">
            <v>0</v>
          </cell>
          <cell r="G2132">
            <v>0</v>
          </cell>
        </row>
        <row r="2133">
          <cell r="A2133" t="e">
            <v>#N/A</v>
          </cell>
          <cell r="B2133" t="e">
            <v>#N/A</v>
          </cell>
          <cell r="C2133">
            <v>0</v>
          </cell>
          <cell r="D2133">
            <v>0</v>
          </cell>
          <cell r="E2133">
            <v>0</v>
          </cell>
          <cell r="F2133">
            <v>0</v>
          </cell>
          <cell r="G2133">
            <v>0</v>
          </cell>
        </row>
        <row r="2134">
          <cell r="A2134" t="e">
            <v>#N/A</v>
          </cell>
          <cell r="B2134" t="e">
            <v>#N/A</v>
          </cell>
          <cell r="C2134">
            <v>0</v>
          </cell>
          <cell r="D2134">
            <v>0</v>
          </cell>
          <cell r="E2134">
            <v>0</v>
          </cell>
          <cell r="F2134">
            <v>0</v>
          </cell>
          <cell r="G2134">
            <v>0</v>
          </cell>
        </row>
        <row r="2135">
          <cell r="A2135" t="e">
            <v>#N/A</v>
          </cell>
          <cell r="B2135" t="e">
            <v>#N/A</v>
          </cell>
          <cell r="C2135">
            <v>0</v>
          </cell>
          <cell r="D2135">
            <v>0</v>
          </cell>
          <cell r="E2135">
            <v>0</v>
          </cell>
          <cell r="F2135">
            <v>0</v>
          </cell>
          <cell r="G2135">
            <v>0</v>
          </cell>
        </row>
        <row r="2136">
          <cell r="A2136" t="e">
            <v>#N/A</v>
          </cell>
          <cell r="B2136" t="e">
            <v>#N/A</v>
          </cell>
          <cell r="C2136">
            <v>0</v>
          </cell>
          <cell r="D2136">
            <v>0</v>
          </cell>
          <cell r="E2136">
            <v>0</v>
          </cell>
          <cell r="F2136">
            <v>0</v>
          </cell>
          <cell r="G2136">
            <v>0</v>
          </cell>
        </row>
        <row r="2137">
          <cell r="A2137" t="e">
            <v>#N/A</v>
          </cell>
          <cell r="B2137" t="e">
            <v>#N/A</v>
          </cell>
          <cell r="C2137">
            <v>0</v>
          </cell>
          <cell r="D2137">
            <v>0</v>
          </cell>
          <cell r="E2137">
            <v>0</v>
          </cell>
          <cell r="F2137">
            <v>0</v>
          </cell>
          <cell r="G2137">
            <v>0</v>
          </cell>
        </row>
        <row r="2138">
          <cell r="A2138" t="e">
            <v>#N/A</v>
          </cell>
          <cell r="B2138" t="e">
            <v>#N/A</v>
          </cell>
          <cell r="C2138">
            <v>0</v>
          </cell>
          <cell r="D2138">
            <v>0</v>
          </cell>
          <cell r="E2138">
            <v>0</v>
          </cell>
          <cell r="F2138">
            <v>0</v>
          </cell>
          <cell r="G2138">
            <v>0</v>
          </cell>
        </row>
        <row r="2139">
          <cell r="A2139" t="e">
            <v>#N/A</v>
          </cell>
          <cell r="B2139" t="e">
            <v>#N/A</v>
          </cell>
          <cell r="C2139">
            <v>0</v>
          </cell>
          <cell r="D2139">
            <v>0</v>
          </cell>
          <cell r="E2139">
            <v>0</v>
          </cell>
          <cell r="F2139">
            <v>0</v>
          </cell>
          <cell r="G2139">
            <v>0</v>
          </cell>
        </row>
        <row r="2140">
          <cell r="A2140" t="e">
            <v>#N/A</v>
          </cell>
          <cell r="B2140" t="e">
            <v>#N/A</v>
          </cell>
          <cell r="C2140">
            <v>0</v>
          </cell>
          <cell r="D2140">
            <v>0</v>
          </cell>
          <cell r="E2140">
            <v>0</v>
          </cell>
          <cell r="F2140">
            <v>0</v>
          </cell>
          <cell r="G2140">
            <v>0</v>
          </cell>
        </row>
        <row r="2141">
          <cell r="A2141" t="e">
            <v>#N/A</v>
          </cell>
          <cell r="B2141" t="e">
            <v>#N/A</v>
          </cell>
          <cell r="C2141">
            <v>0</v>
          </cell>
          <cell r="D2141">
            <v>0</v>
          </cell>
          <cell r="E2141">
            <v>0</v>
          </cell>
          <cell r="F2141">
            <v>0</v>
          </cell>
          <cell r="G2141">
            <v>0</v>
          </cell>
        </row>
        <row r="2142">
          <cell r="A2142" t="e">
            <v>#N/A</v>
          </cell>
          <cell r="B2142" t="e">
            <v>#N/A</v>
          </cell>
          <cell r="C2142">
            <v>0</v>
          </cell>
          <cell r="D2142">
            <v>0</v>
          </cell>
          <cell r="E2142">
            <v>0</v>
          </cell>
          <cell r="F2142">
            <v>0</v>
          </cell>
          <cell r="G2142">
            <v>0</v>
          </cell>
        </row>
        <row r="2143">
          <cell r="A2143" t="e">
            <v>#N/A</v>
          </cell>
          <cell r="B2143" t="e">
            <v>#N/A</v>
          </cell>
          <cell r="C2143">
            <v>0</v>
          </cell>
          <cell r="D2143">
            <v>0</v>
          </cell>
          <cell r="E2143">
            <v>0</v>
          </cell>
          <cell r="F2143">
            <v>0</v>
          </cell>
          <cell r="G2143">
            <v>0</v>
          </cell>
        </row>
        <row r="2144">
          <cell r="A2144" t="e">
            <v>#N/A</v>
          </cell>
          <cell r="B2144" t="e">
            <v>#N/A</v>
          </cell>
          <cell r="C2144">
            <v>0</v>
          </cell>
          <cell r="D2144">
            <v>0</v>
          </cell>
          <cell r="E2144">
            <v>0</v>
          </cell>
          <cell r="F2144">
            <v>0</v>
          </cell>
          <cell r="G2144">
            <v>0</v>
          </cell>
        </row>
        <row r="2145">
          <cell r="A2145" t="e">
            <v>#N/A</v>
          </cell>
          <cell r="B2145" t="e">
            <v>#N/A</v>
          </cell>
          <cell r="C2145">
            <v>0</v>
          </cell>
          <cell r="D2145">
            <v>0</v>
          </cell>
          <cell r="E2145">
            <v>0</v>
          </cell>
          <cell r="F2145">
            <v>0</v>
          </cell>
          <cell r="G2145">
            <v>0</v>
          </cell>
        </row>
        <row r="2146">
          <cell r="A2146" t="e">
            <v>#N/A</v>
          </cell>
          <cell r="B2146" t="e">
            <v>#N/A</v>
          </cell>
          <cell r="C2146">
            <v>0</v>
          </cell>
          <cell r="D2146">
            <v>0</v>
          </cell>
          <cell r="E2146">
            <v>0</v>
          </cell>
          <cell r="F2146">
            <v>0</v>
          </cell>
          <cell r="G2146">
            <v>0</v>
          </cell>
        </row>
        <row r="2147">
          <cell r="A2147" t="e">
            <v>#N/A</v>
          </cell>
          <cell r="B2147" t="e">
            <v>#N/A</v>
          </cell>
          <cell r="C2147">
            <v>0</v>
          </cell>
          <cell r="D2147">
            <v>0</v>
          </cell>
          <cell r="E2147">
            <v>0</v>
          </cell>
          <cell r="F2147">
            <v>0</v>
          </cell>
          <cell r="G2147">
            <v>0</v>
          </cell>
        </row>
        <row r="2148">
          <cell r="A2148" t="e">
            <v>#N/A</v>
          </cell>
          <cell r="B2148" t="e">
            <v>#N/A</v>
          </cell>
          <cell r="C2148">
            <v>0</v>
          </cell>
          <cell r="D2148">
            <v>0</v>
          </cell>
          <cell r="E2148">
            <v>0</v>
          </cell>
          <cell r="F2148">
            <v>0</v>
          </cell>
          <cell r="G2148">
            <v>0</v>
          </cell>
        </row>
        <row r="2149">
          <cell r="A2149" t="e">
            <v>#N/A</v>
          </cell>
          <cell r="B2149" t="e">
            <v>#N/A</v>
          </cell>
          <cell r="C2149">
            <v>0</v>
          </cell>
          <cell r="D2149">
            <v>0</v>
          </cell>
          <cell r="E2149">
            <v>0</v>
          </cell>
          <cell r="F2149">
            <v>0</v>
          </cell>
          <cell r="G2149">
            <v>0</v>
          </cell>
        </row>
        <row r="2150">
          <cell r="A2150" t="e">
            <v>#N/A</v>
          </cell>
          <cell r="B2150" t="e">
            <v>#N/A</v>
          </cell>
          <cell r="C2150">
            <v>0</v>
          </cell>
          <cell r="D2150">
            <v>0</v>
          </cell>
          <cell r="E2150">
            <v>0</v>
          </cell>
          <cell r="F2150">
            <v>0</v>
          </cell>
          <cell r="G2150">
            <v>0</v>
          </cell>
        </row>
        <row r="2151">
          <cell r="A2151" t="e">
            <v>#N/A</v>
          </cell>
          <cell r="B2151" t="e">
            <v>#N/A</v>
          </cell>
          <cell r="C2151">
            <v>0</v>
          </cell>
          <cell r="D2151">
            <v>0</v>
          </cell>
          <cell r="E2151">
            <v>0</v>
          </cell>
          <cell r="F2151">
            <v>0</v>
          </cell>
          <cell r="G2151">
            <v>0</v>
          </cell>
        </row>
        <row r="2152">
          <cell r="A2152" t="e">
            <v>#N/A</v>
          </cell>
          <cell r="B2152" t="e">
            <v>#N/A</v>
          </cell>
          <cell r="C2152">
            <v>0</v>
          </cell>
          <cell r="D2152">
            <v>0</v>
          </cell>
          <cell r="E2152">
            <v>0</v>
          </cell>
          <cell r="F2152">
            <v>0</v>
          </cell>
          <cell r="G2152">
            <v>0</v>
          </cell>
        </row>
        <row r="2153">
          <cell r="A2153" t="e">
            <v>#N/A</v>
          </cell>
          <cell r="B2153" t="e">
            <v>#N/A</v>
          </cell>
          <cell r="C2153">
            <v>0</v>
          </cell>
          <cell r="D2153">
            <v>0</v>
          </cell>
          <cell r="E2153">
            <v>0</v>
          </cell>
          <cell r="F2153">
            <v>0</v>
          </cell>
          <cell r="G2153">
            <v>0</v>
          </cell>
        </row>
        <row r="2154">
          <cell r="A2154" t="e">
            <v>#N/A</v>
          </cell>
          <cell r="B2154" t="e">
            <v>#N/A</v>
          </cell>
          <cell r="C2154">
            <v>0</v>
          </cell>
          <cell r="D2154">
            <v>0</v>
          </cell>
          <cell r="E2154">
            <v>0</v>
          </cell>
          <cell r="F2154">
            <v>0</v>
          </cell>
          <cell r="G2154">
            <v>0</v>
          </cell>
        </row>
        <row r="2155">
          <cell r="A2155" t="e">
            <v>#N/A</v>
          </cell>
          <cell r="B2155" t="e">
            <v>#N/A</v>
          </cell>
          <cell r="C2155">
            <v>0</v>
          </cell>
          <cell r="D2155">
            <v>0</v>
          </cell>
          <cell r="E2155">
            <v>0</v>
          </cell>
          <cell r="F2155">
            <v>0</v>
          </cell>
          <cell r="G2155">
            <v>0</v>
          </cell>
        </row>
        <row r="2156">
          <cell r="A2156" t="e">
            <v>#N/A</v>
          </cell>
          <cell r="B2156" t="e">
            <v>#N/A</v>
          </cell>
          <cell r="C2156">
            <v>0</v>
          </cell>
          <cell r="D2156">
            <v>0</v>
          </cell>
          <cell r="E2156">
            <v>0</v>
          </cell>
          <cell r="F2156">
            <v>0</v>
          </cell>
          <cell r="G2156">
            <v>0</v>
          </cell>
        </row>
        <row r="2157">
          <cell r="A2157" t="e">
            <v>#N/A</v>
          </cell>
          <cell r="B2157" t="e">
            <v>#N/A</v>
          </cell>
          <cell r="C2157">
            <v>0</v>
          </cell>
          <cell r="D2157">
            <v>0</v>
          </cell>
          <cell r="E2157">
            <v>0</v>
          </cell>
          <cell r="F2157">
            <v>0</v>
          </cell>
          <cell r="G2157">
            <v>0</v>
          </cell>
        </row>
        <row r="2158">
          <cell r="A2158" t="e">
            <v>#N/A</v>
          </cell>
          <cell r="B2158" t="e">
            <v>#N/A</v>
          </cell>
          <cell r="C2158">
            <v>0</v>
          </cell>
          <cell r="D2158">
            <v>0</v>
          </cell>
          <cell r="E2158">
            <v>0</v>
          </cell>
          <cell r="F2158">
            <v>0</v>
          </cell>
          <cell r="G2158">
            <v>0</v>
          </cell>
        </row>
        <row r="2159">
          <cell r="A2159" t="e">
            <v>#N/A</v>
          </cell>
          <cell r="B2159" t="e">
            <v>#N/A</v>
          </cell>
          <cell r="C2159">
            <v>0</v>
          </cell>
          <cell r="D2159">
            <v>0</v>
          </cell>
          <cell r="E2159">
            <v>0</v>
          </cell>
          <cell r="F2159">
            <v>0</v>
          </cell>
          <cell r="G2159">
            <v>0</v>
          </cell>
        </row>
        <row r="2160">
          <cell r="A2160" t="e">
            <v>#N/A</v>
          </cell>
          <cell r="B2160" t="e">
            <v>#N/A</v>
          </cell>
          <cell r="C2160">
            <v>0</v>
          </cell>
          <cell r="D2160">
            <v>0</v>
          </cell>
          <cell r="E2160">
            <v>0</v>
          </cell>
          <cell r="F2160">
            <v>0</v>
          </cell>
          <cell r="G2160">
            <v>0</v>
          </cell>
        </row>
        <row r="2161">
          <cell r="A2161" t="e">
            <v>#N/A</v>
          </cell>
          <cell r="B2161" t="e">
            <v>#N/A</v>
          </cell>
          <cell r="C2161">
            <v>0</v>
          </cell>
          <cell r="D2161">
            <v>0</v>
          </cell>
          <cell r="E2161">
            <v>0</v>
          </cell>
          <cell r="F2161">
            <v>0</v>
          </cell>
          <cell r="G2161">
            <v>0</v>
          </cell>
        </row>
        <row r="2162">
          <cell r="A2162" t="e">
            <v>#N/A</v>
          </cell>
          <cell r="B2162" t="e">
            <v>#N/A</v>
          </cell>
          <cell r="C2162">
            <v>0</v>
          </cell>
          <cell r="D2162">
            <v>0</v>
          </cell>
          <cell r="E2162">
            <v>0</v>
          </cell>
          <cell r="F2162">
            <v>0</v>
          </cell>
          <cell r="G2162">
            <v>0</v>
          </cell>
        </row>
        <row r="2163">
          <cell r="A2163" t="e">
            <v>#N/A</v>
          </cell>
          <cell r="B2163" t="e">
            <v>#N/A</v>
          </cell>
          <cell r="C2163">
            <v>0</v>
          </cell>
          <cell r="D2163">
            <v>0</v>
          </cell>
          <cell r="E2163">
            <v>0</v>
          </cell>
          <cell r="F2163">
            <v>0</v>
          </cell>
          <cell r="G2163">
            <v>0</v>
          </cell>
        </row>
        <row r="2164">
          <cell r="A2164" t="e">
            <v>#N/A</v>
          </cell>
          <cell r="B2164" t="e">
            <v>#N/A</v>
          </cell>
          <cell r="C2164">
            <v>0</v>
          </cell>
          <cell r="D2164">
            <v>0</v>
          </cell>
          <cell r="E2164">
            <v>0</v>
          </cell>
          <cell r="F2164">
            <v>0</v>
          </cell>
          <cell r="G2164">
            <v>0</v>
          </cell>
        </row>
        <row r="2165">
          <cell r="A2165" t="e">
            <v>#N/A</v>
          </cell>
          <cell r="B2165" t="e">
            <v>#N/A</v>
          </cell>
          <cell r="C2165">
            <v>0</v>
          </cell>
          <cell r="D2165">
            <v>0</v>
          </cell>
          <cell r="E2165">
            <v>0</v>
          </cell>
          <cell r="F2165">
            <v>0</v>
          </cell>
          <cell r="G2165">
            <v>0</v>
          </cell>
        </row>
        <row r="2166">
          <cell r="A2166" t="e">
            <v>#N/A</v>
          </cell>
          <cell r="B2166" t="e">
            <v>#N/A</v>
          </cell>
          <cell r="C2166">
            <v>0</v>
          </cell>
          <cell r="D2166">
            <v>0</v>
          </cell>
          <cell r="E2166">
            <v>0</v>
          </cell>
          <cell r="F2166">
            <v>0</v>
          </cell>
          <cell r="G2166">
            <v>0</v>
          </cell>
        </row>
        <row r="2167">
          <cell r="A2167" t="e">
            <v>#N/A</v>
          </cell>
          <cell r="B2167" t="e">
            <v>#N/A</v>
          </cell>
          <cell r="C2167">
            <v>0</v>
          </cell>
          <cell r="D2167">
            <v>0</v>
          </cell>
          <cell r="E2167">
            <v>0</v>
          </cell>
          <cell r="F2167">
            <v>0</v>
          </cell>
          <cell r="G2167">
            <v>0</v>
          </cell>
        </row>
        <row r="2168">
          <cell r="A2168" t="e">
            <v>#N/A</v>
          </cell>
          <cell r="B2168" t="e">
            <v>#N/A</v>
          </cell>
          <cell r="C2168">
            <v>0</v>
          </cell>
          <cell r="D2168">
            <v>0</v>
          </cell>
          <cell r="E2168">
            <v>0</v>
          </cell>
          <cell r="F2168">
            <v>0</v>
          </cell>
          <cell r="G2168">
            <v>0</v>
          </cell>
        </row>
        <row r="2169">
          <cell r="A2169" t="e">
            <v>#N/A</v>
          </cell>
          <cell r="B2169" t="e">
            <v>#N/A</v>
          </cell>
          <cell r="C2169">
            <v>0</v>
          </cell>
          <cell r="D2169">
            <v>0</v>
          </cell>
          <cell r="E2169">
            <v>0</v>
          </cell>
          <cell r="F2169">
            <v>0</v>
          </cell>
          <cell r="G2169">
            <v>0</v>
          </cell>
        </row>
        <row r="2170">
          <cell r="A2170" t="e">
            <v>#N/A</v>
          </cell>
          <cell r="B2170" t="e">
            <v>#N/A</v>
          </cell>
          <cell r="C2170">
            <v>0</v>
          </cell>
          <cell r="D2170">
            <v>0</v>
          </cell>
          <cell r="E2170">
            <v>0</v>
          </cell>
          <cell r="F2170">
            <v>0</v>
          </cell>
          <cell r="G2170">
            <v>0</v>
          </cell>
        </row>
        <row r="2171">
          <cell r="A2171" t="e">
            <v>#N/A</v>
          </cell>
          <cell r="B2171" t="e">
            <v>#N/A</v>
          </cell>
          <cell r="C2171">
            <v>0</v>
          </cell>
          <cell r="D2171">
            <v>0</v>
          </cell>
          <cell r="E2171">
            <v>0</v>
          </cell>
          <cell r="F2171">
            <v>0</v>
          </cell>
          <cell r="G2171">
            <v>0</v>
          </cell>
        </row>
        <row r="2172">
          <cell r="A2172" t="e">
            <v>#N/A</v>
          </cell>
          <cell r="B2172" t="e">
            <v>#N/A</v>
          </cell>
          <cell r="C2172">
            <v>0</v>
          </cell>
          <cell r="D2172">
            <v>0</v>
          </cell>
          <cell r="E2172">
            <v>0</v>
          </cell>
          <cell r="F2172">
            <v>0</v>
          </cell>
          <cell r="G2172">
            <v>0</v>
          </cell>
        </row>
        <row r="2173">
          <cell r="A2173" t="e">
            <v>#N/A</v>
          </cell>
          <cell r="B2173" t="e">
            <v>#N/A</v>
          </cell>
          <cell r="C2173">
            <v>0</v>
          </cell>
          <cell r="D2173">
            <v>0</v>
          </cell>
          <cell r="E2173">
            <v>0</v>
          </cell>
          <cell r="F2173">
            <v>0</v>
          </cell>
          <cell r="G2173">
            <v>0</v>
          </cell>
        </row>
        <row r="2174">
          <cell r="A2174" t="e">
            <v>#N/A</v>
          </cell>
          <cell r="B2174" t="e">
            <v>#N/A</v>
          </cell>
          <cell r="C2174">
            <v>0</v>
          </cell>
          <cell r="D2174">
            <v>0</v>
          </cell>
          <cell r="E2174">
            <v>0</v>
          </cell>
          <cell r="F2174">
            <v>0</v>
          </cell>
          <cell r="G2174">
            <v>0</v>
          </cell>
        </row>
        <row r="2175">
          <cell r="A2175" t="e">
            <v>#N/A</v>
          </cell>
          <cell r="B2175" t="e">
            <v>#N/A</v>
          </cell>
          <cell r="C2175">
            <v>0</v>
          </cell>
          <cell r="D2175">
            <v>0</v>
          </cell>
          <cell r="E2175">
            <v>0</v>
          </cell>
          <cell r="F2175">
            <v>0</v>
          </cell>
          <cell r="G2175">
            <v>0</v>
          </cell>
        </row>
        <row r="2176">
          <cell r="A2176" t="e">
            <v>#N/A</v>
          </cell>
          <cell r="B2176" t="e">
            <v>#N/A</v>
          </cell>
          <cell r="C2176">
            <v>0</v>
          </cell>
          <cell r="D2176">
            <v>0</v>
          </cell>
          <cell r="E2176">
            <v>0</v>
          </cell>
          <cell r="F2176">
            <v>0</v>
          </cell>
          <cell r="G2176">
            <v>0</v>
          </cell>
        </row>
        <row r="2177">
          <cell r="A2177" t="e">
            <v>#N/A</v>
          </cell>
          <cell r="B2177" t="e">
            <v>#N/A</v>
          </cell>
          <cell r="C2177">
            <v>0</v>
          </cell>
          <cell r="D2177">
            <v>0</v>
          </cell>
          <cell r="E2177">
            <v>0</v>
          </cell>
          <cell r="F2177">
            <v>0</v>
          </cell>
          <cell r="G2177">
            <v>0</v>
          </cell>
        </row>
        <row r="2178">
          <cell r="A2178" t="e">
            <v>#N/A</v>
          </cell>
          <cell r="B2178" t="e">
            <v>#N/A</v>
          </cell>
          <cell r="C2178">
            <v>0</v>
          </cell>
          <cell r="D2178">
            <v>0</v>
          </cell>
          <cell r="E2178">
            <v>0</v>
          </cell>
          <cell r="F2178">
            <v>0</v>
          </cell>
          <cell r="G2178">
            <v>0</v>
          </cell>
        </row>
        <row r="2179">
          <cell r="A2179" t="e">
            <v>#N/A</v>
          </cell>
          <cell r="B2179" t="e">
            <v>#N/A</v>
          </cell>
          <cell r="C2179">
            <v>0</v>
          </cell>
          <cell r="D2179">
            <v>0</v>
          </cell>
          <cell r="E2179">
            <v>0</v>
          </cell>
          <cell r="F2179">
            <v>0</v>
          </cell>
          <cell r="G2179">
            <v>0</v>
          </cell>
        </row>
        <row r="2180">
          <cell r="A2180" t="e">
            <v>#N/A</v>
          </cell>
          <cell r="B2180" t="e">
            <v>#N/A</v>
          </cell>
          <cell r="C2180">
            <v>0</v>
          </cell>
          <cell r="D2180">
            <v>0</v>
          </cell>
          <cell r="E2180">
            <v>0</v>
          </cell>
          <cell r="F2180">
            <v>0</v>
          </cell>
          <cell r="G2180">
            <v>0</v>
          </cell>
        </row>
        <row r="2181">
          <cell r="A2181" t="e">
            <v>#N/A</v>
          </cell>
          <cell r="B2181" t="e">
            <v>#N/A</v>
          </cell>
          <cell r="C2181">
            <v>0</v>
          </cell>
          <cell r="D2181">
            <v>0</v>
          </cell>
          <cell r="E2181">
            <v>0</v>
          </cell>
          <cell r="F2181">
            <v>0</v>
          </cell>
          <cell r="G2181">
            <v>0</v>
          </cell>
        </row>
        <row r="2182">
          <cell r="A2182" t="e">
            <v>#N/A</v>
          </cell>
          <cell r="B2182" t="e">
            <v>#N/A</v>
          </cell>
          <cell r="C2182">
            <v>0</v>
          </cell>
          <cell r="D2182">
            <v>0</v>
          </cell>
          <cell r="E2182">
            <v>0</v>
          </cell>
          <cell r="F2182">
            <v>0</v>
          </cell>
          <cell r="G2182">
            <v>0</v>
          </cell>
        </row>
        <row r="2183">
          <cell r="A2183" t="e">
            <v>#N/A</v>
          </cell>
          <cell r="B2183" t="e">
            <v>#N/A</v>
          </cell>
          <cell r="C2183">
            <v>0</v>
          </cell>
          <cell r="D2183">
            <v>0</v>
          </cell>
          <cell r="E2183">
            <v>0</v>
          </cell>
          <cell r="F2183">
            <v>0</v>
          </cell>
          <cell r="G2183">
            <v>0</v>
          </cell>
        </row>
        <row r="2184">
          <cell r="A2184" t="e">
            <v>#N/A</v>
          </cell>
          <cell r="B2184" t="e">
            <v>#N/A</v>
          </cell>
          <cell r="C2184">
            <v>0</v>
          </cell>
          <cell r="D2184">
            <v>0</v>
          </cell>
          <cell r="E2184">
            <v>0</v>
          </cell>
          <cell r="F2184">
            <v>0</v>
          </cell>
          <cell r="G2184">
            <v>0</v>
          </cell>
        </row>
        <row r="2185">
          <cell r="A2185" t="e">
            <v>#N/A</v>
          </cell>
          <cell r="B2185" t="e">
            <v>#N/A</v>
          </cell>
          <cell r="C2185">
            <v>0</v>
          </cell>
          <cell r="D2185">
            <v>0</v>
          </cell>
          <cell r="E2185">
            <v>0</v>
          </cell>
          <cell r="F2185">
            <v>0</v>
          </cell>
          <cell r="G2185">
            <v>0</v>
          </cell>
        </row>
        <row r="2186">
          <cell r="A2186" t="e">
            <v>#N/A</v>
          </cell>
          <cell r="B2186" t="e">
            <v>#N/A</v>
          </cell>
          <cell r="C2186">
            <v>0</v>
          </cell>
          <cell r="D2186">
            <v>0</v>
          </cell>
          <cell r="E2186">
            <v>0</v>
          </cell>
          <cell r="F2186">
            <v>0</v>
          </cell>
          <cell r="G2186">
            <v>0</v>
          </cell>
        </row>
        <row r="2187">
          <cell r="A2187" t="e">
            <v>#N/A</v>
          </cell>
          <cell r="B2187" t="e">
            <v>#N/A</v>
          </cell>
          <cell r="C2187">
            <v>0</v>
          </cell>
          <cell r="D2187">
            <v>0</v>
          </cell>
          <cell r="E2187">
            <v>0</v>
          </cell>
          <cell r="F2187">
            <v>0</v>
          </cell>
          <cell r="G2187">
            <v>0</v>
          </cell>
        </row>
        <row r="2188">
          <cell r="A2188" t="e">
            <v>#N/A</v>
          </cell>
          <cell r="B2188" t="e">
            <v>#N/A</v>
          </cell>
          <cell r="C2188">
            <v>0</v>
          </cell>
          <cell r="D2188">
            <v>0</v>
          </cell>
          <cell r="E2188">
            <v>0</v>
          </cell>
          <cell r="F2188">
            <v>0</v>
          </cell>
          <cell r="G2188">
            <v>0</v>
          </cell>
        </row>
        <row r="2189">
          <cell r="A2189" t="e">
            <v>#N/A</v>
          </cell>
          <cell r="B2189" t="e">
            <v>#N/A</v>
          </cell>
          <cell r="C2189">
            <v>0</v>
          </cell>
          <cell r="D2189">
            <v>0</v>
          </cell>
          <cell r="E2189">
            <v>0</v>
          </cell>
          <cell r="F2189">
            <v>0</v>
          </cell>
          <cell r="G2189">
            <v>0</v>
          </cell>
        </row>
        <row r="2190">
          <cell r="A2190" t="e">
            <v>#N/A</v>
          </cell>
          <cell r="B2190" t="e">
            <v>#N/A</v>
          </cell>
          <cell r="C2190">
            <v>0</v>
          </cell>
          <cell r="D2190">
            <v>0</v>
          </cell>
          <cell r="E2190">
            <v>0</v>
          </cell>
          <cell r="F2190">
            <v>0</v>
          </cell>
          <cell r="G2190">
            <v>0</v>
          </cell>
        </row>
        <row r="2191">
          <cell r="A2191" t="e">
            <v>#N/A</v>
          </cell>
          <cell r="B2191" t="e">
            <v>#N/A</v>
          </cell>
          <cell r="C2191">
            <v>0</v>
          </cell>
          <cell r="D2191">
            <v>0</v>
          </cell>
          <cell r="E2191">
            <v>0</v>
          </cell>
          <cell r="F2191">
            <v>0</v>
          </cell>
          <cell r="G2191">
            <v>0</v>
          </cell>
        </row>
        <row r="2192">
          <cell r="A2192" t="e">
            <v>#N/A</v>
          </cell>
          <cell r="B2192" t="e">
            <v>#N/A</v>
          </cell>
          <cell r="C2192">
            <v>0</v>
          </cell>
          <cell r="D2192">
            <v>0</v>
          </cell>
          <cell r="E2192">
            <v>0</v>
          </cell>
          <cell r="F2192">
            <v>0</v>
          </cell>
          <cell r="G2192">
            <v>0</v>
          </cell>
        </row>
        <row r="2193">
          <cell r="A2193" t="e">
            <v>#N/A</v>
          </cell>
          <cell r="B2193" t="e">
            <v>#N/A</v>
          </cell>
          <cell r="C2193">
            <v>0</v>
          </cell>
          <cell r="D2193">
            <v>0</v>
          </cell>
          <cell r="E2193">
            <v>0</v>
          </cell>
          <cell r="F2193">
            <v>0</v>
          </cell>
          <cell r="G2193">
            <v>0</v>
          </cell>
        </row>
        <row r="2194">
          <cell r="A2194" t="e">
            <v>#N/A</v>
          </cell>
          <cell r="B2194" t="e">
            <v>#N/A</v>
          </cell>
          <cell r="C2194">
            <v>0</v>
          </cell>
          <cell r="D2194">
            <v>0</v>
          </cell>
          <cell r="E2194">
            <v>0</v>
          </cell>
          <cell r="F2194">
            <v>0</v>
          </cell>
          <cell r="G2194">
            <v>0</v>
          </cell>
        </row>
        <row r="2195">
          <cell r="A2195" t="e">
            <v>#N/A</v>
          </cell>
          <cell r="B2195" t="e">
            <v>#N/A</v>
          </cell>
          <cell r="C2195">
            <v>0</v>
          </cell>
          <cell r="D2195">
            <v>0</v>
          </cell>
          <cell r="E2195">
            <v>0</v>
          </cell>
          <cell r="F2195">
            <v>0</v>
          </cell>
          <cell r="G2195">
            <v>0</v>
          </cell>
        </row>
        <row r="2196">
          <cell r="A2196" t="e">
            <v>#N/A</v>
          </cell>
          <cell r="B2196" t="e">
            <v>#N/A</v>
          </cell>
          <cell r="C2196">
            <v>0</v>
          </cell>
          <cell r="D2196">
            <v>0</v>
          </cell>
          <cell r="E2196">
            <v>0</v>
          </cell>
          <cell r="F2196">
            <v>0</v>
          </cell>
          <cell r="G2196">
            <v>0</v>
          </cell>
        </row>
        <row r="2197">
          <cell r="A2197" t="e">
            <v>#N/A</v>
          </cell>
          <cell r="B2197" t="e">
            <v>#N/A</v>
          </cell>
          <cell r="C2197">
            <v>0</v>
          </cell>
          <cell r="D2197">
            <v>0</v>
          </cell>
          <cell r="E2197">
            <v>0</v>
          </cell>
          <cell r="F2197">
            <v>0</v>
          </cell>
          <cell r="G2197">
            <v>0</v>
          </cell>
        </row>
        <row r="2198">
          <cell r="A2198" t="e">
            <v>#N/A</v>
          </cell>
          <cell r="B2198" t="e">
            <v>#N/A</v>
          </cell>
          <cell r="C2198">
            <v>0</v>
          </cell>
          <cell r="D2198">
            <v>0</v>
          </cell>
          <cell r="E2198">
            <v>0</v>
          </cell>
          <cell r="F2198">
            <v>0</v>
          </cell>
          <cell r="G2198">
            <v>0</v>
          </cell>
        </row>
        <row r="2199">
          <cell r="A2199" t="e">
            <v>#N/A</v>
          </cell>
          <cell r="B2199" t="e">
            <v>#N/A</v>
          </cell>
          <cell r="C2199">
            <v>0</v>
          </cell>
          <cell r="D2199">
            <v>0</v>
          </cell>
          <cell r="E2199">
            <v>0</v>
          </cell>
          <cell r="F2199">
            <v>0</v>
          </cell>
          <cell r="G2199">
            <v>0</v>
          </cell>
        </row>
        <row r="2200">
          <cell r="A2200" t="e">
            <v>#N/A</v>
          </cell>
          <cell r="B2200" t="e">
            <v>#N/A</v>
          </cell>
          <cell r="C2200">
            <v>0</v>
          </cell>
          <cell r="D2200">
            <v>0</v>
          </cell>
          <cell r="E2200">
            <v>0</v>
          </cell>
          <cell r="F2200">
            <v>0</v>
          </cell>
          <cell r="G2200">
            <v>0</v>
          </cell>
        </row>
        <row r="2201">
          <cell r="A2201" t="e">
            <v>#N/A</v>
          </cell>
          <cell r="B2201" t="e">
            <v>#N/A</v>
          </cell>
          <cell r="C2201">
            <v>0</v>
          </cell>
          <cell r="D2201">
            <v>0</v>
          </cell>
          <cell r="E2201">
            <v>0</v>
          </cell>
          <cell r="F2201">
            <v>0</v>
          </cell>
          <cell r="G2201">
            <v>0</v>
          </cell>
        </row>
        <row r="2202">
          <cell r="A2202" t="e">
            <v>#N/A</v>
          </cell>
          <cell r="B2202" t="e">
            <v>#N/A</v>
          </cell>
          <cell r="C2202">
            <v>0</v>
          </cell>
          <cell r="D2202">
            <v>0</v>
          </cell>
          <cell r="E2202">
            <v>0</v>
          </cell>
          <cell r="F2202">
            <v>0</v>
          </cell>
          <cell r="G2202">
            <v>0</v>
          </cell>
        </row>
        <row r="2203">
          <cell r="A2203" t="e">
            <v>#N/A</v>
          </cell>
          <cell r="B2203" t="e">
            <v>#N/A</v>
          </cell>
          <cell r="C2203">
            <v>0</v>
          </cell>
          <cell r="D2203">
            <v>0</v>
          </cell>
          <cell r="E2203">
            <v>0</v>
          </cell>
          <cell r="F2203">
            <v>0</v>
          </cell>
          <cell r="G2203">
            <v>0</v>
          </cell>
        </row>
        <row r="2204">
          <cell r="A2204" t="e">
            <v>#N/A</v>
          </cell>
          <cell r="B2204" t="e">
            <v>#N/A</v>
          </cell>
          <cell r="C2204">
            <v>0</v>
          </cell>
          <cell r="D2204">
            <v>0</v>
          </cell>
          <cell r="E2204">
            <v>0</v>
          </cell>
          <cell r="F2204">
            <v>0</v>
          </cell>
          <cell r="G2204">
            <v>0</v>
          </cell>
        </row>
        <row r="2205">
          <cell r="A2205" t="e">
            <v>#N/A</v>
          </cell>
          <cell r="B2205" t="e">
            <v>#N/A</v>
          </cell>
          <cell r="C2205">
            <v>0</v>
          </cell>
          <cell r="D2205">
            <v>0</v>
          </cell>
          <cell r="E2205">
            <v>0</v>
          </cell>
          <cell r="F2205">
            <v>0</v>
          </cell>
          <cell r="G2205">
            <v>0</v>
          </cell>
        </row>
        <row r="2206">
          <cell r="A2206" t="e">
            <v>#N/A</v>
          </cell>
          <cell r="B2206" t="e">
            <v>#N/A</v>
          </cell>
          <cell r="C2206">
            <v>0</v>
          </cell>
          <cell r="D2206">
            <v>0</v>
          </cell>
          <cell r="E2206">
            <v>0</v>
          </cell>
          <cell r="F2206">
            <v>0</v>
          </cell>
          <cell r="G2206">
            <v>0</v>
          </cell>
        </row>
        <row r="2207">
          <cell r="A2207" t="e">
            <v>#N/A</v>
          </cell>
          <cell r="B2207" t="e">
            <v>#N/A</v>
          </cell>
          <cell r="C2207">
            <v>0</v>
          </cell>
          <cell r="D2207">
            <v>0</v>
          </cell>
          <cell r="E2207">
            <v>0</v>
          </cell>
          <cell r="F2207">
            <v>0</v>
          </cell>
          <cell r="G2207">
            <v>0</v>
          </cell>
        </row>
        <row r="2208">
          <cell r="A2208" t="e">
            <v>#N/A</v>
          </cell>
          <cell r="B2208" t="e">
            <v>#N/A</v>
          </cell>
          <cell r="C2208">
            <v>0</v>
          </cell>
          <cell r="D2208">
            <v>0</v>
          </cell>
          <cell r="E2208">
            <v>0</v>
          </cell>
          <cell r="F2208">
            <v>0</v>
          </cell>
          <cell r="G2208">
            <v>0</v>
          </cell>
        </row>
        <row r="2209">
          <cell r="A2209" t="e">
            <v>#N/A</v>
          </cell>
          <cell r="B2209" t="e">
            <v>#N/A</v>
          </cell>
          <cell r="C2209">
            <v>0</v>
          </cell>
          <cell r="D2209">
            <v>0</v>
          </cell>
          <cell r="E2209">
            <v>0</v>
          </cell>
          <cell r="F2209">
            <v>0</v>
          </cell>
          <cell r="G2209">
            <v>0</v>
          </cell>
        </row>
        <row r="2210">
          <cell r="A2210" t="e">
            <v>#N/A</v>
          </cell>
          <cell r="B2210" t="e">
            <v>#N/A</v>
          </cell>
          <cell r="C2210">
            <v>0</v>
          </cell>
          <cell r="D2210">
            <v>0</v>
          </cell>
          <cell r="E2210">
            <v>0</v>
          </cell>
          <cell r="F2210">
            <v>0</v>
          </cell>
          <cell r="G2210">
            <v>0</v>
          </cell>
        </row>
        <row r="2211">
          <cell r="A2211" t="e">
            <v>#N/A</v>
          </cell>
          <cell r="B2211" t="e">
            <v>#N/A</v>
          </cell>
          <cell r="C2211">
            <v>0</v>
          </cell>
          <cell r="D2211">
            <v>0</v>
          </cell>
          <cell r="E2211">
            <v>0</v>
          </cell>
          <cell r="F2211">
            <v>0</v>
          </cell>
          <cell r="G2211">
            <v>0</v>
          </cell>
        </row>
        <row r="2212">
          <cell r="A2212" t="e">
            <v>#N/A</v>
          </cell>
          <cell r="B2212" t="e">
            <v>#N/A</v>
          </cell>
          <cell r="C2212">
            <v>0</v>
          </cell>
          <cell r="D2212">
            <v>0</v>
          </cell>
          <cell r="E2212">
            <v>0</v>
          </cell>
          <cell r="F2212">
            <v>0</v>
          </cell>
          <cell r="G2212">
            <v>0</v>
          </cell>
        </row>
        <row r="2213">
          <cell r="A2213" t="e">
            <v>#N/A</v>
          </cell>
          <cell r="B2213" t="e">
            <v>#N/A</v>
          </cell>
          <cell r="C2213">
            <v>0</v>
          </cell>
          <cell r="D2213">
            <v>0</v>
          </cell>
          <cell r="E2213">
            <v>0</v>
          </cell>
          <cell r="F2213">
            <v>0</v>
          </cell>
          <cell r="G2213">
            <v>0</v>
          </cell>
        </row>
        <row r="2214">
          <cell r="A2214" t="e">
            <v>#N/A</v>
          </cell>
          <cell r="B2214" t="e">
            <v>#N/A</v>
          </cell>
          <cell r="C2214">
            <v>0</v>
          </cell>
          <cell r="D2214">
            <v>0</v>
          </cell>
          <cell r="E2214">
            <v>0</v>
          </cell>
          <cell r="F2214">
            <v>0</v>
          </cell>
          <cell r="G2214">
            <v>0</v>
          </cell>
        </row>
        <row r="2215">
          <cell r="A2215" t="e">
            <v>#N/A</v>
          </cell>
          <cell r="B2215" t="e">
            <v>#N/A</v>
          </cell>
          <cell r="C2215">
            <v>0</v>
          </cell>
          <cell r="D2215">
            <v>0</v>
          </cell>
          <cell r="E2215">
            <v>0</v>
          </cell>
          <cell r="F2215">
            <v>0</v>
          </cell>
          <cell r="G2215">
            <v>0</v>
          </cell>
        </row>
        <row r="2216">
          <cell r="A2216" t="e">
            <v>#N/A</v>
          </cell>
          <cell r="B2216" t="e">
            <v>#N/A</v>
          </cell>
          <cell r="C2216">
            <v>0</v>
          </cell>
          <cell r="D2216">
            <v>0</v>
          </cell>
          <cell r="E2216">
            <v>0</v>
          </cell>
          <cell r="F2216">
            <v>0</v>
          </cell>
          <cell r="G2216">
            <v>0</v>
          </cell>
        </row>
        <row r="2217">
          <cell r="A2217" t="e">
            <v>#N/A</v>
          </cell>
          <cell r="B2217" t="e">
            <v>#N/A</v>
          </cell>
          <cell r="C2217">
            <v>0</v>
          </cell>
          <cell r="D2217">
            <v>0</v>
          </cell>
          <cell r="E2217">
            <v>0</v>
          </cell>
          <cell r="F2217">
            <v>0</v>
          </cell>
          <cell r="G2217">
            <v>0</v>
          </cell>
        </row>
        <row r="2218">
          <cell r="A2218" t="e">
            <v>#N/A</v>
          </cell>
          <cell r="B2218" t="e">
            <v>#N/A</v>
          </cell>
          <cell r="C2218">
            <v>0</v>
          </cell>
          <cell r="D2218">
            <v>0</v>
          </cell>
          <cell r="E2218">
            <v>0</v>
          </cell>
          <cell r="F2218">
            <v>0</v>
          </cell>
          <cell r="G2218">
            <v>0</v>
          </cell>
        </row>
        <row r="2219">
          <cell r="A2219" t="e">
            <v>#N/A</v>
          </cell>
          <cell r="B2219" t="e">
            <v>#N/A</v>
          </cell>
          <cell r="C2219">
            <v>0</v>
          </cell>
          <cell r="D2219">
            <v>0</v>
          </cell>
          <cell r="E2219">
            <v>0</v>
          </cell>
          <cell r="F2219">
            <v>0</v>
          </cell>
          <cell r="G2219">
            <v>0</v>
          </cell>
        </row>
        <row r="2220">
          <cell r="A2220" t="e">
            <v>#N/A</v>
          </cell>
          <cell r="B2220" t="e">
            <v>#N/A</v>
          </cell>
          <cell r="C2220">
            <v>0</v>
          </cell>
          <cell r="D2220">
            <v>0</v>
          </cell>
          <cell r="E2220">
            <v>0</v>
          </cell>
          <cell r="F2220">
            <v>0</v>
          </cell>
          <cell r="G2220">
            <v>0</v>
          </cell>
        </row>
        <row r="2221">
          <cell r="A2221" t="e">
            <v>#N/A</v>
          </cell>
          <cell r="B2221" t="e">
            <v>#N/A</v>
          </cell>
          <cell r="C2221">
            <v>0</v>
          </cell>
          <cell r="D2221">
            <v>0</v>
          </cell>
          <cell r="E2221">
            <v>0</v>
          </cell>
          <cell r="F2221">
            <v>0</v>
          </cell>
          <cell r="G2221">
            <v>0</v>
          </cell>
        </row>
        <row r="2222">
          <cell r="A2222" t="e">
            <v>#N/A</v>
          </cell>
          <cell r="B2222" t="e">
            <v>#N/A</v>
          </cell>
          <cell r="C2222">
            <v>0</v>
          </cell>
          <cell r="D2222">
            <v>0</v>
          </cell>
          <cell r="E2222">
            <v>0</v>
          </cell>
          <cell r="F2222">
            <v>0</v>
          </cell>
          <cell r="G2222">
            <v>0</v>
          </cell>
        </row>
        <row r="2223">
          <cell r="A2223" t="e">
            <v>#N/A</v>
          </cell>
          <cell r="B2223" t="e">
            <v>#N/A</v>
          </cell>
          <cell r="C2223">
            <v>0</v>
          </cell>
          <cell r="D2223">
            <v>0</v>
          </cell>
          <cell r="E2223">
            <v>0</v>
          </cell>
          <cell r="F2223">
            <v>0</v>
          </cell>
          <cell r="G2223">
            <v>0</v>
          </cell>
        </row>
        <row r="2224">
          <cell r="A2224" t="e">
            <v>#N/A</v>
          </cell>
          <cell r="B2224" t="e">
            <v>#N/A</v>
          </cell>
          <cell r="C2224">
            <v>0</v>
          </cell>
          <cell r="D2224">
            <v>0</v>
          </cell>
          <cell r="E2224">
            <v>0</v>
          </cell>
          <cell r="F2224">
            <v>0</v>
          </cell>
          <cell r="G2224">
            <v>0</v>
          </cell>
        </row>
        <row r="2225">
          <cell r="A2225" t="e">
            <v>#N/A</v>
          </cell>
          <cell r="B2225" t="e">
            <v>#N/A</v>
          </cell>
          <cell r="C2225">
            <v>0</v>
          </cell>
          <cell r="D2225">
            <v>0</v>
          </cell>
          <cell r="E2225">
            <v>0</v>
          </cell>
          <cell r="F2225">
            <v>0</v>
          </cell>
          <cell r="G2225">
            <v>0</v>
          </cell>
        </row>
        <row r="2226">
          <cell r="A2226" t="e">
            <v>#N/A</v>
          </cell>
          <cell r="B2226" t="e">
            <v>#N/A</v>
          </cell>
          <cell r="C2226">
            <v>0</v>
          </cell>
          <cell r="D2226">
            <v>0</v>
          </cell>
          <cell r="E2226">
            <v>0</v>
          </cell>
          <cell r="F2226">
            <v>0</v>
          </cell>
          <cell r="G2226">
            <v>0</v>
          </cell>
        </row>
        <row r="2227">
          <cell r="A2227" t="e">
            <v>#N/A</v>
          </cell>
          <cell r="B2227" t="e">
            <v>#N/A</v>
          </cell>
          <cell r="C2227">
            <v>0</v>
          </cell>
          <cell r="D2227">
            <v>0</v>
          </cell>
          <cell r="E2227">
            <v>0</v>
          </cell>
          <cell r="F2227">
            <v>0</v>
          </cell>
          <cell r="G2227">
            <v>0</v>
          </cell>
        </row>
        <row r="2228">
          <cell r="A2228" t="e">
            <v>#N/A</v>
          </cell>
          <cell r="B2228" t="e">
            <v>#N/A</v>
          </cell>
          <cell r="C2228">
            <v>0</v>
          </cell>
          <cell r="D2228">
            <v>0</v>
          </cell>
          <cell r="E2228">
            <v>0</v>
          </cell>
          <cell r="F2228">
            <v>0</v>
          </cell>
          <cell r="G2228">
            <v>0</v>
          </cell>
        </row>
        <row r="2229">
          <cell r="A2229" t="e">
            <v>#N/A</v>
          </cell>
          <cell r="B2229" t="e">
            <v>#N/A</v>
          </cell>
          <cell r="C2229">
            <v>0</v>
          </cell>
          <cell r="D2229">
            <v>0</v>
          </cell>
          <cell r="E2229">
            <v>0</v>
          </cell>
          <cell r="F2229">
            <v>0</v>
          </cell>
          <cell r="G2229">
            <v>0</v>
          </cell>
        </row>
        <row r="2230">
          <cell r="A2230" t="e">
            <v>#N/A</v>
          </cell>
          <cell r="B2230" t="e">
            <v>#N/A</v>
          </cell>
          <cell r="C2230">
            <v>0</v>
          </cell>
          <cell r="D2230">
            <v>0</v>
          </cell>
          <cell r="E2230">
            <v>0</v>
          </cell>
          <cell r="F2230">
            <v>0</v>
          </cell>
          <cell r="G2230">
            <v>0</v>
          </cell>
        </row>
        <row r="2231">
          <cell r="A2231" t="e">
            <v>#N/A</v>
          </cell>
          <cell r="B2231" t="e">
            <v>#N/A</v>
          </cell>
          <cell r="C2231">
            <v>0</v>
          </cell>
          <cell r="D2231">
            <v>0</v>
          </cell>
          <cell r="E2231">
            <v>0</v>
          </cell>
          <cell r="F2231">
            <v>0</v>
          </cell>
          <cell r="G2231">
            <v>0</v>
          </cell>
        </row>
        <row r="2232">
          <cell r="A2232" t="e">
            <v>#N/A</v>
          </cell>
          <cell r="B2232" t="e">
            <v>#N/A</v>
          </cell>
          <cell r="C2232">
            <v>0</v>
          </cell>
          <cell r="D2232">
            <v>0</v>
          </cell>
          <cell r="E2232">
            <v>0</v>
          </cell>
          <cell r="F2232">
            <v>0</v>
          </cell>
          <cell r="G2232">
            <v>0</v>
          </cell>
        </row>
        <row r="2233">
          <cell r="A2233" t="e">
            <v>#N/A</v>
          </cell>
          <cell r="B2233" t="e">
            <v>#N/A</v>
          </cell>
          <cell r="C2233">
            <v>0</v>
          </cell>
          <cell r="D2233">
            <v>0</v>
          </cell>
          <cell r="E2233">
            <v>0</v>
          </cell>
          <cell r="F2233">
            <v>0</v>
          </cell>
          <cell r="G2233">
            <v>0</v>
          </cell>
        </row>
        <row r="2234">
          <cell r="A2234" t="e">
            <v>#N/A</v>
          </cell>
          <cell r="B2234" t="e">
            <v>#N/A</v>
          </cell>
          <cell r="C2234">
            <v>0</v>
          </cell>
          <cell r="D2234">
            <v>0</v>
          </cell>
          <cell r="E2234">
            <v>0</v>
          </cell>
          <cell r="F2234">
            <v>0</v>
          </cell>
          <cell r="G2234">
            <v>0</v>
          </cell>
        </row>
        <row r="2235">
          <cell r="A2235" t="e">
            <v>#N/A</v>
          </cell>
          <cell r="B2235" t="e">
            <v>#N/A</v>
          </cell>
          <cell r="C2235">
            <v>0</v>
          </cell>
          <cell r="D2235">
            <v>0</v>
          </cell>
          <cell r="E2235">
            <v>0</v>
          </cell>
          <cell r="F2235">
            <v>0</v>
          </cell>
          <cell r="G2235">
            <v>0</v>
          </cell>
        </row>
        <row r="2236">
          <cell r="A2236" t="e">
            <v>#N/A</v>
          </cell>
          <cell r="B2236" t="e">
            <v>#N/A</v>
          </cell>
          <cell r="C2236">
            <v>0</v>
          </cell>
          <cell r="D2236">
            <v>0</v>
          </cell>
          <cell r="E2236">
            <v>0</v>
          </cell>
          <cell r="F2236">
            <v>0</v>
          </cell>
          <cell r="G2236">
            <v>0</v>
          </cell>
        </row>
        <row r="2237">
          <cell r="A2237" t="e">
            <v>#N/A</v>
          </cell>
          <cell r="B2237" t="e">
            <v>#N/A</v>
          </cell>
          <cell r="C2237">
            <v>0</v>
          </cell>
          <cell r="D2237">
            <v>0</v>
          </cell>
          <cell r="E2237">
            <v>0</v>
          </cell>
          <cell r="F2237">
            <v>0</v>
          </cell>
          <cell r="G2237">
            <v>0</v>
          </cell>
        </row>
        <row r="2238">
          <cell r="A2238" t="e">
            <v>#N/A</v>
          </cell>
          <cell r="B2238" t="e">
            <v>#N/A</v>
          </cell>
          <cell r="C2238">
            <v>0</v>
          </cell>
          <cell r="D2238">
            <v>0</v>
          </cell>
          <cell r="E2238">
            <v>0</v>
          </cell>
          <cell r="F2238">
            <v>0</v>
          </cell>
          <cell r="G2238">
            <v>0</v>
          </cell>
        </row>
        <row r="2239">
          <cell r="A2239" t="e">
            <v>#N/A</v>
          </cell>
          <cell r="B2239" t="e">
            <v>#N/A</v>
          </cell>
          <cell r="C2239">
            <v>0</v>
          </cell>
          <cell r="D2239">
            <v>0</v>
          </cell>
          <cell r="E2239">
            <v>0</v>
          </cell>
          <cell r="F2239">
            <v>0</v>
          </cell>
          <cell r="G2239">
            <v>0</v>
          </cell>
        </row>
        <row r="2240">
          <cell r="A2240" t="e">
            <v>#N/A</v>
          </cell>
          <cell r="B2240" t="e">
            <v>#N/A</v>
          </cell>
          <cell r="C2240">
            <v>0</v>
          </cell>
          <cell r="D2240">
            <v>0</v>
          </cell>
          <cell r="E2240">
            <v>0</v>
          </cell>
          <cell r="F2240">
            <v>0</v>
          </cell>
          <cell r="G2240">
            <v>0</v>
          </cell>
        </row>
        <row r="2241">
          <cell r="A2241" t="e">
            <v>#N/A</v>
          </cell>
          <cell r="B2241" t="e">
            <v>#N/A</v>
          </cell>
          <cell r="C2241">
            <v>0</v>
          </cell>
          <cell r="D2241">
            <v>0</v>
          </cell>
          <cell r="E2241">
            <v>0</v>
          </cell>
          <cell r="F2241">
            <v>0</v>
          </cell>
          <cell r="G2241">
            <v>0</v>
          </cell>
        </row>
        <row r="2242">
          <cell r="A2242" t="e">
            <v>#N/A</v>
          </cell>
          <cell r="B2242" t="e">
            <v>#N/A</v>
          </cell>
          <cell r="C2242">
            <v>0</v>
          </cell>
          <cell r="D2242">
            <v>0</v>
          </cell>
          <cell r="E2242">
            <v>0</v>
          </cell>
          <cell r="F2242">
            <v>0</v>
          </cell>
          <cell r="G2242">
            <v>0</v>
          </cell>
        </row>
        <row r="2243">
          <cell r="A2243" t="e">
            <v>#N/A</v>
          </cell>
          <cell r="B2243" t="e">
            <v>#N/A</v>
          </cell>
          <cell r="C2243">
            <v>0</v>
          </cell>
          <cell r="D2243">
            <v>0</v>
          </cell>
          <cell r="E2243">
            <v>0</v>
          </cell>
          <cell r="F2243">
            <v>0</v>
          </cell>
          <cell r="G2243">
            <v>0</v>
          </cell>
        </row>
        <row r="2244">
          <cell r="A2244" t="e">
            <v>#N/A</v>
          </cell>
          <cell r="B2244" t="e">
            <v>#N/A</v>
          </cell>
          <cell r="C2244">
            <v>0</v>
          </cell>
          <cell r="D2244">
            <v>0</v>
          </cell>
          <cell r="E2244">
            <v>0</v>
          </cell>
          <cell r="F2244">
            <v>0</v>
          </cell>
          <cell r="G2244">
            <v>0</v>
          </cell>
        </row>
        <row r="2245">
          <cell r="A2245" t="e">
            <v>#N/A</v>
          </cell>
          <cell r="B2245" t="e">
            <v>#N/A</v>
          </cell>
          <cell r="C2245">
            <v>0</v>
          </cell>
          <cell r="D2245">
            <v>0</v>
          </cell>
          <cell r="E2245">
            <v>0</v>
          </cell>
          <cell r="F2245">
            <v>0</v>
          </cell>
          <cell r="G2245">
            <v>0</v>
          </cell>
        </row>
        <row r="2246">
          <cell r="A2246" t="e">
            <v>#N/A</v>
          </cell>
          <cell r="B2246" t="e">
            <v>#N/A</v>
          </cell>
          <cell r="C2246">
            <v>0</v>
          </cell>
          <cell r="D2246">
            <v>0</v>
          </cell>
          <cell r="E2246">
            <v>0</v>
          </cell>
          <cell r="F2246">
            <v>0</v>
          </cell>
          <cell r="G2246">
            <v>0</v>
          </cell>
        </row>
        <row r="2247">
          <cell r="A2247" t="e">
            <v>#N/A</v>
          </cell>
          <cell r="B2247" t="e">
            <v>#N/A</v>
          </cell>
          <cell r="C2247">
            <v>0</v>
          </cell>
          <cell r="D2247">
            <v>0</v>
          </cell>
          <cell r="E2247">
            <v>0</v>
          </cell>
          <cell r="F2247">
            <v>0</v>
          </cell>
          <cell r="G2247">
            <v>0</v>
          </cell>
        </row>
        <row r="2248">
          <cell r="A2248" t="e">
            <v>#N/A</v>
          </cell>
          <cell r="B2248" t="e">
            <v>#N/A</v>
          </cell>
          <cell r="C2248">
            <v>0</v>
          </cell>
          <cell r="D2248">
            <v>0</v>
          </cell>
          <cell r="E2248">
            <v>0</v>
          </cell>
          <cell r="F2248">
            <v>0</v>
          </cell>
          <cell r="G2248">
            <v>0</v>
          </cell>
        </row>
        <row r="2249">
          <cell r="A2249" t="e">
            <v>#N/A</v>
          </cell>
          <cell r="B2249" t="e">
            <v>#N/A</v>
          </cell>
          <cell r="C2249">
            <v>0</v>
          </cell>
          <cell r="D2249">
            <v>0</v>
          </cell>
          <cell r="E2249">
            <v>0</v>
          </cell>
          <cell r="F2249">
            <v>0</v>
          </cell>
          <cell r="G2249">
            <v>0</v>
          </cell>
        </row>
        <row r="2250">
          <cell r="A2250" t="e">
            <v>#N/A</v>
          </cell>
          <cell r="B2250" t="e">
            <v>#N/A</v>
          </cell>
          <cell r="C2250">
            <v>0</v>
          </cell>
          <cell r="D2250">
            <v>0</v>
          </cell>
          <cell r="E2250">
            <v>0</v>
          </cell>
          <cell r="F2250">
            <v>0</v>
          </cell>
          <cell r="G2250">
            <v>0</v>
          </cell>
        </row>
        <row r="2251">
          <cell r="A2251" t="e">
            <v>#N/A</v>
          </cell>
          <cell r="B2251" t="e">
            <v>#N/A</v>
          </cell>
          <cell r="C2251">
            <v>0</v>
          </cell>
          <cell r="D2251">
            <v>0</v>
          </cell>
          <cell r="E2251">
            <v>0</v>
          </cell>
          <cell r="F2251">
            <v>0</v>
          </cell>
          <cell r="G2251">
            <v>0</v>
          </cell>
        </row>
        <row r="2252">
          <cell r="A2252" t="e">
            <v>#N/A</v>
          </cell>
          <cell r="B2252" t="e">
            <v>#N/A</v>
          </cell>
          <cell r="C2252">
            <v>0</v>
          </cell>
          <cell r="D2252">
            <v>0</v>
          </cell>
          <cell r="E2252">
            <v>0</v>
          </cell>
          <cell r="F2252">
            <v>0</v>
          </cell>
          <cell r="G2252">
            <v>0</v>
          </cell>
        </row>
        <row r="2253">
          <cell r="A2253" t="e">
            <v>#N/A</v>
          </cell>
          <cell r="B2253" t="e">
            <v>#N/A</v>
          </cell>
          <cell r="C2253">
            <v>0</v>
          </cell>
          <cell r="D2253">
            <v>0</v>
          </cell>
          <cell r="E2253">
            <v>0</v>
          </cell>
          <cell r="F2253">
            <v>0</v>
          </cell>
          <cell r="G2253">
            <v>0</v>
          </cell>
        </row>
        <row r="2254">
          <cell r="A2254" t="e">
            <v>#N/A</v>
          </cell>
          <cell r="B2254" t="e">
            <v>#N/A</v>
          </cell>
          <cell r="C2254">
            <v>0</v>
          </cell>
          <cell r="D2254">
            <v>0</v>
          </cell>
          <cell r="E2254">
            <v>0</v>
          </cell>
          <cell r="F2254">
            <v>0</v>
          </cell>
          <cell r="G2254">
            <v>0</v>
          </cell>
        </row>
        <row r="2255">
          <cell r="A2255" t="e">
            <v>#N/A</v>
          </cell>
          <cell r="B2255" t="e">
            <v>#N/A</v>
          </cell>
          <cell r="C2255">
            <v>0</v>
          </cell>
          <cell r="D2255">
            <v>0</v>
          </cell>
          <cell r="E2255">
            <v>0</v>
          </cell>
          <cell r="F2255">
            <v>0</v>
          </cell>
          <cell r="G2255">
            <v>0</v>
          </cell>
        </row>
        <row r="2256">
          <cell r="A2256" t="e">
            <v>#N/A</v>
          </cell>
          <cell r="B2256" t="e">
            <v>#N/A</v>
          </cell>
          <cell r="C2256">
            <v>0</v>
          </cell>
          <cell r="D2256">
            <v>0</v>
          </cell>
          <cell r="E2256">
            <v>0</v>
          </cell>
          <cell r="F2256">
            <v>0</v>
          </cell>
          <cell r="G2256">
            <v>0</v>
          </cell>
        </row>
        <row r="2257">
          <cell r="A2257" t="e">
            <v>#N/A</v>
          </cell>
          <cell r="B2257" t="e">
            <v>#N/A</v>
          </cell>
          <cell r="C2257">
            <v>0</v>
          </cell>
          <cell r="D2257">
            <v>0</v>
          </cell>
          <cell r="E2257">
            <v>0</v>
          </cell>
          <cell r="F2257">
            <v>0</v>
          </cell>
          <cell r="G2257">
            <v>0</v>
          </cell>
        </row>
        <row r="2258">
          <cell r="A2258" t="e">
            <v>#N/A</v>
          </cell>
          <cell r="B2258" t="e">
            <v>#N/A</v>
          </cell>
          <cell r="C2258">
            <v>0</v>
          </cell>
          <cell r="D2258">
            <v>0</v>
          </cell>
          <cell r="E2258">
            <v>0</v>
          </cell>
          <cell r="F2258">
            <v>0</v>
          </cell>
          <cell r="G2258">
            <v>0</v>
          </cell>
        </row>
        <row r="2259">
          <cell r="A2259" t="e">
            <v>#N/A</v>
          </cell>
          <cell r="B2259" t="e">
            <v>#N/A</v>
          </cell>
          <cell r="C2259">
            <v>0</v>
          </cell>
          <cell r="D2259">
            <v>0</v>
          </cell>
          <cell r="E2259">
            <v>0</v>
          </cell>
          <cell r="F2259">
            <v>0</v>
          </cell>
          <cell r="G2259">
            <v>0</v>
          </cell>
        </row>
        <row r="2260">
          <cell r="A2260" t="e">
            <v>#N/A</v>
          </cell>
          <cell r="B2260" t="e">
            <v>#N/A</v>
          </cell>
          <cell r="C2260">
            <v>0</v>
          </cell>
          <cell r="D2260">
            <v>0</v>
          </cell>
          <cell r="E2260">
            <v>0</v>
          </cell>
          <cell r="F2260">
            <v>0</v>
          </cell>
          <cell r="G2260">
            <v>0</v>
          </cell>
        </row>
        <row r="2261">
          <cell r="A2261" t="e">
            <v>#N/A</v>
          </cell>
          <cell r="B2261" t="e">
            <v>#N/A</v>
          </cell>
          <cell r="C2261">
            <v>0</v>
          </cell>
          <cell r="D2261">
            <v>0</v>
          </cell>
          <cell r="E2261">
            <v>0</v>
          </cell>
          <cell r="F2261">
            <v>0</v>
          </cell>
          <cell r="G2261">
            <v>0</v>
          </cell>
        </row>
        <row r="2262">
          <cell r="A2262" t="e">
            <v>#N/A</v>
          </cell>
          <cell r="B2262" t="e">
            <v>#N/A</v>
          </cell>
          <cell r="C2262">
            <v>0</v>
          </cell>
          <cell r="D2262">
            <v>0</v>
          </cell>
          <cell r="E2262">
            <v>0</v>
          </cell>
          <cell r="F2262">
            <v>0</v>
          </cell>
          <cell r="G2262">
            <v>0</v>
          </cell>
        </row>
        <row r="2263">
          <cell r="A2263" t="e">
            <v>#N/A</v>
          </cell>
          <cell r="B2263" t="e">
            <v>#N/A</v>
          </cell>
          <cell r="C2263">
            <v>0</v>
          </cell>
          <cell r="D2263">
            <v>0</v>
          </cell>
          <cell r="E2263">
            <v>0</v>
          </cell>
          <cell r="F2263">
            <v>0</v>
          </cell>
          <cell r="G2263">
            <v>0</v>
          </cell>
        </row>
        <row r="2264">
          <cell r="A2264" t="e">
            <v>#N/A</v>
          </cell>
          <cell r="B2264" t="e">
            <v>#N/A</v>
          </cell>
          <cell r="C2264">
            <v>0</v>
          </cell>
          <cell r="D2264">
            <v>0</v>
          </cell>
          <cell r="E2264">
            <v>0</v>
          </cell>
          <cell r="F2264">
            <v>0</v>
          </cell>
          <cell r="G2264">
            <v>0</v>
          </cell>
        </row>
        <row r="2265">
          <cell r="A2265" t="e">
            <v>#N/A</v>
          </cell>
          <cell r="B2265" t="e">
            <v>#N/A</v>
          </cell>
          <cell r="C2265">
            <v>0</v>
          </cell>
          <cell r="D2265">
            <v>0</v>
          </cell>
          <cell r="E2265">
            <v>0</v>
          </cell>
          <cell r="F2265">
            <v>0</v>
          </cell>
          <cell r="G2265">
            <v>0</v>
          </cell>
        </row>
        <row r="2266">
          <cell r="A2266" t="e">
            <v>#N/A</v>
          </cell>
          <cell r="B2266" t="e">
            <v>#N/A</v>
          </cell>
          <cell r="C2266">
            <v>0</v>
          </cell>
          <cell r="D2266">
            <v>0</v>
          </cell>
          <cell r="E2266">
            <v>0</v>
          </cell>
          <cell r="F2266">
            <v>0</v>
          </cell>
          <cell r="G2266">
            <v>0</v>
          </cell>
        </row>
        <row r="2267">
          <cell r="A2267" t="e">
            <v>#N/A</v>
          </cell>
          <cell r="B2267" t="e">
            <v>#N/A</v>
          </cell>
          <cell r="C2267">
            <v>0</v>
          </cell>
          <cell r="D2267">
            <v>0</v>
          </cell>
          <cell r="E2267">
            <v>0</v>
          </cell>
          <cell r="F2267">
            <v>0</v>
          </cell>
          <cell r="G2267">
            <v>0</v>
          </cell>
        </row>
        <row r="2268">
          <cell r="A2268" t="e">
            <v>#N/A</v>
          </cell>
          <cell r="B2268" t="e">
            <v>#N/A</v>
          </cell>
          <cell r="C2268">
            <v>0</v>
          </cell>
          <cell r="D2268">
            <v>0</v>
          </cell>
          <cell r="E2268">
            <v>0</v>
          </cell>
          <cell r="F2268">
            <v>0</v>
          </cell>
          <cell r="G2268">
            <v>0</v>
          </cell>
        </row>
        <row r="2269">
          <cell r="A2269" t="e">
            <v>#N/A</v>
          </cell>
          <cell r="B2269" t="e">
            <v>#N/A</v>
          </cell>
          <cell r="C2269">
            <v>0</v>
          </cell>
          <cell r="D2269">
            <v>0</v>
          </cell>
          <cell r="E2269">
            <v>0</v>
          </cell>
          <cell r="F2269">
            <v>0</v>
          </cell>
          <cell r="G2269">
            <v>0</v>
          </cell>
        </row>
        <row r="2270">
          <cell r="A2270" t="e">
            <v>#N/A</v>
          </cell>
          <cell r="B2270" t="e">
            <v>#N/A</v>
          </cell>
          <cell r="C2270">
            <v>0</v>
          </cell>
          <cell r="D2270">
            <v>0</v>
          </cell>
          <cell r="E2270">
            <v>0</v>
          </cell>
          <cell r="F2270">
            <v>0</v>
          </cell>
          <cell r="G2270">
            <v>0</v>
          </cell>
        </row>
        <row r="2271">
          <cell r="A2271" t="e">
            <v>#N/A</v>
          </cell>
          <cell r="B2271" t="e">
            <v>#N/A</v>
          </cell>
          <cell r="C2271">
            <v>0</v>
          </cell>
          <cell r="D2271">
            <v>0</v>
          </cell>
          <cell r="E2271">
            <v>0</v>
          </cell>
          <cell r="F2271">
            <v>0</v>
          </cell>
          <cell r="G2271">
            <v>0</v>
          </cell>
        </row>
        <row r="2272">
          <cell r="A2272" t="e">
            <v>#N/A</v>
          </cell>
          <cell r="B2272" t="e">
            <v>#N/A</v>
          </cell>
          <cell r="C2272">
            <v>0</v>
          </cell>
          <cell r="D2272">
            <v>0</v>
          </cell>
          <cell r="E2272">
            <v>0</v>
          </cell>
          <cell r="F2272">
            <v>0</v>
          </cell>
          <cell r="G2272">
            <v>0</v>
          </cell>
        </row>
        <row r="2273">
          <cell r="A2273" t="e">
            <v>#N/A</v>
          </cell>
          <cell r="B2273" t="e">
            <v>#N/A</v>
          </cell>
          <cell r="C2273">
            <v>0</v>
          </cell>
          <cell r="D2273">
            <v>0</v>
          </cell>
          <cell r="E2273">
            <v>0</v>
          </cell>
          <cell r="F2273">
            <v>0</v>
          </cell>
          <cell r="G2273">
            <v>0</v>
          </cell>
        </row>
        <row r="2274">
          <cell r="A2274" t="e">
            <v>#N/A</v>
          </cell>
          <cell r="B2274" t="e">
            <v>#N/A</v>
          </cell>
          <cell r="C2274">
            <v>0</v>
          </cell>
          <cell r="D2274">
            <v>0</v>
          </cell>
          <cell r="E2274">
            <v>0</v>
          </cell>
          <cell r="F2274">
            <v>0</v>
          </cell>
          <cell r="G2274">
            <v>0</v>
          </cell>
        </row>
        <row r="2275">
          <cell r="A2275" t="e">
            <v>#N/A</v>
          </cell>
          <cell r="B2275" t="e">
            <v>#N/A</v>
          </cell>
          <cell r="C2275">
            <v>0</v>
          </cell>
          <cell r="D2275">
            <v>0</v>
          </cell>
          <cell r="E2275">
            <v>0</v>
          </cell>
          <cell r="F2275">
            <v>0</v>
          </cell>
          <cell r="G2275">
            <v>0</v>
          </cell>
        </row>
        <row r="2276">
          <cell r="A2276" t="e">
            <v>#N/A</v>
          </cell>
          <cell r="B2276" t="e">
            <v>#N/A</v>
          </cell>
          <cell r="C2276">
            <v>0</v>
          </cell>
          <cell r="D2276">
            <v>0</v>
          </cell>
          <cell r="E2276">
            <v>0</v>
          </cell>
          <cell r="F2276">
            <v>0</v>
          </cell>
          <cell r="G2276">
            <v>0</v>
          </cell>
        </row>
        <row r="2277">
          <cell r="A2277" t="e">
            <v>#N/A</v>
          </cell>
          <cell r="B2277" t="e">
            <v>#N/A</v>
          </cell>
          <cell r="C2277">
            <v>0</v>
          </cell>
          <cell r="D2277">
            <v>0</v>
          </cell>
          <cell r="E2277">
            <v>0</v>
          </cell>
          <cell r="F2277">
            <v>0</v>
          </cell>
          <cell r="G2277">
            <v>0</v>
          </cell>
        </row>
        <row r="2278">
          <cell r="A2278" t="e">
            <v>#N/A</v>
          </cell>
          <cell r="B2278" t="e">
            <v>#N/A</v>
          </cell>
          <cell r="C2278">
            <v>0</v>
          </cell>
          <cell r="D2278">
            <v>0</v>
          </cell>
          <cell r="E2278">
            <v>0</v>
          </cell>
          <cell r="F2278">
            <v>0</v>
          </cell>
          <cell r="G2278">
            <v>0</v>
          </cell>
        </row>
        <row r="2279">
          <cell r="A2279" t="e">
            <v>#N/A</v>
          </cell>
          <cell r="B2279" t="e">
            <v>#N/A</v>
          </cell>
          <cell r="C2279">
            <v>0</v>
          </cell>
          <cell r="D2279">
            <v>0</v>
          </cell>
          <cell r="E2279">
            <v>0</v>
          </cell>
          <cell r="F2279">
            <v>0</v>
          </cell>
          <cell r="G2279">
            <v>0</v>
          </cell>
        </row>
        <row r="2280">
          <cell r="A2280" t="e">
            <v>#N/A</v>
          </cell>
          <cell r="B2280" t="e">
            <v>#N/A</v>
          </cell>
          <cell r="C2280">
            <v>0</v>
          </cell>
          <cell r="D2280">
            <v>0</v>
          </cell>
          <cell r="E2280">
            <v>0</v>
          </cell>
          <cell r="F2280">
            <v>0</v>
          </cell>
          <cell r="G2280">
            <v>0</v>
          </cell>
        </row>
        <row r="2281">
          <cell r="A2281" t="e">
            <v>#N/A</v>
          </cell>
          <cell r="B2281" t="e">
            <v>#N/A</v>
          </cell>
          <cell r="C2281">
            <v>0</v>
          </cell>
          <cell r="D2281">
            <v>0</v>
          </cell>
          <cell r="E2281">
            <v>0</v>
          </cell>
          <cell r="F2281">
            <v>0</v>
          </cell>
          <cell r="G2281">
            <v>0</v>
          </cell>
        </row>
        <row r="2282">
          <cell r="A2282" t="e">
            <v>#N/A</v>
          </cell>
          <cell r="B2282" t="e">
            <v>#N/A</v>
          </cell>
          <cell r="C2282">
            <v>0</v>
          </cell>
          <cell r="D2282">
            <v>0</v>
          </cell>
          <cell r="E2282">
            <v>0</v>
          </cell>
          <cell r="F2282">
            <v>0</v>
          </cell>
          <cell r="G2282">
            <v>0</v>
          </cell>
        </row>
        <row r="2283">
          <cell r="A2283" t="e">
            <v>#N/A</v>
          </cell>
          <cell r="B2283" t="e">
            <v>#N/A</v>
          </cell>
          <cell r="C2283">
            <v>0</v>
          </cell>
          <cell r="D2283">
            <v>0</v>
          </cell>
          <cell r="E2283">
            <v>0</v>
          </cell>
          <cell r="F2283">
            <v>0</v>
          </cell>
          <cell r="G2283">
            <v>0</v>
          </cell>
        </row>
        <row r="2284">
          <cell r="A2284" t="e">
            <v>#N/A</v>
          </cell>
          <cell r="B2284" t="e">
            <v>#N/A</v>
          </cell>
          <cell r="C2284">
            <v>0</v>
          </cell>
          <cell r="D2284">
            <v>0</v>
          </cell>
          <cell r="E2284">
            <v>0</v>
          </cell>
          <cell r="F2284">
            <v>0</v>
          </cell>
          <cell r="G2284">
            <v>0</v>
          </cell>
        </row>
        <row r="2285">
          <cell r="A2285" t="e">
            <v>#N/A</v>
          </cell>
          <cell r="B2285" t="e">
            <v>#N/A</v>
          </cell>
          <cell r="C2285">
            <v>0</v>
          </cell>
          <cell r="D2285">
            <v>0</v>
          </cell>
          <cell r="E2285">
            <v>0</v>
          </cell>
          <cell r="F2285">
            <v>0</v>
          </cell>
          <cell r="G2285">
            <v>0</v>
          </cell>
        </row>
        <row r="2286">
          <cell r="A2286" t="e">
            <v>#N/A</v>
          </cell>
          <cell r="B2286" t="e">
            <v>#N/A</v>
          </cell>
          <cell r="C2286">
            <v>0</v>
          </cell>
          <cell r="D2286">
            <v>0</v>
          </cell>
          <cell r="E2286">
            <v>0</v>
          </cell>
          <cell r="F2286">
            <v>0</v>
          </cell>
          <cell r="G2286">
            <v>0</v>
          </cell>
        </row>
        <row r="2287">
          <cell r="A2287" t="e">
            <v>#N/A</v>
          </cell>
          <cell r="B2287" t="e">
            <v>#N/A</v>
          </cell>
          <cell r="C2287">
            <v>0</v>
          </cell>
          <cell r="D2287">
            <v>0</v>
          </cell>
          <cell r="E2287">
            <v>0</v>
          </cell>
          <cell r="F2287">
            <v>0</v>
          </cell>
          <cell r="G2287">
            <v>0</v>
          </cell>
        </row>
        <row r="2288">
          <cell r="A2288" t="e">
            <v>#N/A</v>
          </cell>
          <cell r="B2288" t="e">
            <v>#N/A</v>
          </cell>
          <cell r="C2288">
            <v>0</v>
          </cell>
          <cell r="D2288">
            <v>0</v>
          </cell>
          <cell r="E2288">
            <v>0</v>
          </cell>
          <cell r="F2288">
            <v>0</v>
          </cell>
          <cell r="G2288">
            <v>0</v>
          </cell>
        </row>
        <row r="2289">
          <cell r="A2289" t="e">
            <v>#N/A</v>
          </cell>
          <cell r="B2289" t="e">
            <v>#N/A</v>
          </cell>
          <cell r="C2289">
            <v>0</v>
          </cell>
          <cell r="D2289">
            <v>0</v>
          </cell>
          <cell r="E2289">
            <v>0</v>
          </cell>
          <cell r="F2289">
            <v>0</v>
          </cell>
          <cell r="G2289">
            <v>0</v>
          </cell>
        </row>
        <row r="2290">
          <cell r="A2290" t="e">
            <v>#N/A</v>
          </cell>
          <cell r="B2290" t="e">
            <v>#N/A</v>
          </cell>
          <cell r="C2290">
            <v>0</v>
          </cell>
          <cell r="D2290">
            <v>0</v>
          </cell>
          <cell r="E2290">
            <v>0</v>
          </cell>
          <cell r="F2290">
            <v>0</v>
          </cell>
          <cell r="G2290">
            <v>0</v>
          </cell>
        </row>
        <row r="2291">
          <cell r="A2291" t="e">
            <v>#N/A</v>
          </cell>
          <cell r="B2291" t="e">
            <v>#N/A</v>
          </cell>
          <cell r="C2291">
            <v>0</v>
          </cell>
          <cell r="D2291">
            <v>0</v>
          </cell>
          <cell r="E2291">
            <v>0</v>
          </cell>
          <cell r="F2291">
            <v>0</v>
          </cell>
          <cell r="G2291">
            <v>0</v>
          </cell>
        </row>
        <row r="2292">
          <cell r="A2292" t="e">
            <v>#N/A</v>
          </cell>
          <cell r="B2292" t="e">
            <v>#N/A</v>
          </cell>
          <cell r="C2292">
            <v>0</v>
          </cell>
          <cell r="D2292">
            <v>0</v>
          </cell>
          <cell r="E2292">
            <v>0</v>
          </cell>
          <cell r="F2292">
            <v>0</v>
          </cell>
          <cell r="G2292">
            <v>0</v>
          </cell>
        </row>
        <row r="2293">
          <cell r="A2293" t="e">
            <v>#N/A</v>
          </cell>
          <cell r="B2293" t="e">
            <v>#N/A</v>
          </cell>
          <cell r="C2293">
            <v>0</v>
          </cell>
          <cell r="D2293">
            <v>0</v>
          </cell>
          <cell r="E2293">
            <v>0</v>
          </cell>
          <cell r="F2293">
            <v>0</v>
          </cell>
          <cell r="G2293">
            <v>0</v>
          </cell>
        </row>
        <row r="2294">
          <cell r="A2294" t="e">
            <v>#N/A</v>
          </cell>
          <cell r="B2294" t="e">
            <v>#N/A</v>
          </cell>
          <cell r="C2294">
            <v>0</v>
          </cell>
          <cell r="D2294">
            <v>0</v>
          </cell>
          <cell r="E2294">
            <v>0</v>
          </cell>
          <cell r="F2294">
            <v>0</v>
          </cell>
          <cell r="G2294">
            <v>0</v>
          </cell>
        </row>
        <row r="2295">
          <cell r="A2295" t="e">
            <v>#N/A</v>
          </cell>
          <cell r="B2295" t="e">
            <v>#N/A</v>
          </cell>
          <cell r="C2295">
            <v>0</v>
          </cell>
          <cell r="D2295">
            <v>0</v>
          </cell>
          <cell r="E2295">
            <v>0</v>
          </cell>
          <cell r="F2295">
            <v>0</v>
          </cell>
          <cell r="G2295">
            <v>0</v>
          </cell>
        </row>
        <row r="2296">
          <cell r="A2296" t="e">
            <v>#N/A</v>
          </cell>
          <cell r="B2296" t="e">
            <v>#N/A</v>
          </cell>
          <cell r="C2296">
            <v>0</v>
          </cell>
          <cell r="D2296">
            <v>0</v>
          </cell>
          <cell r="E2296">
            <v>0</v>
          </cell>
          <cell r="F2296">
            <v>0</v>
          </cell>
          <cell r="G2296">
            <v>0</v>
          </cell>
        </row>
        <row r="2297">
          <cell r="A2297" t="e">
            <v>#N/A</v>
          </cell>
          <cell r="B2297" t="e">
            <v>#N/A</v>
          </cell>
          <cell r="C2297">
            <v>0</v>
          </cell>
          <cell r="D2297">
            <v>0</v>
          </cell>
          <cell r="E2297">
            <v>0</v>
          </cell>
          <cell r="F2297">
            <v>0</v>
          </cell>
          <cell r="G2297">
            <v>0</v>
          </cell>
        </row>
        <row r="2298">
          <cell r="A2298" t="e">
            <v>#N/A</v>
          </cell>
          <cell r="B2298" t="e">
            <v>#N/A</v>
          </cell>
          <cell r="C2298">
            <v>0</v>
          </cell>
          <cell r="D2298">
            <v>0</v>
          </cell>
          <cell r="E2298">
            <v>0</v>
          </cell>
          <cell r="F2298">
            <v>0</v>
          </cell>
          <cell r="G2298">
            <v>0</v>
          </cell>
        </row>
        <row r="2299">
          <cell r="A2299" t="e">
            <v>#N/A</v>
          </cell>
          <cell r="B2299" t="e">
            <v>#N/A</v>
          </cell>
          <cell r="C2299">
            <v>0</v>
          </cell>
          <cell r="D2299">
            <v>0</v>
          </cell>
          <cell r="E2299">
            <v>0</v>
          </cell>
          <cell r="F2299">
            <v>0</v>
          </cell>
          <cell r="G2299">
            <v>0</v>
          </cell>
        </row>
        <row r="2300">
          <cell r="A2300" t="e">
            <v>#N/A</v>
          </cell>
          <cell r="B2300" t="e">
            <v>#N/A</v>
          </cell>
          <cell r="C2300">
            <v>0</v>
          </cell>
          <cell r="D2300">
            <v>0</v>
          </cell>
          <cell r="E2300">
            <v>0</v>
          </cell>
          <cell r="F2300">
            <v>0</v>
          </cell>
          <cell r="G2300">
            <v>0</v>
          </cell>
        </row>
        <row r="2301">
          <cell r="A2301" t="e">
            <v>#N/A</v>
          </cell>
          <cell r="B2301" t="e">
            <v>#N/A</v>
          </cell>
          <cell r="C2301">
            <v>0</v>
          </cell>
          <cell r="D2301">
            <v>0</v>
          </cell>
          <cell r="E2301">
            <v>0</v>
          </cell>
          <cell r="F2301">
            <v>0</v>
          </cell>
          <cell r="G2301">
            <v>0</v>
          </cell>
        </row>
        <row r="2302">
          <cell r="A2302" t="e">
            <v>#N/A</v>
          </cell>
          <cell r="B2302" t="e">
            <v>#N/A</v>
          </cell>
          <cell r="C2302">
            <v>0</v>
          </cell>
          <cell r="D2302">
            <v>0</v>
          </cell>
          <cell r="E2302">
            <v>0</v>
          </cell>
          <cell r="F2302">
            <v>0</v>
          </cell>
          <cell r="G2302">
            <v>0</v>
          </cell>
        </row>
        <row r="2303">
          <cell r="A2303" t="e">
            <v>#N/A</v>
          </cell>
          <cell r="B2303" t="e">
            <v>#N/A</v>
          </cell>
          <cell r="C2303">
            <v>0</v>
          </cell>
          <cell r="D2303">
            <v>0</v>
          </cell>
          <cell r="E2303">
            <v>0</v>
          </cell>
          <cell r="F2303">
            <v>0</v>
          </cell>
          <cell r="G2303">
            <v>0</v>
          </cell>
        </row>
        <row r="2304">
          <cell r="A2304" t="e">
            <v>#N/A</v>
          </cell>
          <cell r="B2304" t="e">
            <v>#N/A</v>
          </cell>
          <cell r="C2304">
            <v>0</v>
          </cell>
          <cell r="D2304">
            <v>0</v>
          </cell>
          <cell r="E2304">
            <v>0</v>
          </cell>
          <cell r="F2304">
            <v>0</v>
          </cell>
          <cell r="G2304">
            <v>0</v>
          </cell>
        </row>
        <row r="2305">
          <cell r="A2305" t="e">
            <v>#N/A</v>
          </cell>
          <cell r="B2305" t="e">
            <v>#N/A</v>
          </cell>
          <cell r="C2305">
            <v>0</v>
          </cell>
          <cell r="D2305">
            <v>0</v>
          </cell>
          <cell r="E2305">
            <v>0</v>
          </cell>
          <cell r="F2305">
            <v>0</v>
          </cell>
          <cell r="G2305">
            <v>0</v>
          </cell>
        </row>
        <row r="2306">
          <cell r="A2306" t="e">
            <v>#N/A</v>
          </cell>
          <cell r="B2306" t="e">
            <v>#N/A</v>
          </cell>
          <cell r="C2306">
            <v>0</v>
          </cell>
          <cell r="D2306">
            <v>0</v>
          </cell>
          <cell r="E2306">
            <v>0</v>
          </cell>
          <cell r="F2306">
            <v>0</v>
          </cell>
          <cell r="G2306">
            <v>0</v>
          </cell>
        </row>
        <row r="2307">
          <cell r="A2307" t="e">
            <v>#N/A</v>
          </cell>
          <cell r="B2307" t="e">
            <v>#N/A</v>
          </cell>
          <cell r="C2307">
            <v>0</v>
          </cell>
          <cell r="D2307">
            <v>0</v>
          </cell>
          <cell r="E2307">
            <v>0</v>
          </cell>
          <cell r="F2307">
            <v>0</v>
          </cell>
          <cell r="G2307">
            <v>0</v>
          </cell>
        </row>
        <row r="2308">
          <cell r="A2308" t="e">
            <v>#N/A</v>
          </cell>
          <cell r="B2308" t="e">
            <v>#N/A</v>
          </cell>
          <cell r="C2308">
            <v>0</v>
          </cell>
          <cell r="D2308">
            <v>0</v>
          </cell>
          <cell r="E2308">
            <v>0</v>
          </cell>
          <cell r="F2308">
            <v>0</v>
          </cell>
          <cell r="G2308">
            <v>0</v>
          </cell>
        </row>
        <row r="2309">
          <cell r="A2309" t="e">
            <v>#N/A</v>
          </cell>
          <cell r="B2309" t="e">
            <v>#N/A</v>
          </cell>
          <cell r="C2309">
            <v>0</v>
          </cell>
          <cell r="D2309">
            <v>0</v>
          </cell>
          <cell r="E2309">
            <v>0</v>
          </cell>
          <cell r="F2309">
            <v>0</v>
          </cell>
          <cell r="G2309">
            <v>0</v>
          </cell>
        </row>
        <row r="2310">
          <cell r="A2310" t="e">
            <v>#N/A</v>
          </cell>
          <cell r="B2310" t="e">
            <v>#N/A</v>
          </cell>
          <cell r="C2310">
            <v>0</v>
          </cell>
          <cell r="D2310">
            <v>0</v>
          </cell>
          <cell r="E2310">
            <v>0</v>
          </cell>
          <cell r="F2310">
            <v>0</v>
          </cell>
          <cell r="G2310">
            <v>0</v>
          </cell>
        </row>
        <row r="2311">
          <cell r="A2311" t="e">
            <v>#N/A</v>
          </cell>
          <cell r="B2311" t="e">
            <v>#N/A</v>
          </cell>
          <cell r="C2311">
            <v>0</v>
          </cell>
          <cell r="D2311">
            <v>0</v>
          </cell>
          <cell r="E2311">
            <v>0</v>
          </cell>
          <cell r="F2311">
            <v>0</v>
          </cell>
          <cell r="G2311">
            <v>0</v>
          </cell>
        </row>
        <row r="2312">
          <cell r="A2312" t="e">
            <v>#N/A</v>
          </cell>
          <cell r="B2312" t="e">
            <v>#N/A</v>
          </cell>
          <cell r="C2312">
            <v>0</v>
          </cell>
          <cell r="D2312">
            <v>0</v>
          </cell>
          <cell r="E2312">
            <v>0</v>
          </cell>
          <cell r="F2312">
            <v>0</v>
          </cell>
          <cell r="G2312">
            <v>0</v>
          </cell>
        </row>
        <row r="2313">
          <cell r="A2313" t="e">
            <v>#N/A</v>
          </cell>
          <cell r="B2313" t="e">
            <v>#N/A</v>
          </cell>
          <cell r="C2313">
            <v>0</v>
          </cell>
          <cell r="D2313">
            <v>0</v>
          </cell>
          <cell r="E2313">
            <v>0</v>
          </cell>
          <cell r="F2313">
            <v>0</v>
          </cell>
          <cell r="G2313">
            <v>0</v>
          </cell>
        </row>
        <row r="2314">
          <cell r="A2314" t="e">
            <v>#N/A</v>
          </cell>
          <cell r="B2314" t="e">
            <v>#N/A</v>
          </cell>
          <cell r="C2314">
            <v>0</v>
          </cell>
          <cell r="D2314">
            <v>0</v>
          </cell>
          <cell r="E2314">
            <v>0</v>
          </cell>
          <cell r="F2314">
            <v>0</v>
          </cell>
          <cell r="G2314">
            <v>0</v>
          </cell>
        </row>
        <row r="2315">
          <cell r="A2315" t="e">
            <v>#N/A</v>
          </cell>
          <cell r="B2315" t="e">
            <v>#N/A</v>
          </cell>
          <cell r="C2315">
            <v>0</v>
          </cell>
          <cell r="D2315">
            <v>0</v>
          </cell>
          <cell r="E2315">
            <v>0</v>
          </cell>
          <cell r="F2315">
            <v>0</v>
          </cell>
          <cell r="G2315">
            <v>0</v>
          </cell>
        </row>
        <row r="2316">
          <cell r="A2316" t="e">
            <v>#N/A</v>
          </cell>
          <cell r="B2316" t="e">
            <v>#N/A</v>
          </cell>
          <cell r="C2316">
            <v>0</v>
          </cell>
          <cell r="D2316">
            <v>0</v>
          </cell>
          <cell r="E2316">
            <v>0</v>
          </cell>
          <cell r="F2316">
            <v>0</v>
          </cell>
          <cell r="G2316">
            <v>0</v>
          </cell>
        </row>
        <row r="2317">
          <cell r="A2317" t="e">
            <v>#N/A</v>
          </cell>
          <cell r="B2317" t="e">
            <v>#N/A</v>
          </cell>
          <cell r="C2317">
            <v>0</v>
          </cell>
          <cell r="D2317">
            <v>0</v>
          </cell>
          <cell r="E2317">
            <v>0</v>
          </cell>
          <cell r="F2317">
            <v>0</v>
          </cell>
          <cell r="G2317">
            <v>0</v>
          </cell>
        </row>
        <row r="2318">
          <cell r="A2318" t="e">
            <v>#N/A</v>
          </cell>
          <cell r="B2318" t="e">
            <v>#N/A</v>
          </cell>
          <cell r="C2318">
            <v>0</v>
          </cell>
          <cell r="D2318">
            <v>0</v>
          </cell>
          <cell r="E2318">
            <v>0</v>
          </cell>
          <cell r="F2318">
            <v>0</v>
          </cell>
          <cell r="G2318">
            <v>0</v>
          </cell>
        </row>
        <row r="2319">
          <cell r="A2319" t="e">
            <v>#N/A</v>
          </cell>
          <cell r="B2319" t="e">
            <v>#N/A</v>
          </cell>
          <cell r="C2319">
            <v>0</v>
          </cell>
          <cell r="D2319">
            <v>0</v>
          </cell>
          <cell r="E2319">
            <v>0</v>
          </cell>
          <cell r="F2319">
            <v>0</v>
          </cell>
          <cell r="G2319">
            <v>0</v>
          </cell>
        </row>
        <row r="2320">
          <cell r="A2320" t="e">
            <v>#N/A</v>
          </cell>
          <cell r="B2320" t="e">
            <v>#N/A</v>
          </cell>
          <cell r="C2320">
            <v>0</v>
          </cell>
          <cell r="D2320">
            <v>0</v>
          </cell>
          <cell r="E2320">
            <v>0</v>
          </cell>
          <cell r="F2320">
            <v>0</v>
          </cell>
          <cell r="G2320">
            <v>0</v>
          </cell>
        </row>
        <row r="2321">
          <cell r="A2321" t="e">
            <v>#N/A</v>
          </cell>
          <cell r="B2321" t="e">
            <v>#N/A</v>
          </cell>
          <cell r="C2321">
            <v>0</v>
          </cell>
          <cell r="D2321">
            <v>0</v>
          </cell>
          <cell r="E2321">
            <v>0</v>
          </cell>
          <cell r="F2321">
            <v>0</v>
          </cell>
          <cell r="G2321">
            <v>0</v>
          </cell>
        </row>
        <row r="2322">
          <cell r="A2322" t="e">
            <v>#N/A</v>
          </cell>
          <cell r="B2322" t="e">
            <v>#N/A</v>
          </cell>
          <cell r="C2322">
            <v>0</v>
          </cell>
          <cell r="D2322">
            <v>0</v>
          </cell>
          <cell r="E2322">
            <v>0</v>
          </cell>
          <cell r="F2322">
            <v>0</v>
          </cell>
          <cell r="G2322">
            <v>0</v>
          </cell>
        </row>
        <row r="2323">
          <cell r="A2323" t="e">
            <v>#N/A</v>
          </cell>
          <cell r="B2323" t="e">
            <v>#N/A</v>
          </cell>
          <cell r="C2323">
            <v>0</v>
          </cell>
          <cell r="D2323">
            <v>0</v>
          </cell>
          <cell r="E2323">
            <v>0</v>
          </cell>
          <cell r="F2323">
            <v>0</v>
          </cell>
          <cell r="G2323">
            <v>0</v>
          </cell>
        </row>
        <row r="2324">
          <cell r="A2324" t="e">
            <v>#N/A</v>
          </cell>
          <cell r="B2324" t="e">
            <v>#N/A</v>
          </cell>
          <cell r="C2324">
            <v>0</v>
          </cell>
          <cell r="D2324">
            <v>0</v>
          </cell>
          <cell r="E2324">
            <v>0</v>
          </cell>
          <cell r="F2324">
            <v>0</v>
          </cell>
          <cell r="G2324">
            <v>0</v>
          </cell>
        </row>
        <row r="2325">
          <cell r="A2325" t="e">
            <v>#N/A</v>
          </cell>
          <cell r="B2325" t="e">
            <v>#N/A</v>
          </cell>
          <cell r="C2325">
            <v>0</v>
          </cell>
          <cell r="D2325">
            <v>0</v>
          </cell>
          <cell r="E2325">
            <v>0</v>
          </cell>
          <cell r="F2325">
            <v>0</v>
          </cell>
          <cell r="G2325">
            <v>0</v>
          </cell>
        </row>
        <row r="2326">
          <cell r="A2326" t="e">
            <v>#N/A</v>
          </cell>
          <cell r="B2326" t="e">
            <v>#N/A</v>
          </cell>
          <cell r="C2326">
            <v>0</v>
          </cell>
          <cell r="D2326">
            <v>0</v>
          </cell>
          <cell r="E2326">
            <v>0</v>
          </cell>
          <cell r="F2326">
            <v>0</v>
          </cell>
          <cell r="G2326">
            <v>0</v>
          </cell>
        </row>
        <row r="2327">
          <cell r="A2327" t="e">
            <v>#N/A</v>
          </cell>
          <cell r="B2327" t="e">
            <v>#N/A</v>
          </cell>
          <cell r="C2327">
            <v>0</v>
          </cell>
          <cell r="D2327">
            <v>0</v>
          </cell>
          <cell r="E2327">
            <v>0</v>
          </cell>
          <cell r="F2327">
            <v>0</v>
          </cell>
          <cell r="G2327">
            <v>0</v>
          </cell>
        </row>
        <row r="2328">
          <cell r="A2328" t="e">
            <v>#N/A</v>
          </cell>
          <cell r="B2328" t="e">
            <v>#N/A</v>
          </cell>
          <cell r="C2328">
            <v>0</v>
          </cell>
          <cell r="D2328">
            <v>0</v>
          </cell>
          <cell r="E2328">
            <v>0</v>
          </cell>
          <cell r="F2328">
            <v>0</v>
          </cell>
          <cell r="G2328">
            <v>0</v>
          </cell>
        </row>
        <row r="2329">
          <cell r="A2329" t="e">
            <v>#N/A</v>
          </cell>
          <cell r="B2329" t="e">
            <v>#N/A</v>
          </cell>
          <cell r="C2329">
            <v>0</v>
          </cell>
          <cell r="D2329">
            <v>0</v>
          </cell>
          <cell r="E2329">
            <v>0</v>
          </cell>
          <cell r="F2329">
            <v>0</v>
          </cell>
          <cell r="G2329">
            <v>0</v>
          </cell>
        </row>
        <row r="2330">
          <cell r="A2330" t="e">
            <v>#N/A</v>
          </cell>
          <cell r="B2330" t="e">
            <v>#N/A</v>
          </cell>
          <cell r="C2330">
            <v>0</v>
          </cell>
          <cell r="D2330">
            <v>0</v>
          </cell>
          <cell r="E2330">
            <v>0</v>
          </cell>
          <cell r="F2330">
            <v>0</v>
          </cell>
          <cell r="G2330">
            <v>0</v>
          </cell>
        </row>
        <row r="2331">
          <cell r="A2331" t="e">
            <v>#N/A</v>
          </cell>
          <cell r="B2331" t="e">
            <v>#N/A</v>
          </cell>
          <cell r="C2331">
            <v>0</v>
          </cell>
          <cell r="D2331">
            <v>0</v>
          </cell>
          <cell r="E2331">
            <v>0</v>
          </cell>
          <cell r="F2331">
            <v>0</v>
          </cell>
          <cell r="G2331">
            <v>0</v>
          </cell>
        </row>
        <row r="2332">
          <cell r="A2332" t="e">
            <v>#N/A</v>
          </cell>
          <cell r="B2332" t="e">
            <v>#N/A</v>
          </cell>
          <cell r="C2332">
            <v>0</v>
          </cell>
          <cell r="D2332">
            <v>0</v>
          </cell>
          <cell r="E2332">
            <v>0</v>
          </cell>
          <cell r="F2332">
            <v>0</v>
          </cell>
          <cell r="G2332">
            <v>0</v>
          </cell>
        </row>
        <row r="2333">
          <cell r="A2333" t="e">
            <v>#N/A</v>
          </cell>
          <cell r="B2333" t="e">
            <v>#N/A</v>
          </cell>
          <cell r="C2333">
            <v>0</v>
          </cell>
          <cell r="D2333">
            <v>0</v>
          </cell>
          <cell r="E2333">
            <v>0</v>
          </cell>
          <cell r="F2333">
            <v>0</v>
          </cell>
          <cell r="G2333">
            <v>0</v>
          </cell>
        </row>
        <row r="2334">
          <cell r="A2334" t="e">
            <v>#N/A</v>
          </cell>
          <cell r="B2334" t="e">
            <v>#N/A</v>
          </cell>
          <cell r="C2334">
            <v>0</v>
          </cell>
          <cell r="D2334">
            <v>0</v>
          </cell>
          <cell r="E2334">
            <v>0</v>
          </cell>
          <cell r="F2334">
            <v>0</v>
          </cell>
          <cell r="G2334">
            <v>0</v>
          </cell>
        </row>
        <row r="2335">
          <cell r="A2335" t="e">
            <v>#N/A</v>
          </cell>
          <cell r="B2335" t="e">
            <v>#N/A</v>
          </cell>
          <cell r="C2335">
            <v>0</v>
          </cell>
          <cell r="D2335">
            <v>0</v>
          </cell>
          <cell r="E2335">
            <v>0</v>
          </cell>
          <cell r="F2335">
            <v>0</v>
          </cell>
          <cell r="G2335">
            <v>0</v>
          </cell>
        </row>
        <row r="2336">
          <cell r="A2336" t="e">
            <v>#N/A</v>
          </cell>
          <cell r="B2336" t="e">
            <v>#N/A</v>
          </cell>
          <cell r="C2336">
            <v>0</v>
          </cell>
          <cell r="D2336">
            <v>0</v>
          </cell>
          <cell r="E2336">
            <v>0</v>
          </cell>
          <cell r="F2336">
            <v>0</v>
          </cell>
          <cell r="G2336">
            <v>0</v>
          </cell>
        </row>
        <row r="2337">
          <cell r="A2337" t="e">
            <v>#N/A</v>
          </cell>
          <cell r="B2337" t="e">
            <v>#N/A</v>
          </cell>
          <cell r="C2337">
            <v>0</v>
          </cell>
          <cell r="D2337">
            <v>0</v>
          </cell>
          <cell r="E2337">
            <v>0</v>
          </cell>
          <cell r="F2337">
            <v>0</v>
          </cell>
          <cell r="G2337">
            <v>0</v>
          </cell>
        </row>
        <row r="2338">
          <cell r="A2338" t="e">
            <v>#N/A</v>
          </cell>
          <cell r="B2338" t="e">
            <v>#N/A</v>
          </cell>
          <cell r="C2338">
            <v>0</v>
          </cell>
          <cell r="D2338">
            <v>0</v>
          </cell>
          <cell r="E2338">
            <v>0</v>
          </cell>
          <cell r="F2338">
            <v>0</v>
          </cell>
          <cell r="G2338">
            <v>0</v>
          </cell>
        </row>
        <row r="2339">
          <cell r="A2339" t="e">
            <v>#N/A</v>
          </cell>
          <cell r="B2339" t="e">
            <v>#N/A</v>
          </cell>
          <cell r="C2339">
            <v>0</v>
          </cell>
          <cell r="D2339">
            <v>0</v>
          </cell>
          <cell r="E2339">
            <v>0</v>
          </cell>
          <cell r="F2339">
            <v>0</v>
          </cell>
          <cell r="G2339">
            <v>0</v>
          </cell>
        </row>
        <row r="2340">
          <cell r="A2340" t="e">
            <v>#N/A</v>
          </cell>
          <cell r="B2340" t="e">
            <v>#N/A</v>
          </cell>
          <cell r="C2340">
            <v>0</v>
          </cell>
          <cell r="D2340">
            <v>0</v>
          </cell>
          <cell r="E2340">
            <v>0</v>
          </cell>
          <cell r="F2340">
            <v>0</v>
          </cell>
          <cell r="G2340">
            <v>0</v>
          </cell>
        </row>
        <row r="2341">
          <cell r="A2341" t="e">
            <v>#N/A</v>
          </cell>
          <cell r="B2341" t="e">
            <v>#N/A</v>
          </cell>
          <cell r="C2341">
            <v>0</v>
          </cell>
          <cell r="D2341">
            <v>0</v>
          </cell>
          <cell r="E2341">
            <v>0</v>
          </cell>
          <cell r="F2341">
            <v>0</v>
          </cell>
          <cell r="G2341">
            <v>0</v>
          </cell>
        </row>
        <row r="2342">
          <cell r="A2342" t="e">
            <v>#N/A</v>
          </cell>
          <cell r="B2342" t="e">
            <v>#N/A</v>
          </cell>
          <cell r="C2342">
            <v>0</v>
          </cell>
          <cell r="D2342">
            <v>0</v>
          </cell>
          <cell r="E2342">
            <v>0</v>
          </cell>
          <cell r="F2342">
            <v>0</v>
          </cell>
          <cell r="G2342">
            <v>0</v>
          </cell>
        </row>
        <row r="2343">
          <cell r="A2343" t="e">
            <v>#N/A</v>
          </cell>
          <cell r="B2343" t="e">
            <v>#N/A</v>
          </cell>
          <cell r="C2343">
            <v>0</v>
          </cell>
          <cell r="D2343">
            <v>0</v>
          </cell>
          <cell r="E2343">
            <v>0</v>
          </cell>
          <cell r="F2343">
            <v>0</v>
          </cell>
          <cell r="G2343">
            <v>0</v>
          </cell>
        </row>
        <row r="2344">
          <cell r="A2344" t="e">
            <v>#N/A</v>
          </cell>
          <cell r="B2344" t="e">
            <v>#N/A</v>
          </cell>
          <cell r="C2344">
            <v>0</v>
          </cell>
          <cell r="D2344">
            <v>0</v>
          </cell>
          <cell r="E2344">
            <v>0</v>
          </cell>
          <cell r="F2344">
            <v>0</v>
          </cell>
          <cell r="G2344">
            <v>0</v>
          </cell>
        </row>
        <row r="2345">
          <cell r="A2345" t="e">
            <v>#N/A</v>
          </cell>
          <cell r="B2345" t="e">
            <v>#N/A</v>
          </cell>
          <cell r="C2345">
            <v>0</v>
          </cell>
          <cell r="D2345">
            <v>0</v>
          </cell>
          <cell r="E2345">
            <v>0</v>
          </cell>
          <cell r="F2345">
            <v>0</v>
          </cell>
          <cell r="G2345">
            <v>0</v>
          </cell>
        </row>
        <row r="2346">
          <cell r="A2346" t="e">
            <v>#N/A</v>
          </cell>
          <cell r="B2346" t="e">
            <v>#N/A</v>
          </cell>
          <cell r="C2346">
            <v>0</v>
          </cell>
          <cell r="D2346">
            <v>0</v>
          </cell>
          <cell r="E2346">
            <v>0</v>
          </cell>
          <cell r="F2346">
            <v>0</v>
          </cell>
          <cell r="G2346">
            <v>0</v>
          </cell>
        </row>
        <row r="2347">
          <cell r="A2347" t="e">
            <v>#N/A</v>
          </cell>
          <cell r="B2347" t="e">
            <v>#N/A</v>
          </cell>
          <cell r="C2347">
            <v>0</v>
          </cell>
          <cell r="D2347">
            <v>0</v>
          </cell>
          <cell r="E2347">
            <v>0</v>
          </cell>
          <cell r="F2347">
            <v>0</v>
          </cell>
          <cell r="G2347">
            <v>0</v>
          </cell>
        </row>
        <row r="2348">
          <cell r="A2348" t="e">
            <v>#N/A</v>
          </cell>
          <cell r="B2348" t="e">
            <v>#N/A</v>
          </cell>
          <cell r="C2348">
            <v>0</v>
          </cell>
          <cell r="D2348">
            <v>0</v>
          </cell>
          <cell r="E2348">
            <v>0</v>
          </cell>
          <cell r="F2348">
            <v>0</v>
          </cell>
          <cell r="G2348">
            <v>0</v>
          </cell>
        </row>
        <row r="2349">
          <cell r="A2349" t="e">
            <v>#N/A</v>
          </cell>
          <cell r="B2349" t="e">
            <v>#N/A</v>
          </cell>
          <cell r="C2349">
            <v>0</v>
          </cell>
          <cell r="D2349">
            <v>0</v>
          </cell>
          <cell r="E2349">
            <v>0</v>
          </cell>
          <cell r="F2349">
            <v>0</v>
          </cell>
          <cell r="G2349">
            <v>0</v>
          </cell>
        </row>
        <row r="2350">
          <cell r="A2350" t="e">
            <v>#N/A</v>
          </cell>
          <cell r="B2350" t="e">
            <v>#N/A</v>
          </cell>
          <cell r="C2350">
            <v>0</v>
          </cell>
          <cell r="D2350">
            <v>0</v>
          </cell>
          <cell r="E2350">
            <v>0</v>
          </cell>
          <cell r="F2350">
            <v>0</v>
          </cell>
          <cell r="G2350">
            <v>0</v>
          </cell>
        </row>
        <row r="2351">
          <cell r="A2351" t="e">
            <v>#N/A</v>
          </cell>
          <cell r="B2351" t="e">
            <v>#N/A</v>
          </cell>
          <cell r="C2351">
            <v>0</v>
          </cell>
          <cell r="D2351">
            <v>0</v>
          </cell>
          <cell r="E2351">
            <v>0</v>
          </cell>
          <cell r="F2351">
            <v>0</v>
          </cell>
          <cell r="G2351">
            <v>0</v>
          </cell>
        </row>
        <row r="2352">
          <cell r="A2352" t="e">
            <v>#N/A</v>
          </cell>
          <cell r="B2352" t="e">
            <v>#N/A</v>
          </cell>
          <cell r="C2352">
            <v>0</v>
          </cell>
          <cell r="D2352">
            <v>0</v>
          </cell>
          <cell r="E2352">
            <v>0</v>
          </cell>
          <cell r="F2352">
            <v>0</v>
          </cell>
          <cell r="G2352">
            <v>0</v>
          </cell>
        </row>
        <row r="2353">
          <cell r="A2353" t="e">
            <v>#N/A</v>
          </cell>
          <cell r="B2353" t="e">
            <v>#N/A</v>
          </cell>
          <cell r="C2353">
            <v>0</v>
          </cell>
          <cell r="D2353">
            <v>0</v>
          </cell>
          <cell r="E2353">
            <v>0</v>
          </cell>
          <cell r="F2353">
            <v>0</v>
          </cell>
          <cell r="G2353">
            <v>0</v>
          </cell>
        </row>
        <row r="2354">
          <cell r="A2354" t="e">
            <v>#N/A</v>
          </cell>
          <cell r="B2354" t="e">
            <v>#N/A</v>
          </cell>
          <cell r="C2354">
            <v>0</v>
          </cell>
          <cell r="D2354">
            <v>0</v>
          </cell>
          <cell r="E2354">
            <v>0</v>
          </cell>
          <cell r="F2354">
            <v>0</v>
          </cell>
          <cell r="G2354">
            <v>0</v>
          </cell>
        </row>
        <row r="2355">
          <cell r="A2355" t="e">
            <v>#N/A</v>
          </cell>
          <cell r="B2355" t="e">
            <v>#N/A</v>
          </cell>
          <cell r="C2355">
            <v>0</v>
          </cell>
          <cell r="D2355">
            <v>0</v>
          </cell>
          <cell r="E2355">
            <v>0</v>
          </cell>
          <cell r="F2355">
            <v>0</v>
          </cell>
          <cell r="G2355">
            <v>0</v>
          </cell>
        </row>
        <row r="2356">
          <cell r="A2356" t="e">
            <v>#N/A</v>
          </cell>
          <cell r="B2356" t="e">
            <v>#N/A</v>
          </cell>
          <cell r="C2356">
            <v>0</v>
          </cell>
          <cell r="D2356">
            <v>0</v>
          </cell>
          <cell r="E2356">
            <v>0</v>
          </cell>
          <cell r="F2356">
            <v>0</v>
          </cell>
          <cell r="G2356">
            <v>0</v>
          </cell>
        </row>
        <row r="2357">
          <cell r="A2357" t="e">
            <v>#N/A</v>
          </cell>
          <cell r="B2357" t="e">
            <v>#N/A</v>
          </cell>
          <cell r="C2357">
            <v>0</v>
          </cell>
          <cell r="D2357">
            <v>0</v>
          </cell>
          <cell r="E2357">
            <v>0</v>
          </cell>
          <cell r="F2357">
            <v>0</v>
          </cell>
          <cell r="G2357">
            <v>0</v>
          </cell>
        </row>
        <row r="2358">
          <cell r="A2358" t="e">
            <v>#N/A</v>
          </cell>
          <cell r="B2358" t="e">
            <v>#N/A</v>
          </cell>
          <cell r="C2358">
            <v>0</v>
          </cell>
          <cell r="D2358">
            <v>0</v>
          </cell>
          <cell r="E2358">
            <v>0</v>
          </cell>
          <cell r="F2358">
            <v>0</v>
          </cell>
          <cell r="G2358">
            <v>0</v>
          </cell>
        </row>
        <row r="2359">
          <cell r="A2359" t="e">
            <v>#N/A</v>
          </cell>
          <cell r="B2359" t="e">
            <v>#N/A</v>
          </cell>
          <cell r="C2359">
            <v>0</v>
          </cell>
          <cell r="D2359">
            <v>0</v>
          </cell>
          <cell r="E2359">
            <v>0</v>
          </cell>
          <cell r="F2359">
            <v>0</v>
          </cell>
          <cell r="G2359">
            <v>0</v>
          </cell>
        </row>
        <row r="2360">
          <cell r="A2360" t="e">
            <v>#N/A</v>
          </cell>
          <cell r="B2360" t="e">
            <v>#N/A</v>
          </cell>
          <cell r="C2360">
            <v>0</v>
          </cell>
          <cell r="D2360">
            <v>0</v>
          </cell>
          <cell r="E2360">
            <v>0</v>
          </cell>
          <cell r="F2360">
            <v>0</v>
          </cell>
          <cell r="G2360">
            <v>0</v>
          </cell>
        </row>
        <row r="2361">
          <cell r="A2361" t="e">
            <v>#N/A</v>
          </cell>
          <cell r="B2361" t="e">
            <v>#N/A</v>
          </cell>
          <cell r="C2361">
            <v>0</v>
          </cell>
          <cell r="D2361">
            <v>0</v>
          </cell>
          <cell r="E2361">
            <v>0</v>
          </cell>
          <cell r="F2361">
            <v>0</v>
          </cell>
          <cell r="G2361">
            <v>0</v>
          </cell>
        </row>
        <row r="2362">
          <cell r="A2362" t="e">
            <v>#N/A</v>
          </cell>
          <cell r="B2362" t="e">
            <v>#N/A</v>
          </cell>
          <cell r="C2362">
            <v>0</v>
          </cell>
          <cell r="D2362">
            <v>0</v>
          </cell>
          <cell r="E2362">
            <v>0</v>
          </cell>
          <cell r="F2362">
            <v>0</v>
          </cell>
          <cell r="G2362">
            <v>0</v>
          </cell>
        </row>
        <row r="2363">
          <cell r="A2363" t="e">
            <v>#N/A</v>
          </cell>
          <cell r="B2363" t="e">
            <v>#N/A</v>
          </cell>
          <cell r="C2363">
            <v>0</v>
          </cell>
          <cell r="D2363">
            <v>0</v>
          </cell>
          <cell r="E2363">
            <v>0</v>
          </cell>
          <cell r="F2363">
            <v>0</v>
          </cell>
          <cell r="G2363">
            <v>0</v>
          </cell>
        </row>
        <row r="2364">
          <cell r="A2364" t="e">
            <v>#N/A</v>
          </cell>
          <cell r="B2364" t="e">
            <v>#N/A</v>
          </cell>
          <cell r="C2364">
            <v>0</v>
          </cell>
          <cell r="D2364">
            <v>0</v>
          </cell>
          <cell r="E2364">
            <v>0</v>
          </cell>
          <cell r="F2364">
            <v>0</v>
          </cell>
          <cell r="G2364">
            <v>0</v>
          </cell>
        </row>
        <row r="2365">
          <cell r="A2365" t="e">
            <v>#N/A</v>
          </cell>
          <cell r="B2365" t="e">
            <v>#N/A</v>
          </cell>
          <cell r="C2365">
            <v>0</v>
          </cell>
          <cell r="D2365">
            <v>0</v>
          </cell>
          <cell r="E2365">
            <v>0</v>
          </cell>
          <cell r="F2365">
            <v>0</v>
          </cell>
          <cell r="G2365">
            <v>0</v>
          </cell>
        </row>
        <row r="2366">
          <cell r="A2366" t="e">
            <v>#N/A</v>
          </cell>
          <cell r="B2366" t="e">
            <v>#N/A</v>
          </cell>
          <cell r="C2366">
            <v>0</v>
          </cell>
          <cell r="D2366">
            <v>0</v>
          </cell>
          <cell r="E2366">
            <v>0</v>
          </cell>
          <cell r="F2366">
            <v>0</v>
          </cell>
          <cell r="G2366">
            <v>0</v>
          </cell>
        </row>
        <row r="2367">
          <cell r="A2367" t="e">
            <v>#N/A</v>
          </cell>
          <cell r="B2367" t="e">
            <v>#N/A</v>
          </cell>
          <cell r="C2367">
            <v>0</v>
          </cell>
          <cell r="D2367">
            <v>0</v>
          </cell>
          <cell r="E2367">
            <v>0</v>
          </cell>
          <cell r="F2367">
            <v>0</v>
          </cell>
          <cell r="G2367">
            <v>0</v>
          </cell>
        </row>
        <row r="2368">
          <cell r="A2368" t="e">
            <v>#N/A</v>
          </cell>
          <cell r="B2368" t="e">
            <v>#N/A</v>
          </cell>
          <cell r="C2368">
            <v>0</v>
          </cell>
          <cell r="D2368">
            <v>0</v>
          </cell>
          <cell r="E2368">
            <v>0</v>
          </cell>
          <cell r="F2368">
            <v>0</v>
          </cell>
          <cell r="G2368">
            <v>0</v>
          </cell>
        </row>
        <row r="2369">
          <cell r="A2369" t="e">
            <v>#N/A</v>
          </cell>
          <cell r="B2369" t="e">
            <v>#N/A</v>
          </cell>
          <cell r="C2369">
            <v>0</v>
          </cell>
          <cell r="D2369">
            <v>0</v>
          </cell>
          <cell r="E2369">
            <v>0</v>
          </cell>
          <cell r="F2369">
            <v>0</v>
          </cell>
          <cell r="G2369">
            <v>0</v>
          </cell>
        </row>
        <row r="2370">
          <cell r="A2370" t="e">
            <v>#N/A</v>
          </cell>
          <cell r="B2370" t="e">
            <v>#N/A</v>
          </cell>
          <cell r="C2370">
            <v>0</v>
          </cell>
          <cell r="D2370">
            <v>0</v>
          </cell>
          <cell r="E2370">
            <v>0</v>
          </cell>
          <cell r="F2370">
            <v>0</v>
          </cell>
          <cell r="G2370">
            <v>0</v>
          </cell>
        </row>
        <row r="2371">
          <cell r="A2371" t="e">
            <v>#N/A</v>
          </cell>
          <cell r="B2371" t="e">
            <v>#N/A</v>
          </cell>
          <cell r="C2371">
            <v>0</v>
          </cell>
          <cell r="D2371">
            <v>0</v>
          </cell>
          <cell r="E2371">
            <v>0</v>
          </cell>
          <cell r="F2371">
            <v>0</v>
          </cell>
          <cell r="G2371">
            <v>0</v>
          </cell>
        </row>
        <row r="2372">
          <cell r="A2372" t="e">
            <v>#N/A</v>
          </cell>
          <cell r="B2372" t="e">
            <v>#N/A</v>
          </cell>
          <cell r="C2372">
            <v>0</v>
          </cell>
          <cell r="D2372">
            <v>0</v>
          </cell>
          <cell r="E2372">
            <v>0</v>
          </cell>
          <cell r="F2372">
            <v>0</v>
          </cell>
          <cell r="G2372">
            <v>0</v>
          </cell>
        </row>
        <row r="2373">
          <cell r="A2373" t="e">
            <v>#N/A</v>
          </cell>
          <cell r="B2373" t="e">
            <v>#N/A</v>
          </cell>
          <cell r="C2373">
            <v>0</v>
          </cell>
          <cell r="D2373">
            <v>0</v>
          </cell>
          <cell r="E2373">
            <v>0</v>
          </cell>
          <cell r="F2373">
            <v>0</v>
          </cell>
          <cell r="G2373">
            <v>0</v>
          </cell>
        </row>
        <row r="2374">
          <cell r="A2374" t="e">
            <v>#N/A</v>
          </cell>
          <cell r="B2374" t="e">
            <v>#N/A</v>
          </cell>
          <cell r="C2374">
            <v>0</v>
          </cell>
          <cell r="D2374">
            <v>0</v>
          </cell>
          <cell r="E2374">
            <v>0</v>
          </cell>
          <cell r="F2374">
            <v>0</v>
          </cell>
          <cell r="G2374">
            <v>0</v>
          </cell>
        </row>
        <row r="2375">
          <cell r="A2375" t="e">
            <v>#N/A</v>
          </cell>
          <cell r="B2375" t="e">
            <v>#N/A</v>
          </cell>
          <cell r="C2375">
            <v>0</v>
          </cell>
          <cell r="D2375">
            <v>0</v>
          </cell>
          <cell r="E2375">
            <v>0</v>
          </cell>
          <cell r="F2375">
            <v>0</v>
          </cell>
          <cell r="G2375">
            <v>0</v>
          </cell>
        </row>
        <row r="2376">
          <cell r="A2376" t="e">
            <v>#N/A</v>
          </cell>
          <cell r="B2376" t="e">
            <v>#N/A</v>
          </cell>
          <cell r="C2376">
            <v>0</v>
          </cell>
          <cell r="D2376">
            <v>0</v>
          </cell>
          <cell r="E2376">
            <v>0</v>
          </cell>
          <cell r="F2376">
            <v>0</v>
          </cell>
          <cell r="G2376">
            <v>0</v>
          </cell>
        </row>
        <row r="2377">
          <cell r="A2377" t="e">
            <v>#N/A</v>
          </cell>
          <cell r="B2377" t="e">
            <v>#N/A</v>
          </cell>
          <cell r="C2377">
            <v>0</v>
          </cell>
          <cell r="D2377">
            <v>0</v>
          </cell>
          <cell r="E2377">
            <v>0</v>
          </cell>
          <cell r="F2377">
            <v>0</v>
          </cell>
          <cell r="G2377">
            <v>0</v>
          </cell>
        </row>
        <row r="2378">
          <cell r="A2378" t="e">
            <v>#N/A</v>
          </cell>
          <cell r="B2378" t="e">
            <v>#N/A</v>
          </cell>
          <cell r="C2378">
            <v>0</v>
          </cell>
          <cell r="D2378">
            <v>0</v>
          </cell>
          <cell r="E2378">
            <v>0</v>
          </cell>
          <cell r="F2378">
            <v>0</v>
          </cell>
          <cell r="G2378">
            <v>0</v>
          </cell>
        </row>
        <row r="2379">
          <cell r="A2379" t="e">
            <v>#N/A</v>
          </cell>
          <cell r="B2379" t="e">
            <v>#N/A</v>
          </cell>
          <cell r="C2379">
            <v>0</v>
          </cell>
          <cell r="D2379">
            <v>0</v>
          </cell>
          <cell r="E2379">
            <v>0</v>
          </cell>
          <cell r="F2379">
            <v>0</v>
          </cell>
          <cell r="G2379">
            <v>0</v>
          </cell>
        </row>
        <row r="2380">
          <cell r="A2380" t="e">
            <v>#N/A</v>
          </cell>
          <cell r="B2380" t="e">
            <v>#N/A</v>
          </cell>
          <cell r="C2380">
            <v>0</v>
          </cell>
          <cell r="D2380">
            <v>0</v>
          </cell>
          <cell r="E2380">
            <v>0</v>
          </cell>
          <cell r="F2380">
            <v>0</v>
          </cell>
          <cell r="G2380">
            <v>0</v>
          </cell>
        </row>
        <row r="2381">
          <cell r="A2381" t="e">
            <v>#N/A</v>
          </cell>
          <cell r="B2381" t="e">
            <v>#N/A</v>
          </cell>
          <cell r="C2381">
            <v>0</v>
          </cell>
          <cell r="D2381">
            <v>0</v>
          </cell>
          <cell r="E2381">
            <v>0</v>
          </cell>
          <cell r="F2381">
            <v>0</v>
          </cell>
          <cell r="G2381">
            <v>0</v>
          </cell>
        </row>
        <row r="2382">
          <cell r="A2382" t="e">
            <v>#N/A</v>
          </cell>
          <cell r="B2382" t="e">
            <v>#N/A</v>
          </cell>
          <cell r="C2382">
            <v>0</v>
          </cell>
          <cell r="D2382">
            <v>0</v>
          </cell>
          <cell r="E2382">
            <v>0</v>
          </cell>
          <cell r="F2382">
            <v>0</v>
          </cell>
          <cell r="G2382">
            <v>0</v>
          </cell>
        </row>
        <row r="2383">
          <cell r="A2383" t="e">
            <v>#N/A</v>
          </cell>
          <cell r="B2383" t="e">
            <v>#N/A</v>
          </cell>
          <cell r="C2383">
            <v>0</v>
          </cell>
          <cell r="D2383">
            <v>0</v>
          </cell>
          <cell r="E2383">
            <v>0</v>
          </cell>
          <cell r="F2383">
            <v>0</v>
          </cell>
          <cell r="G2383">
            <v>0</v>
          </cell>
        </row>
        <row r="2384">
          <cell r="A2384" t="e">
            <v>#N/A</v>
          </cell>
          <cell r="B2384" t="e">
            <v>#N/A</v>
          </cell>
          <cell r="C2384">
            <v>0</v>
          </cell>
          <cell r="D2384">
            <v>0</v>
          </cell>
          <cell r="E2384">
            <v>0</v>
          </cell>
          <cell r="F2384">
            <v>0</v>
          </cell>
          <cell r="G2384">
            <v>0</v>
          </cell>
        </row>
        <row r="2385">
          <cell r="A2385" t="e">
            <v>#N/A</v>
          </cell>
          <cell r="B2385" t="e">
            <v>#N/A</v>
          </cell>
          <cell r="C2385">
            <v>0</v>
          </cell>
          <cell r="D2385">
            <v>0</v>
          </cell>
          <cell r="E2385">
            <v>0</v>
          </cell>
          <cell r="F2385">
            <v>0</v>
          </cell>
          <cell r="G2385">
            <v>0</v>
          </cell>
        </row>
        <row r="2386">
          <cell r="A2386" t="e">
            <v>#N/A</v>
          </cell>
          <cell r="B2386" t="e">
            <v>#N/A</v>
          </cell>
          <cell r="C2386">
            <v>0</v>
          </cell>
          <cell r="D2386">
            <v>0</v>
          </cell>
          <cell r="E2386">
            <v>0</v>
          </cell>
          <cell r="F2386">
            <v>0</v>
          </cell>
          <cell r="G2386">
            <v>0</v>
          </cell>
        </row>
        <row r="2387">
          <cell r="A2387" t="e">
            <v>#N/A</v>
          </cell>
          <cell r="B2387" t="e">
            <v>#N/A</v>
          </cell>
          <cell r="C2387">
            <v>0</v>
          </cell>
          <cell r="D2387">
            <v>0</v>
          </cell>
          <cell r="E2387">
            <v>0</v>
          </cell>
          <cell r="F2387">
            <v>0</v>
          </cell>
          <cell r="G2387">
            <v>0</v>
          </cell>
        </row>
        <row r="2388">
          <cell r="A2388" t="e">
            <v>#N/A</v>
          </cell>
          <cell r="B2388" t="e">
            <v>#N/A</v>
          </cell>
          <cell r="C2388">
            <v>0</v>
          </cell>
          <cell r="D2388">
            <v>0</v>
          </cell>
          <cell r="E2388">
            <v>0</v>
          </cell>
          <cell r="F2388">
            <v>0</v>
          </cell>
          <cell r="G2388">
            <v>0</v>
          </cell>
        </row>
        <row r="2389">
          <cell r="A2389" t="e">
            <v>#N/A</v>
          </cell>
          <cell r="B2389" t="e">
            <v>#N/A</v>
          </cell>
          <cell r="C2389">
            <v>0</v>
          </cell>
          <cell r="D2389">
            <v>0</v>
          </cell>
          <cell r="E2389">
            <v>0</v>
          </cell>
          <cell r="F2389">
            <v>0</v>
          </cell>
          <cell r="G2389">
            <v>0</v>
          </cell>
        </row>
        <row r="2390">
          <cell r="A2390" t="e">
            <v>#N/A</v>
          </cell>
          <cell r="B2390" t="e">
            <v>#N/A</v>
          </cell>
          <cell r="C2390">
            <v>0</v>
          </cell>
          <cell r="D2390">
            <v>0</v>
          </cell>
          <cell r="E2390">
            <v>0</v>
          </cell>
          <cell r="F2390">
            <v>0</v>
          </cell>
          <cell r="G2390">
            <v>0</v>
          </cell>
        </row>
        <row r="2391">
          <cell r="A2391" t="e">
            <v>#N/A</v>
          </cell>
          <cell r="B2391" t="e">
            <v>#N/A</v>
          </cell>
          <cell r="C2391">
            <v>0</v>
          </cell>
          <cell r="D2391">
            <v>0</v>
          </cell>
          <cell r="E2391">
            <v>0</v>
          </cell>
          <cell r="F2391">
            <v>0</v>
          </cell>
          <cell r="G2391">
            <v>0</v>
          </cell>
        </row>
        <row r="2392">
          <cell r="A2392" t="e">
            <v>#N/A</v>
          </cell>
          <cell r="B2392" t="e">
            <v>#N/A</v>
          </cell>
          <cell r="C2392">
            <v>0</v>
          </cell>
          <cell r="D2392">
            <v>0</v>
          </cell>
          <cell r="E2392">
            <v>0</v>
          </cell>
          <cell r="F2392">
            <v>0</v>
          </cell>
          <cell r="G2392">
            <v>0</v>
          </cell>
        </row>
        <row r="2393">
          <cell r="A2393" t="e">
            <v>#N/A</v>
          </cell>
          <cell r="B2393" t="e">
            <v>#N/A</v>
          </cell>
          <cell r="C2393">
            <v>0</v>
          </cell>
          <cell r="D2393">
            <v>0</v>
          </cell>
          <cell r="E2393">
            <v>0</v>
          </cell>
          <cell r="F2393">
            <v>0</v>
          </cell>
          <cell r="G2393">
            <v>0</v>
          </cell>
        </row>
        <row r="2394">
          <cell r="A2394" t="e">
            <v>#N/A</v>
          </cell>
          <cell r="B2394" t="e">
            <v>#N/A</v>
          </cell>
          <cell r="C2394">
            <v>0</v>
          </cell>
          <cell r="D2394">
            <v>0</v>
          </cell>
          <cell r="E2394">
            <v>0</v>
          </cell>
          <cell r="F2394">
            <v>0</v>
          </cell>
          <cell r="G2394">
            <v>0</v>
          </cell>
        </row>
        <row r="2395">
          <cell r="A2395" t="e">
            <v>#N/A</v>
          </cell>
          <cell r="B2395" t="e">
            <v>#N/A</v>
          </cell>
          <cell r="C2395">
            <v>0</v>
          </cell>
          <cell r="D2395">
            <v>0</v>
          </cell>
          <cell r="E2395">
            <v>0</v>
          </cell>
          <cell r="F2395">
            <v>0</v>
          </cell>
          <cell r="G2395">
            <v>0</v>
          </cell>
        </row>
        <row r="2396">
          <cell r="A2396" t="e">
            <v>#N/A</v>
          </cell>
          <cell r="B2396" t="e">
            <v>#N/A</v>
          </cell>
          <cell r="C2396">
            <v>0</v>
          </cell>
          <cell r="D2396">
            <v>0</v>
          </cell>
          <cell r="E2396">
            <v>0</v>
          </cell>
          <cell r="F2396">
            <v>0</v>
          </cell>
          <cell r="G2396">
            <v>0</v>
          </cell>
        </row>
        <row r="2397">
          <cell r="A2397" t="e">
            <v>#N/A</v>
          </cell>
          <cell r="B2397" t="e">
            <v>#N/A</v>
          </cell>
          <cell r="C2397">
            <v>0</v>
          </cell>
          <cell r="D2397">
            <v>0</v>
          </cell>
          <cell r="E2397">
            <v>0</v>
          </cell>
          <cell r="F2397">
            <v>0</v>
          </cell>
          <cell r="G2397">
            <v>0</v>
          </cell>
        </row>
        <row r="2398">
          <cell r="A2398" t="e">
            <v>#N/A</v>
          </cell>
          <cell r="B2398" t="e">
            <v>#N/A</v>
          </cell>
          <cell r="C2398">
            <v>0</v>
          </cell>
          <cell r="D2398">
            <v>0</v>
          </cell>
          <cell r="E2398">
            <v>0</v>
          </cell>
          <cell r="F2398">
            <v>0</v>
          </cell>
          <cell r="G2398">
            <v>0</v>
          </cell>
        </row>
        <row r="2399">
          <cell r="A2399" t="e">
            <v>#N/A</v>
          </cell>
          <cell r="B2399" t="e">
            <v>#N/A</v>
          </cell>
          <cell r="C2399">
            <v>0</v>
          </cell>
          <cell r="D2399">
            <v>0</v>
          </cell>
          <cell r="E2399">
            <v>0</v>
          </cell>
          <cell r="F2399">
            <v>0</v>
          </cell>
          <cell r="G2399">
            <v>0</v>
          </cell>
        </row>
        <row r="2400">
          <cell r="A2400" t="e">
            <v>#N/A</v>
          </cell>
          <cell r="B2400" t="e">
            <v>#N/A</v>
          </cell>
          <cell r="C2400">
            <v>0</v>
          </cell>
          <cell r="D2400">
            <v>0</v>
          </cell>
          <cell r="E2400">
            <v>0</v>
          </cell>
          <cell r="F2400">
            <v>0</v>
          </cell>
          <cell r="G2400">
            <v>0</v>
          </cell>
        </row>
        <row r="2401">
          <cell r="A2401" t="e">
            <v>#N/A</v>
          </cell>
          <cell r="B2401" t="e">
            <v>#N/A</v>
          </cell>
          <cell r="C2401">
            <v>0</v>
          </cell>
          <cell r="D2401">
            <v>0</v>
          </cell>
          <cell r="E2401">
            <v>0</v>
          </cell>
          <cell r="F2401">
            <v>0</v>
          </cell>
          <cell r="G2401">
            <v>0</v>
          </cell>
        </row>
        <row r="2402">
          <cell r="A2402" t="e">
            <v>#N/A</v>
          </cell>
          <cell r="B2402" t="e">
            <v>#N/A</v>
          </cell>
          <cell r="C2402">
            <v>0</v>
          </cell>
          <cell r="D2402">
            <v>0</v>
          </cell>
          <cell r="E2402">
            <v>0</v>
          </cell>
          <cell r="F2402">
            <v>0</v>
          </cell>
          <cell r="G2402">
            <v>0</v>
          </cell>
        </row>
        <row r="2403">
          <cell r="A2403" t="e">
            <v>#N/A</v>
          </cell>
          <cell r="B2403" t="e">
            <v>#N/A</v>
          </cell>
          <cell r="C2403">
            <v>0</v>
          </cell>
          <cell r="D2403">
            <v>0</v>
          </cell>
          <cell r="E2403">
            <v>0</v>
          </cell>
          <cell r="F2403">
            <v>0</v>
          </cell>
          <cell r="G2403">
            <v>0</v>
          </cell>
        </row>
        <row r="2404">
          <cell r="A2404" t="e">
            <v>#N/A</v>
          </cell>
          <cell r="B2404" t="e">
            <v>#N/A</v>
          </cell>
          <cell r="C2404">
            <v>0</v>
          </cell>
          <cell r="D2404">
            <v>0</v>
          </cell>
          <cell r="E2404">
            <v>0</v>
          </cell>
          <cell r="F2404">
            <v>0</v>
          </cell>
          <cell r="G2404">
            <v>0</v>
          </cell>
        </row>
        <row r="2405">
          <cell r="A2405" t="e">
            <v>#N/A</v>
          </cell>
          <cell r="B2405" t="e">
            <v>#N/A</v>
          </cell>
          <cell r="C2405">
            <v>0</v>
          </cell>
          <cell r="D2405">
            <v>0</v>
          </cell>
          <cell r="E2405">
            <v>0</v>
          </cell>
          <cell r="F2405">
            <v>0</v>
          </cell>
          <cell r="G2405">
            <v>0</v>
          </cell>
        </row>
        <row r="2406">
          <cell r="A2406" t="e">
            <v>#N/A</v>
          </cell>
          <cell r="B2406" t="e">
            <v>#N/A</v>
          </cell>
          <cell r="C2406">
            <v>0</v>
          </cell>
          <cell r="D2406">
            <v>0</v>
          </cell>
          <cell r="E2406">
            <v>0</v>
          </cell>
          <cell r="F2406">
            <v>0</v>
          </cell>
          <cell r="G2406">
            <v>0</v>
          </cell>
        </row>
        <row r="2407">
          <cell r="A2407" t="e">
            <v>#N/A</v>
          </cell>
          <cell r="B2407" t="e">
            <v>#N/A</v>
          </cell>
          <cell r="C2407">
            <v>0</v>
          </cell>
          <cell r="D2407">
            <v>0</v>
          </cell>
          <cell r="E2407">
            <v>0</v>
          </cell>
          <cell r="F2407">
            <v>0</v>
          </cell>
          <cell r="G2407">
            <v>0</v>
          </cell>
        </row>
        <row r="2408">
          <cell r="A2408" t="e">
            <v>#N/A</v>
          </cell>
          <cell r="B2408" t="e">
            <v>#N/A</v>
          </cell>
          <cell r="C2408">
            <v>0</v>
          </cell>
          <cell r="D2408">
            <v>0</v>
          </cell>
          <cell r="E2408">
            <v>0</v>
          </cell>
          <cell r="F2408">
            <v>0</v>
          </cell>
          <cell r="G2408">
            <v>0</v>
          </cell>
        </row>
        <row r="2409">
          <cell r="A2409" t="e">
            <v>#N/A</v>
          </cell>
          <cell r="B2409" t="e">
            <v>#N/A</v>
          </cell>
          <cell r="C2409">
            <v>0</v>
          </cell>
          <cell r="D2409">
            <v>0</v>
          </cell>
          <cell r="E2409">
            <v>0</v>
          </cell>
          <cell r="F2409">
            <v>0</v>
          </cell>
          <cell r="G2409">
            <v>0</v>
          </cell>
        </row>
        <row r="2410">
          <cell r="A2410" t="e">
            <v>#N/A</v>
          </cell>
          <cell r="B2410" t="e">
            <v>#N/A</v>
          </cell>
          <cell r="C2410">
            <v>0</v>
          </cell>
          <cell r="D2410">
            <v>0</v>
          </cell>
          <cell r="E2410">
            <v>0</v>
          </cell>
          <cell r="F2410">
            <v>0</v>
          </cell>
          <cell r="G2410">
            <v>0</v>
          </cell>
        </row>
        <row r="2411">
          <cell r="A2411" t="e">
            <v>#N/A</v>
          </cell>
          <cell r="B2411" t="e">
            <v>#N/A</v>
          </cell>
          <cell r="C2411">
            <v>0</v>
          </cell>
          <cell r="D2411">
            <v>0</v>
          </cell>
          <cell r="E2411">
            <v>0</v>
          </cell>
          <cell r="F2411">
            <v>0</v>
          </cell>
          <cell r="G2411">
            <v>0</v>
          </cell>
        </row>
        <row r="2412">
          <cell r="A2412" t="e">
            <v>#N/A</v>
          </cell>
          <cell r="B2412" t="e">
            <v>#N/A</v>
          </cell>
          <cell r="C2412">
            <v>0</v>
          </cell>
          <cell r="D2412">
            <v>0</v>
          </cell>
          <cell r="E2412">
            <v>0</v>
          </cell>
          <cell r="F2412">
            <v>0</v>
          </cell>
          <cell r="G2412">
            <v>0</v>
          </cell>
        </row>
        <row r="2413">
          <cell r="A2413" t="e">
            <v>#N/A</v>
          </cell>
          <cell r="B2413" t="e">
            <v>#N/A</v>
          </cell>
          <cell r="C2413">
            <v>0</v>
          </cell>
          <cell r="D2413">
            <v>0</v>
          </cell>
          <cell r="E2413">
            <v>0</v>
          </cell>
          <cell r="F2413">
            <v>0</v>
          </cell>
          <cell r="G2413">
            <v>0</v>
          </cell>
        </row>
        <row r="2414">
          <cell r="A2414" t="e">
            <v>#N/A</v>
          </cell>
          <cell r="B2414" t="e">
            <v>#N/A</v>
          </cell>
          <cell r="C2414">
            <v>0</v>
          </cell>
          <cell r="D2414">
            <v>0</v>
          </cell>
          <cell r="E2414">
            <v>0</v>
          </cell>
          <cell r="F2414">
            <v>0</v>
          </cell>
          <cell r="G2414">
            <v>0</v>
          </cell>
        </row>
        <row r="2415">
          <cell r="A2415" t="e">
            <v>#N/A</v>
          </cell>
          <cell r="B2415" t="e">
            <v>#N/A</v>
          </cell>
          <cell r="C2415">
            <v>0</v>
          </cell>
          <cell r="D2415">
            <v>0</v>
          </cell>
          <cell r="E2415">
            <v>0</v>
          </cell>
          <cell r="F2415">
            <v>0</v>
          </cell>
          <cell r="G2415">
            <v>0</v>
          </cell>
        </row>
        <row r="2416">
          <cell r="A2416" t="e">
            <v>#N/A</v>
          </cell>
          <cell r="B2416" t="e">
            <v>#N/A</v>
          </cell>
          <cell r="C2416">
            <v>0</v>
          </cell>
          <cell r="D2416">
            <v>0</v>
          </cell>
          <cell r="E2416">
            <v>0</v>
          </cell>
          <cell r="F2416">
            <v>0</v>
          </cell>
          <cell r="G2416">
            <v>0</v>
          </cell>
        </row>
        <row r="2417">
          <cell r="A2417" t="e">
            <v>#N/A</v>
          </cell>
          <cell r="B2417" t="e">
            <v>#N/A</v>
          </cell>
          <cell r="C2417">
            <v>0</v>
          </cell>
          <cell r="D2417">
            <v>0</v>
          </cell>
          <cell r="E2417">
            <v>0</v>
          </cell>
          <cell r="F2417">
            <v>0</v>
          </cell>
          <cell r="G2417">
            <v>0</v>
          </cell>
        </row>
        <row r="2418">
          <cell r="A2418" t="e">
            <v>#N/A</v>
          </cell>
          <cell r="B2418" t="e">
            <v>#N/A</v>
          </cell>
          <cell r="C2418">
            <v>0</v>
          </cell>
          <cell r="D2418">
            <v>0</v>
          </cell>
          <cell r="E2418">
            <v>0</v>
          </cell>
          <cell r="F2418">
            <v>0</v>
          </cell>
          <cell r="G2418">
            <v>0</v>
          </cell>
        </row>
        <row r="2419">
          <cell r="A2419" t="e">
            <v>#N/A</v>
          </cell>
          <cell r="B2419" t="e">
            <v>#N/A</v>
          </cell>
          <cell r="C2419">
            <v>0</v>
          </cell>
          <cell r="D2419">
            <v>0</v>
          </cell>
          <cell r="E2419">
            <v>0</v>
          </cell>
          <cell r="F2419">
            <v>0</v>
          </cell>
          <cell r="G2419">
            <v>0</v>
          </cell>
        </row>
        <row r="2420">
          <cell r="A2420" t="e">
            <v>#N/A</v>
          </cell>
          <cell r="B2420" t="e">
            <v>#N/A</v>
          </cell>
          <cell r="C2420">
            <v>0</v>
          </cell>
          <cell r="D2420">
            <v>0</v>
          </cell>
          <cell r="E2420">
            <v>0</v>
          </cell>
          <cell r="F2420">
            <v>0</v>
          </cell>
          <cell r="G2420">
            <v>0</v>
          </cell>
        </row>
        <row r="2421">
          <cell r="A2421" t="e">
            <v>#N/A</v>
          </cell>
          <cell r="B2421" t="e">
            <v>#N/A</v>
          </cell>
          <cell r="C2421">
            <v>0</v>
          </cell>
          <cell r="D2421">
            <v>0</v>
          </cell>
          <cell r="E2421">
            <v>0</v>
          </cell>
          <cell r="F2421">
            <v>0</v>
          </cell>
          <cell r="G2421">
            <v>0</v>
          </cell>
        </row>
        <row r="2422">
          <cell r="A2422" t="e">
            <v>#N/A</v>
          </cell>
          <cell r="B2422" t="e">
            <v>#N/A</v>
          </cell>
          <cell r="C2422">
            <v>0</v>
          </cell>
          <cell r="D2422">
            <v>0</v>
          </cell>
          <cell r="E2422">
            <v>0</v>
          </cell>
          <cell r="F2422">
            <v>0</v>
          </cell>
          <cell r="G2422">
            <v>0</v>
          </cell>
        </row>
        <row r="2423">
          <cell r="A2423" t="e">
            <v>#N/A</v>
          </cell>
          <cell r="B2423" t="e">
            <v>#N/A</v>
          </cell>
          <cell r="C2423">
            <v>0</v>
          </cell>
          <cell r="D2423">
            <v>0</v>
          </cell>
          <cell r="E2423">
            <v>0</v>
          </cell>
          <cell r="F2423">
            <v>0</v>
          </cell>
          <cell r="G2423">
            <v>0</v>
          </cell>
        </row>
        <row r="2424">
          <cell r="A2424" t="e">
            <v>#N/A</v>
          </cell>
          <cell r="B2424" t="e">
            <v>#N/A</v>
          </cell>
          <cell r="C2424">
            <v>0</v>
          </cell>
          <cell r="D2424">
            <v>0</v>
          </cell>
          <cell r="E2424">
            <v>0</v>
          </cell>
          <cell r="F2424">
            <v>0</v>
          </cell>
          <cell r="G2424">
            <v>0</v>
          </cell>
        </row>
        <row r="2425">
          <cell r="A2425" t="e">
            <v>#N/A</v>
          </cell>
          <cell r="B2425" t="e">
            <v>#N/A</v>
          </cell>
          <cell r="C2425">
            <v>0</v>
          </cell>
          <cell r="D2425">
            <v>0</v>
          </cell>
          <cell r="E2425">
            <v>0</v>
          </cell>
          <cell r="F2425">
            <v>0</v>
          </cell>
          <cell r="G2425">
            <v>0</v>
          </cell>
        </row>
        <row r="2426">
          <cell r="A2426" t="e">
            <v>#N/A</v>
          </cell>
          <cell r="B2426" t="e">
            <v>#N/A</v>
          </cell>
          <cell r="C2426">
            <v>0</v>
          </cell>
          <cell r="D2426">
            <v>0</v>
          </cell>
          <cell r="E2426">
            <v>0</v>
          </cell>
          <cell r="F2426">
            <v>0</v>
          </cell>
          <cell r="G2426">
            <v>0</v>
          </cell>
        </row>
        <row r="2427">
          <cell r="A2427" t="e">
            <v>#N/A</v>
          </cell>
          <cell r="B2427" t="e">
            <v>#N/A</v>
          </cell>
          <cell r="C2427">
            <v>0</v>
          </cell>
          <cell r="D2427">
            <v>0</v>
          </cell>
          <cell r="E2427">
            <v>0</v>
          </cell>
          <cell r="F2427">
            <v>0</v>
          </cell>
          <cell r="G2427">
            <v>0</v>
          </cell>
        </row>
        <row r="2428">
          <cell r="A2428" t="e">
            <v>#N/A</v>
          </cell>
          <cell r="B2428" t="e">
            <v>#N/A</v>
          </cell>
          <cell r="C2428">
            <v>0</v>
          </cell>
          <cell r="D2428">
            <v>0</v>
          </cell>
          <cell r="E2428">
            <v>0</v>
          </cell>
          <cell r="F2428">
            <v>0</v>
          </cell>
          <cell r="G2428">
            <v>0</v>
          </cell>
        </row>
        <row r="2429">
          <cell r="A2429" t="e">
            <v>#N/A</v>
          </cell>
          <cell r="B2429" t="e">
            <v>#N/A</v>
          </cell>
          <cell r="C2429">
            <v>0</v>
          </cell>
          <cell r="D2429">
            <v>0</v>
          </cell>
          <cell r="E2429">
            <v>0</v>
          </cell>
          <cell r="F2429">
            <v>0</v>
          </cell>
          <cell r="G2429">
            <v>0</v>
          </cell>
        </row>
        <row r="2430">
          <cell r="A2430" t="e">
            <v>#N/A</v>
          </cell>
          <cell r="B2430" t="e">
            <v>#N/A</v>
          </cell>
          <cell r="C2430">
            <v>0</v>
          </cell>
          <cell r="D2430">
            <v>0</v>
          </cell>
          <cell r="E2430">
            <v>0</v>
          </cell>
          <cell r="F2430">
            <v>0</v>
          </cell>
          <cell r="G2430">
            <v>0</v>
          </cell>
        </row>
        <row r="2431">
          <cell r="A2431" t="e">
            <v>#N/A</v>
          </cell>
          <cell r="B2431" t="e">
            <v>#N/A</v>
          </cell>
          <cell r="C2431">
            <v>0</v>
          </cell>
          <cell r="D2431">
            <v>0</v>
          </cell>
          <cell r="E2431">
            <v>0</v>
          </cell>
          <cell r="F2431">
            <v>0</v>
          </cell>
          <cell r="G2431">
            <v>0</v>
          </cell>
        </row>
        <row r="2432">
          <cell r="A2432" t="e">
            <v>#N/A</v>
          </cell>
          <cell r="B2432" t="e">
            <v>#N/A</v>
          </cell>
          <cell r="C2432">
            <v>0</v>
          </cell>
          <cell r="D2432">
            <v>0</v>
          </cell>
          <cell r="E2432">
            <v>0</v>
          </cell>
          <cell r="F2432">
            <v>0</v>
          </cell>
          <cell r="G2432">
            <v>0</v>
          </cell>
        </row>
        <row r="2433">
          <cell r="A2433" t="e">
            <v>#N/A</v>
          </cell>
          <cell r="B2433" t="e">
            <v>#N/A</v>
          </cell>
          <cell r="C2433">
            <v>0</v>
          </cell>
          <cell r="D2433">
            <v>0</v>
          </cell>
          <cell r="E2433">
            <v>0</v>
          </cell>
          <cell r="F2433">
            <v>0</v>
          </cell>
          <cell r="G2433">
            <v>0</v>
          </cell>
        </row>
        <row r="2434">
          <cell r="A2434" t="e">
            <v>#N/A</v>
          </cell>
          <cell r="B2434" t="e">
            <v>#N/A</v>
          </cell>
          <cell r="C2434">
            <v>0</v>
          </cell>
          <cell r="D2434">
            <v>0</v>
          </cell>
          <cell r="E2434">
            <v>0</v>
          </cell>
          <cell r="F2434">
            <v>0</v>
          </cell>
          <cell r="G2434">
            <v>0</v>
          </cell>
        </row>
        <row r="2435">
          <cell r="A2435" t="e">
            <v>#N/A</v>
          </cell>
          <cell r="B2435" t="e">
            <v>#N/A</v>
          </cell>
          <cell r="C2435">
            <v>0</v>
          </cell>
          <cell r="D2435">
            <v>0</v>
          </cell>
          <cell r="E2435">
            <v>0</v>
          </cell>
          <cell r="F2435">
            <v>0</v>
          </cell>
          <cell r="G2435">
            <v>0</v>
          </cell>
        </row>
        <row r="2436">
          <cell r="A2436" t="e">
            <v>#N/A</v>
          </cell>
          <cell r="B2436" t="e">
            <v>#N/A</v>
          </cell>
          <cell r="C2436">
            <v>0</v>
          </cell>
          <cell r="D2436">
            <v>0</v>
          </cell>
          <cell r="E2436">
            <v>0</v>
          </cell>
          <cell r="F2436">
            <v>0</v>
          </cell>
          <cell r="G2436">
            <v>0</v>
          </cell>
        </row>
        <row r="2437">
          <cell r="A2437" t="e">
            <v>#N/A</v>
          </cell>
          <cell r="B2437" t="e">
            <v>#N/A</v>
          </cell>
          <cell r="C2437">
            <v>0</v>
          </cell>
          <cell r="D2437">
            <v>0</v>
          </cell>
          <cell r="E2437">
            <v>0</v>
          </cell>
          <cell r="F2437">
            <v>0</v>
          </cell>
          <cell r="G2437">
            <v>0</v>
          </cell>
        </row>
        <row r="2438">
          <cell r="A2438" t="e">
            <v>#N/A</v>
          </cell>
          <cell r="B2438" t="e">
            <v>#N/A</v>
          </cell>
          <cell r="C2438">
            <v>0</v>
          </cell>
          <cell r="D2438">
            <v>0</v>
          </cell>
          <cell r="E2438">
            <v>0</v>
          </cell>
          <cell r="F2438">
            <v>0</v>
          </cell>
          <cell r="G2438">
            <v>0</v>
          </cell>
        </row>
        <row r="2439">
          <cell r="A2439" t="e">
            <v>#N/A</v>
          </cell>
          <cell r="B2439" t="e">
            <v>#N/A</v>
          </cell>
          <cell r="C2439">
            <v>0</v>
          </cell>
          <cell r="D2439">
            <v>0</v>
          </cell>
          <cell r="E2439">
            <v>0</v>
          </cell>
          <cell r="F2439">
            <v>0</v>
          </cell>
          <cell r="G2439">
            <v>0</v>
          </cell>
        </row>
        <row r="2440">
          <cell r="A2440" t="e">
            <v>#N/A</v>
          </cell>
          <cell r="B2440" t="e">
            <v>#N/A</v>
          </cell>
          <cell r="C2440">
            <v>0</v>
          </cell>
          <cell r="D2440">
            <v>0</v>
          </cell>
          <cell r="E2440">
            <v>0</v>
          </cell>
          <cell r="F2440">
            <v>0</v>
          </cell>
          <cell r="G2440">
            <v>0</v>
          </cell>
        </row>
        <row r="2441">
          <cell r="A2441" t="e">
            <v>#N/A</v>
          </cell>
          <cell r="B2441" t="e">
            <v>#N/A</v>
          </cell>
          <cell r="C2441">
            <v>0</v>
          </cell>
          <cell r="D2441">
            <v>0</v>
          </cell>
          <cell r="E2441">
            <v>0</v>
          </cell>
          <cell r="F2441">
            <v>0</v>
          </cell>
          <cell r="G2441">
            <v>0</v>
          </cell>
        </row>
        <row r="2442">
          <cell r="A2442" t="e">
            <v>#N/A</v>
          </cell>
          <cell r="B2442" t="e">
            <v>#N/A</v>
          </cell>
          <cell r="C2442">
            <v>0</v>
          </cell>
          <cell r="D2442">
            <v>0</v>
          </cell>
          <cell r="E2442">
            <v>0</v>
          </cell>
          <cell r="F2442">
            <v>0</v>
          </cell>
          <cell r="G2442">
            <v>0</v>
          </cell>
        </row>
        <row r="2443">
          <cell r="A2443" t="e">
            <v>#N/A</v>
          </cell>
          <cell r="B2443" t="e">
            <v>#N/A</v>
          </cell>
          <cell r="C2443">
            <v>0</v>
          </cell>
          <cell r="D2443">
            <v>0</v>
          </cell>
          <cell r="E2443">
            <v>0</v>
          </cell>
          <cell r="F2443">
            <v>0</v>
          </cell>
          <cell r="G2443">
            <v>0</v>
          </cell>
        </row>
        <row r="2444">
          <cell r="A2444" t="e">
            <v>#N/A</v>
          </cell>
          <cell r="B2444" t="e">
            <v>#N/A</v>
          </cell>
          <cell r="C2444">
            <v>0</v>
          </cell>
          <cell r="D2444">
            <v>0</v>
          </cell>
          <cell r="E2444">
            <v>0</v>
          </cell>
          <cell r="F2444">
            <v>0</v>
          </cell>
          <cell r="G2444">
            <v>0</v>
          </cell>
        </row>
        <row r="2445">
          <cell r="A2445" t="e">
            <v>#N/A</v>
          </cell>
          <cell r="B2445" t="e">
            <v>#N/A</v>
          </cell>
          <cell r="C2445">
            <v>0</v>
          </cell>
          <cell r="D2445">
            <v>0</v>
          </cell>
          <cell r="E2445">
            <v>0</v>
          </cell>
          <cell r="F2445">
            <v>0</v>
          </cell>
          <cell r="G2445">
            <v>0</v>
          </cell>
        </row>
        <row r="2446">
          <cell r="A2446" t="e">
            <v>#N/A</v>
          </cell>
          <cell r="B2446" t="e">
            <v>#N/A</v>
          </cell>
          <cell r="C2446">
            <v>0</v>
          </cell>
          <cell r="D2446">
            <v>0</v>
          </cell>
          <cell r="E2446">
            <v>0</v>
          </cell>
          <cell r="F2446">
            <v>0</v>
          </cell>
          <cell r="G2446">
            <v>0</v>
          </cell>
        </row>
        <row r="2447">
          <cell r="A2447" t="e">
            <v>#N/A</v>
          </cell>
          <cell r="B2447" t="e">
            <v>#N/A</v>
          </cell>
          <cell r="C2447">
            <v>0</v>
          </cell>
          <cell r="D2447">
            <v>0</v>
          </cell>
          <cell r="E2447">
            <v>0</v>
          </cell>
          <cell r="F2447">
            <v>0</v>
          </cell>
          <cell r="G2447">
            <v>0</v>
          </cell>
        </row>
        <row r="2448">
          <cell r="A2448" t="e">
            <v>#N/A</v>
          </cell>
          <cell r="B2448" t="e">
            <v>#N/A</v>
          </cell>
          <cell r="C2448">
            <v>0</v>
          </cell>
          <cell r="D2448">
            <v>0</v>
          </cell>
          <cell r="E2448">
            <v>0</v>
          </cell>
          <cell r="F2448">
            <v>0</v>
          </cell>
          <cell r="G2448">
            <v>0</v>
          </cell>
        </row>
        <row r="2449">
          <cell r="A2449" t="e">
            <v>#N/A</v>
          </cell>
          <cell r="B2449" t="e">
            <v>#N/A</v>
          </cell>
          <cell r="C2449">
            <v>0</v>
          </cell>
          <cell r="D2449">
            <v>0</v>
          </cell>
          <cell r="E2449">
            <v>0</v>
          </cell>
          <cell r="F2449">
            <v>0</v>
          </cell>
          <cell r="G2449">
            <v>0</v>
          </cell>
        </row>
        <row r="2450">
          <cell r="A2450" t="e">
            <v>#N/A</v>
          </cell>
          <cell r="B2450" t="e">
            <v>#N/A</v>
          </cell>
          <cell r="C2450">
            <v>0</v>
          </cell>
          <cell r="D2450">
            <v>0</v>
          </cell>
          <cell r="E2450">
            <v>0</v>
          </cell>
          <cell r="F2450">
            <v>0</v>
          </cell>
          <cell r="G2450">
            <v>0</v>
          </cell>
        </row>
        <row r="2451">
          <cell r="A2451" t="e">
            <v>#N/A</v>
          </cell>
          <cell r="B2451" t="e">
            <v>#N/A</v>
          </cell>
          <cell r="C2451">
            <v>0</v>
          </cell>
          <cell r="D2451">
            <v>0</v>
          </cell>
          <cell r="E2451">
            <v>0</v>
          </cell>
          <cell r="F2451">
            <v>0</v>
          </cell>
          <cell r="G2451">
            <v>0</v>
          </cell>
        </row>
        <row r="2452">
          <cell r="A2452" t="e">
            <v>#N/A</v>
          </cell>
          <cell r="B2452" t="e">
            <v>#N/A</v>
          </cell>
          <cell r="C2452">
            <v>0</v>
          </cell>
          <cell r="D2452">
            <v>0</v>
          </cell>
          <cell r="E2452">
            <v>0</v>
          </cell>
          <cell r="F2452">
            <v>0</v>
          </cell>
          <cell r="G2452">
            <v>0</v>
          </cell>
        </row>
        <row r="2453">
          <cell r="A2453" t="e">
            <v>#N/A</v>
          </cell>
          <cell r="B2453" t="e">
            <v>#N/A</v>
          </cell>
          <cell r="C2453">
            <v>0</v>
          </cell>
          <cell r="D2453">
            <v>0</v>
          </cell>
          <cell r="E2453">
            <v>0</v>
          </cell>
          <cell r="F2453">
            <v>0</v>
          </cell>
          <cell r="G2453">
            <v>0</v>
          </cell>
        </row>
        <row r="2454">
          <cell r="A2454" t="e">
            <v>#N/A</v>
          </cell>
          <cell r="B2454" t="e">
            <v>#N/A</v>
          </cell>
          <cell r="C2454">
            <v>0</v>
          </cell>
          <cell r="D2454">
            <v>0</v>
          </cell>
          <cell r="E2454">
            <v>0</v>
          </cell>
          <cell r="F2454">
            <v>0</v>
          </cell>
          <cell r="G2454">
            <v>0</v>
          </cell>
        </row>
        <row r="2455">
          <cell r="A2455" t="e">
            <v>#N/A</v>
          </cell>
          <cell r="B2455" t="e">
            <v>#N/A</v>
          </cell>
          <cell r="C2455">
            <v>0</v>
          </cell>
          <cell r="D2455">
            <v>0</v>
          </cell>
          <cell r="E2455">
            <v>0</v>
          </cell>
          <cell r="F2455">
            <v>0</v>
          </cell>
          <cell r="G2455">
            <v>0</v>
          </cell>
        </row>
        <row r="2456">
          <cell r="A2456" t="e">
            <v>#N/A</v>
          </cell>
          <cell r="B2456" t="e">
            <v>#N/A</v>
          </cell>
          <cell r="C2456">
            <v>0</v>
          </cell>
          <cell r="D2456">
            <v>0</v>
          </cell>
          <cell r="E2456">
            <v>0</v>
          </cell>
          <cell r="F2456">
            <v>0</v>
          </cell>
          <cell r="G2456">
            <v>0</v>
          </cell>
        </row>
        <row r="2457">
          <cell r="A2457" t="e">
            <v>#N/A</v>
          </cell>
          <cell r="B2457" t="e">
            <v>#N/A</v>
          </cell>
          <cell r="C2457">
            <v>0</v>
          </cell>
          <cell r="D2457">
            <v>0</v>
          </cell>
          <cell r="E2457">
            <v>0</v>
          </cell>
          <cell r="F2457">
            <v>0</v>
          </cell>
          <cell r="G2457">
            <v>0</v>
          </cell>
        </row>
        <row r="2458">
          <cell r="A2458" t="e">
            <v>#N/A</v>
          </cell>
          <cell r="B2458" t="e">
            <v>#N/A</v>
          </cell>
          <cell r="C2458">
            <v>0</v>
          </cell>
          <cell r="D2458">
            <v>0</v>
          </cell>
          <cell r="E2458">
            <v>0</v>
          </cell>
          <cell r="F2458">
            <v>0</v>
          </cell>
          <cell r="G2458">
            <v>0</v>
          </cell>
        </row>
        <row r="2459">
          <cell r="A2459" t="e">
            <v>#N/A</v>
          </cell>
          <cell r="B2459" t="e">
            <v>#N/A</v>
          </cell>
          <cell r="C2459">
            <v>0</v>
          </cell>
          <cell r="D2459">
            <v>0</v>
          </cell>
          <cell r="E2459">
            <v>0</v>
          </cell>
          <cell r="F2459">
            <v>0</v>
          </cell>
          <cell r="G2459">
            <v>0</v>
          </cell>
        </row>
        <row r="2460">
          <cell r="A2460" t="e">
            <v>#N/A</v>
          </cell>
          <cell r="B2460" t="e">
            <v>#N/A</v>
          </cell>
          <cell r="C2460">
            <v>0</v>
          </cell>
          <cell r="D2460">
            <v>0</v>
          </cell>
          <cell r="E2460">
            <v>0</v>
          </cell>
          <cell r="F2460">
            <v>0</v>
          </cell>
          <cell r="G2460">
            <v>0</v>
          </cell>
        </row>
        <row r="2461">
          <cell r="A2461" t="e">
            <v>#N/A</v>
          </cell>
          <cell r="B2461" t="e">
            <v>#N/A</v>
          </cell>
          <cell r="C2461">
            <v>0</v>
          </cell>
          <cell r="D2461">
            <v>0</v>
          </cell>
          <cell r="E2461">
            <v>0</v>
          </cell>
          <cell r="F2461">
            <v>0</v>
          </cell>
          <cell r="G2461">
            <v>0</v>
          </cell>
        </row>
        <row r="2462">
          <cell r="A2462" t="e">
            <v>#N/A</v>
          </cell>
          <cell r="B2462" t="e">
            <v>#N/A</v>
          </cell>
          <cell r="C2462">
            <v>0</v>
          </cell>
          <cell r="D2462">
            <v>0</v>
          </cell>
          <cell r="E2462">
            <v>0</v>
          </cell>
          <cell r="F2462">
            <v>0</v>
          </cell>
          <cell r="G2462">
            <v>0</v>
          </cell>
        </row>
        <row r="2463">
          <cell r="A2463" t="e">
            <v>#N/A</v>
          </cell>
          <cell r="B2463" t="e">
            <v>#N/A</v>
          </cell>
          <cell r="C2463">
            <v>0</v>
          </cell>
          <cell r="D2463">
            <v>0</v>
          </cell>
          <cell r="E2463">
            <v>0</v>
          </cell>
          <cell r="F2463">
            <v>0</v>
          </cell>
          <cell r="G2463">
            <v>0</v>
          </cell>
        </row>
        <row r="2464">
          <cell r="A2464" t="e">
            <v>#N/A</v>
          </cell>
          <cell r="B2464" t="e">
            <v>#N/A</v>
          </cell>
          <cell r="C2464">
            <v>0</v>
          </cell>
          <cell r="D2464">
            <v>0</v>
          </cell>
          <cell r="E2464">
            <v>0</v>
          </cell>
          <cell r="F2464">
            <v>0</v>
          </cell>
          <cell r="G2464">
            <v>0</v>
          </cell>
        </row>
        <row r="2465">
          <cell r="A2465" t="e">
            <v>#N/A</v>
          </cell>
          <cell r="B2465" t="e">
            <v>#N/A</v>
          </cell>
          <cell r="C2465">
            <v>0</v>
          </cell>
          <cell r="D2465">
            <v>0</v>
          </cell>
          <cell r="E2465">
            <v>0</v>
          </cell>
          <cell r="F2465">
            <v>0</v>
          </cell>
          <cell r="G2465">
            <v>0</v>
          </cell>
        </row>
        <row r="2466">
          <cell r="A2466" t="e">
            <v>#N/A</v>
          </cell>
          <cell r="B2466" t="e">
            <v>#N/A</v>
          </cell>
          <cell r="C2466">
            <v>0</v>
          </cell>
          <cell r="D2466">
            <v>0</v>
          </cell>
          <cell r="E2466">
            <v>0</v>
          </cell>
          <cell r="F2466">
            <v>0</v>
          </cell>
          <cell r="G2466">
            <v>0</v>
          </cell>
        </row>
        <row r="2467">
          <cell r="A2467" t="e">
            <v>#N/A</v>
          </cell>
          <cell r="B2467" t="e">
            <v>#N/A</v>
          </cell>
          <cell r="C2467">
            <v>0</v>
          </cell>
          <cell r="D2467">
            <v>0</v>
          </cell>
          <cell r="E2467">
            <v>0</v>
          </cell>
          <cell r="F2467">
            <v>0</v>
          </cell>
          <cell r="G2467">
            <v>0</v>
          </cell>
        </row>
        <row r="2468">
          <cell r="A2468" t="e">
            <v>#N/A</v>
          </cell>
          <cell r="B2468" t="e">
            <v>#N/A</v>
          </cell>
          <cell r="C2468">
            <v>0</v>
          </cell>
          <cell r="D2468">
            <v>0</v>
          </cell>
          <cell r="E2468">
            <v>0</v>
          </cell>
          <cell r="F2468">
            <v>0</v>
          </cell>
          <cell r="G2468">
            <v>0</v>
          </cell>
        </row>
        <row r="2469">
          <cell r="A2469" t="e">
            <v>#N/A</v>
          </cell>
          <cell r="B2469" t="e">
            <v>#N/A</v>
          </cell>
          <cell r="C2469">
            <v>0</v>
          </cell>
          <cell r="D2469">
            <v>0</v>
          </cell>
          <cell r="E2469">
            <v>0</v>
          </cell>
          <cell r="F2469">
            <v>0</v>
          </cell>
          <cell r="G2469">
            <v>0</v>
          </cell>
        </row>
        <row r="2470">
          <cell r="A2470" t="e">
            <v>#N/A</v>
          </cell>
          <cell r="B2470" t="e">
            <v>#N/A</v>
          </cell>
          <cell r="C2470">
            <v>0</v>
          </cell>
          <cell r="D2470">
            <v>0</v>
          </cell>
          <cell r="E2470">
            <v>0</v>
          </cell>
          <cell r="F2470">
            <v>0</v>
          </cell>
          <cell r="G2470">
            <v>0</v>
          </cell>
        </row>
        <row r="2471">
          <cell r="A2471" t="e">
            <v>#N/A</v>
          </cell>
          <cell r="B2471" t="e">
            <v>#N/A</v>
          </cell>
          <cell r="C2471">
            <v>0</v>
          </cell>
          <cell r="D2471">
            <v>0</v>
          </cell>
          <cell r="E2471">
            <v>0</v>
          </cell>
          <cell r="F2471">
            <v>0</v>
          </cell>
          <cell r="G2471">
            <v>0</v>
          </cell>
        </row>
        <row r="2472">
          <cell r="A2472" t="e">
            <v>#N/A</v>
          </cell>
          <cell r="B2472" t="e">
            <v>#N/A</v>
          </cell>
          <cell r="C2472">
            <v>0</v>
          </cell>
          <cell r="D2472">
            <v>0</v>
          </cell>
          <cell r="E2472">
            <v>0</v>
          </cell>
          <cell r="F2472">
            <v>0</v>
          </cell>
          <cell r="G2472">
            <v>0</v>
          </cell>
        </row>
        <row r="2473">
          <cell r="A2473" t="e">
            <v>#N/A</v>
          </cell>
          <cell r="B2473" t="e">
            <v>#N/A</v>
          </cell>
          <cell r="C2473">
            <v>0</v>
          </cell>
          <cell r="D2473">
            <v>0</v>
          </cell>
          <cell r="E2473">
            <v>0</v>
          </cell>
          <cell r="F2473">
            <v>0</v>
          </cell>
          <cell r="G2473">
            <v>0</v>
          </cell>
        </row>
        <row r="2474">
          <cell r="A2474" t="e">
            <v>#N/A</v>
          </cell>
          <cell r="B2474" t="e">
            <v>#N/A</v>
          </cell>
          <cell r="C2474">
            <v>0</v>
          </cell>
          <cell r="D2474">
            <v>0</v>
          </cell>
          <cell r="E2474">
            <v>0</v>
          </cell>
          <cell r="F2474">
            <v>0</v>
          </cell>
          <cell r="G2474">
            <v>0</v>
          </cell>
        </row>
        <row r="2475">
          <cell r="A2475" t="e">
            <v>#N/A</v>
          </cell>
          <cell r="B2475" t="e">
            <v>#N/A</v>
          </cell>
          <cell r="C2475">
            <v>0</v>
          </cell>
          <cell r="D2475">
            <v>0</v>
          </cell>
          <cell r="E2475">
            <v>0</v>
          </cell>
          <cell r="F2475">
            <v>0</v>
          </cell>
          <cell r="G2475">
            <v>0</v>
          </cell>
        </row>
        <row r="2476">
          <cell r="A2476" t="e">
            <v>#N/A</v>
          </cell>
          <cell r="B2476" t="e">
            <v>#N/A</v>
          </cell>
          <cell r="C2476">
            <v>0</v>
          </cell>
          <cell r="D2476">
            <v>0</v>
          </cell>
          <cell r="E2476">
            <v>0</v>
          </cell>
          <cell r="F2476">
            <v>0</v>
          </cell>
          <cell r="G2476">
            <v>0</v>
          </cell>
        </row>
        <row r="2477">
          <cell r="A2477" t="e">
            <v>#N/A</v>
          </cell>
          <cell r="B2477" t="e">
            <v>#N/A</v>
          </cell>
          <cell r="C2477">
            <v>0</v>
          </cell>
          <cell r="D2477">
            <v>0</v>
          </cell>
          <cell r="E2477">
            <v>0</v>
          </cell>
          <cell r="F2477">
            <v>0</v>
          </cell>
          <cell r="G2477">
            <v>0</v>
          </cell>
        </row>
        <row r="2478">
          <cell r="A2478" t="e">
            <v>#N/A</v>
          </cell>
          <cell r="B2478" t="e">
            <v>#N/A</v>
          </cell>
          <cell r="C2478">
            <v>0</v>
          </cell>
          <cell r="D2478">
            <v>0</v>
          </cell>
          <cell r="E2478">
            <v>0</v>
          </cell>
          <cell r="F2478">
            <v>0</v>
          </cell>
          <cell r="G2478">
            <v>0</v>
          </cell>
        </row>
        <row r="2479">
          <cell r="A2479" t="e">
            <v>#N/A</v>
          </cell>
          <cell r="B2479" t="e">
            <v>#N/A</v>
          </cell>
          <cell r="C2479">
            <v>0</v>
          </cell>
          <cell r="D2479">
            <v>0</v>
          </cell>
          <cell r="E2479">
            <v>0</v>
          </cell>
          <cell r="F2479">
            <v>0</v>
          </cell>
          <cell r="G2479">
            <v>0</v>
          </cell>
        </row>
        <row r="2480">
          <cell r="A2480" t="e">
            <v>#N/A</v>
          </cell>
          <cell r="B2480" t="e">
            <v>#N/A</v>
          </cell>
          <cell r="C2480">
            <v>0</v>
          </cell>
          <cell r="D2480">
            <v>0</v>
          </cell>
          <cell r="E2480">
            <v>0</v>
          </cell>
          <cell r="F2480">
            <v>0</v>
          </cell>
          <cell r="G2480">
            <v>0</v>
          </cell>
        </row>
        <row r="2481">
          <cell r="A2481" t="e">
            <v>#N/A</v>
          </cell>
          <cell r="B2481" t="e">
            <v>#N/A</v>
          </cell>
          <cell r="C2481">
            <v>0</v>
          </cell>
          <cell r="D2481">
            <v>0</v>
          </cell>
          <cell r="E2481">
            <v>0</v>
          </cell>
          <cell r="F2481">
            <v>0</v>
          </cell>
          <cell r="G2481">
            <v>0</v>
          </cell>
        </row>
        <row r="2482">
          <cell r="A2482" t="e">
            <v>#N/A</v>
          </cell>
          <cell r="B2482" t="e">
            <v>#N/A</v>
          </cell>
          <cell r="C2482">
            <v>0</v>
          </cell>
          <cell r="D2482">
            <v>0</v>
          </cell>
          <cell r="E2482">
            <v>0</v>
          </cell>
          <cell r="F2482">
            <v>0</v>
          </cell>
          <cell r="G2482">
            <v>0</v>
          </cell>
        </row>
        <row r="2483">
          <cell r="A2483" t="e">
            <v>#N/A</v>
          </cell>
          <cell r="B2483" t="e">
            <v>#N/A</v>
          </cell>
          <cell r="C2483">
            <v>0</v>
          </cell>
          <cell r="D2483">
            <v>0</v>
          </cell>
          <cell r="E2483">
            <v>0</v>
          </cell>
          <cell r="F2483">
            <v>0</v>
          </cell>
          <cell r="G2483">
            <v>0</v>
          </cell>
        </row>
        <row r="2484">
          <cell r="A2484" t="e">
            <v>#N/A</v>
          </cell>
          <cell r="B2484" t="e">
            <v>#N/A</v>
          </cell>
          <cell r="C2484">
            <v>0</v>
          </cell>
          <cell r="D2484">
            <v>0</v>
          </cell>
          <cell r="E2484">
            <v>0</v>
          </cell>
          <cell r="F2484">
            <v>0</v>
          </cell>
          <cell r="G2484">
            <v>0</v>
          </cell>
        </row>
        <row r="2485">
          <cell r="A2485" t="e">
            <v>#N/A</v>
          </cell>
          <cell r="B2485" t="e">
            <v>#N/A</v>
          </cell>
          <cell r="C2485">
            <v>0</v>
          </cell>
          <cell r="D2485">
            <v>0</v>
          </cell>
          <cell r="E2485">
            <v>0</v>
          </cell>
          <cell r="F2485">
            <v>0</v>
          </cell>
          <cell r="G2485">
            <v>0</v>
          </cell>
        </row>
        <row r="2486">
          <cell r="A2486" t="e">
            <v>#N/A</v>
          </cell>
          <cell r="B2486" t="e">
            <v>#N/A</v>
          </cell>
          <cell r="C2486">
            <v>0</v>
          </cell>
          <cell r="D2486">
            <v>0</v>
          </cell>
          <cell r="E2486">
            <v>0</v>
          </cell>
          <cell r="F2486">
            <v>0</v>
          </cell>
          <cell r="G2486">
            <v>0</v>
          </cell>
        </row>
        <row r="2487">
          <cell r="A2487" t="e">
            <v>#N/A</v>
          </cell>
          <cell r="B2487" t="e">
            <v>#N/A</v>
          </cell>
          <cell r="C2487">
            <v>0</v>
          </cell>
          <cell r="D2487">
            <v>0</v>
          </cell>
          <cell r="E2487">
            <v>0</v>
          </cell>
          <cell r="F2487">
            <v>0</v>
          </cell>
          <cell r="G2487">
            <v>0</v>
          </cell>
        </row>
        <row r="2488">
          <cell r="A2488" t="e">
            <v>#N/A</v>
          </cell>
          <cell r="B2488" t="e">
            <v>#N/A</v>
          </cell>
          <cell r="C2488">
            <v>0</v>
          </cell>
          <cell r="D2488">
            <v>0</v>
          </cell>
          <cell r="E2488">
            <v>0</v>
          </cell>
          <cell r="F2488">
            <v>0</v>
          </cell>
          <cell r="G2488">
            <v>0</v>
          </cell>
        </row>
        <row r="2489">
          <cell r="A2489" t="e">
            <v>#N/A</v>
          </cell>
          <cell r="B2489" t="e">
            <v>#N/A</v>
          </cell>
          <cell r="C2489">
            <v>0</v>
          </cell>
          <cell r="D2489">
            <v>0</v>
          </cell>
          <cell r="E2489">
            <v>0</v>
          </cell>
          <cell r="F2489">
            <v>0</v>
          </cell>
          <cell r="G2489">
            <v>0</v>
          </cell>
        </row>
        <row r="2490">
          <cell r="A2490" t="e">
            <v>#N/A</v>
          </cell>
          <cell r="B2490" t="e">
            <v>#N/A</v>
          </cell>
          <cell r="C2490">
            <v>0</v>
          </cell>
          <cell r="D2490">
            <v>0</v>
          </cell>
          <cell r="E2490">
            <v>0</v>
          </cell>
          <cell r="F2490">
            <v>0</v>
          </cell>
          <cell r="G2490">
            <v>0</v>
          </cell>
        </row>
        <row r="2491">
          <cell r="A2491" t="e">
            <v>#N/A</v>
          </cell>
          <cell r="B2491" t="e">
            <v>#N/A</v>
          </cell>
          <cell r="C2491">
            <v>0</v>
          </cell>
          <cell r="D2491">
            <v>0</v>
          </cell>
          <cell r="E2491">
            <v>0</v>
          </cell>
          <cell r="F2491">
            <v>0</v>
          </cell>
          <cell r="G2491">
            <v>0</v>
          </cell>
        </row>
        <row r="2492">
          <cell r="A2492" t="e">
            <v>#N/A</v>
          </cell>
          <cell r="B2492" t="e">
            <v>#N/A</v>
          </cell>
          <cell r="C2492">
            <v>0</v>
          </cell>
          <cell r="D2492">
            <v>0</v>
          </cell>
          <cell r="E2492">
            <v>0</v>
          </cell>
          <cell r="F2492">
            <v>0</v>
          </cell>
          <cell r="G2492">
            <v>0</v>
          </cell>
        </row>
        <row r="2493">
          <cell r="A2493" t="e">
            <v>#N/A</v>
          </cell>
          <cell r="B2493" t="e">
            <v>#N/A</v>
          </cell>
          <cell r="C2493">
            <v>0</v>
          </cell>
          <cell r="D2493">
            <v>0</v>
          </cell>
          <cell r="E2493">
            <v>0</v>
          </cell>
          <cell r="F2493">
            <v>0</v>
          </cell>
          <cell r="G2493">
            <v>0</v>
          </cell>
        </row>
        <row r="2494">
          <cell r="A2494" t="e">
            <v>#N/A</v>
          </cell>
          <cell r="B2494" t="e">
            <v>#N/A</v>
          </cell>
          <cell r="C2494">
            <v>0</v>
          </cell>
          <cell r="D2494">
            <v>0</v>
          </cell>
          <cell r="E2494">
            <v>0</v>
          </cell>
          <cell r="F2494">
            <v>0</v>
          </cell>
          <cell r="G2494">
            <v>0</v>
          </cell>
        </row>
        <row r="2495">
          <cell r="A2495" t="e">
            <v>#N/A</v>
          </cell>
          <cell r="B2495" t="e">
            <v>#N/A</v>
          </cell>
          <cell r="C2495">
            <v>0</v>
          </cell>
          <cell r="D2495">
            <v>0</v>
          </cell>
          <cell r="E2495">
            <v>0</v>
          </cell>
          <cell r="F2495">
            <v>0</v>
          </cell>
          <cell r="G2495">
            <v>0</v>
          </cell>
        </row>
        <row r="2496">
          <cell r="A2496" t="e">
            <v>#N/A</v>
          </cell>
          <cell r="B2496" t="e">
            <v>#N/A</v>
          </cell>
          <cell r="C2496">
            <v>0</v>
          </cell>
          <cell r="D2496">
            <v>0</v>
          </cell>
          <cell r="E2496">
            <v>0</v>
          </cell>
          <cell r="F2496">
            <v>0</v>
          </cell>
          <cell r="G2496">
            <v>0</v>
          </cell>
        </row>
        <row r="2497">
          <cell r="A2497" t="e">
            <v>#N/A</v>
          </cell>
          <cell r="B2497" t="e">
            <v>#N/A</v>
          </cell>
          <cell r="C2497">
            <v>0</v>
          </cell>
          <cell r="D2497">
            <v>0</v>
          </cell>
          <cell r="E2497">
            <v>0</v>
          </cell>
          <cell r="F2497">
            <v>0</v>
          </cell>
          <cell r="G2497">
            <v>0</v>
          </cell>
        </row>
        <row r="2498">
          <cell r="A2498" t="e">
            <v>#N/A</v>
          </cell>
          <cell r="B2498" t="e">
            <v>#N/A</v>
          </cell>
          <cell r="C2498">
            <v>0</v>
          </cell>
          <cell r="D2498">
            <v>0</v>
          </cell>
          <cell r="E2498">
            <v>0</v>
          </cell>
          <cell r="F2498">
            <v>0</v>
          </cell>
          <cell r="G2498">
            <v>0</v>
          </cell>
        </row>
        <row r="2499">
          <cell r="A2499" t="e">
            <v>#N/A</v>
          </cell>
          <cell r="B2499" t="e">
            <v>#N/A</v>
          </cell>
          <cell r="C2499">
            <v>0</v>
          </cell>
          <cell r="D2499">
            <v>0</v>
          </cell>
          <cell r="E2499">
            <v>0</v>
          </cell>
          <cell r="F2499">
            <v>0</v>
          </cell>
          <cell r="G2499">
            <v>0</v>
          </cell>
        </row>
        <row r="2500">
          <cell r="A2500" t="e">
            <v>#N/A</v>
          </cell>
          <cell r="B2500" t="e">
            <v>#N/A</v>
          </cell>
          <cell r="C2500">
            <v>0</v>
          </cell>
          <cell r="D2500">
            <v>0</v>
          </cell>
          <cell r="E2500">
            <v>0</v>
          </cell>
          <cell r="F2500">
            <v>0</v>
          </cell>
          <cell r="G2500">
            <v>0</v>
          </cell>
        </row>
        <row r="2501">
          <cell r="A2501" t="e">
            <v>#N/A</v>
          </cell>
          <cell r="B2501" t="e">
            <v>#N/A</v>
          </cell>
          <cell r="C2501">
            <v>0</v>
          </cell>
          <cell r="D2501">
            <v>0</v>
          </cell>
          <cell r="E2501">
            <v>0</v>
          </cell>
          <cell r="F2501">
            <v>0</v>
          </cell>
          <cell r="G2501">
            <v>0</v>
          </cell>
        </row>
        <row r="2502">
          <cell r="A2502" t="e">
            <v>#N/A</v>
          </cell>
          <cell r="B2502" t="e">
            <v>#N/A</v>
          </cell>
          <cell r="C2502">
            <v>0</v>
          </cell>
          <cell r="D2502">
            <v>0</v>
          </cell>
          <cell r="E2502">
            <v>0</v>
          </cell>
          <cell r="F2502">
            <v>0</v>
          </cell>
          <cell r="G2502">
            <v>0</v>
          </cell>
        </row>
        <row r="2503">
          <cell r="A2503" t="e">
            <v>#N/A</v>
          </cell>
          <cell r="B2503" t="e">
            <v>#N/A</v>
          </cell>
          <cell r="C2503">
            <v>0</v>
          </cell>
          <cell r="D2503">
            <v>0</v>
          </cell>
          <cell r="E2503">
            <v>0</v>
          </cell>
          <cell r="F2503">
            <v>0</v>
          </cell>
          <cell r="G2503">
            <v>0</v>
          </cell>
        </row>
        <row r="2504">
          <cell r="A2504" t="e">
            <v>#N/A</v>
          </cell>
          <cell r="B2504" t="e">
            <v>#N/A</v>
          </cell>
          <cell r="C2504">
            <v>0</v>
          </cell>
          <cell r="D2504">
            <v>0</v>
          </cell>
          <cell r="E2504">
            <v>0</v>
          </cell>
          <cell r="F2504">
            <v>0</v>
          </cell>
          <cell r="G2504">
            <v>0</v>
          </cell>
        </row>
        <row r="2505">
          <cell r="A2505" t="e">
            <v>#N/A</v>
          </cell>
          <cell r="B2505" t="e">
            <v>#N/A</v>
          </cell>
          <cell r="C2505">
            <v>0</v>
          </cell>
          <cell r="D2505">
            <v>0</v>
          </cell>
          <cell r="E2505">
            <v>0</v>
          </cell>
          <cell r="F2505">
            <v>0</v>
          </cell>
          <cell r="G2505">
            <v>0</v>
          </cell>
        </row>
        <row r="2506">
          <cell r="A2506" t="e">
            <v>#N/A</v>
          </cell>
          <cell r="B2506" t="e">
            <v>#N/A</v>
          </cell>
          <cell r="C2506">
            <v>0</v>
          </cell>
          <cell r="D2506">
            <v>0</v>
          </cell>
          <cell r="E2506">
            <v>0</v>
          </cell>
          <cell r="F2506">
            <v>0</v>
          </cell>
          <cell r="G2506">
            <v>0</v>
          </cell>
        </row>
        <row r="2507">
          <cell r="A2507" t="e">
            <v>#N/A</v>
          </cell>
          <cell r="B2507" t="e">
            <v>#N/A</v>
          </cell>
          <cell r="C2507">
            <v>0</v>
          </cell>
          <cell r="D2507">
            <v>0</v>
          </cell>
          <cell r="E2507">
            <v>0</v>
          </cell>
          <cell r="F2507">
            <v>0</v>
          </cell>
          <cell r="G2507">
            <v>0</v>
          </cell>
        </row>
        <row r="2508">
          <cell r="A2508" t="e">
            <v>#N/A</v>
          </cell>
          <cell r="B2508" t="e">
            <v>#N/A</v>
          </cell>
          <cell r="C2508">
            <v>0</v>
          </cell>
          <cell r="D2508">
            <v>0</v>
          </cell>
          <cell r="E2508">
            <v>0</v>
          </cell>
          <cell r="F2508">
            <v>0</v>
          </cell>
          <cell r="G2508">
            <v>0</v>
          </cell>
        </row>
        <row r="2509">
          <cell r="A2509" t="e">
            <v>#N/A</v>
          </cell>
          <cell r="B2509" t="e">
            <v>#N/A</v>
          </cell>
          <cell r="C2509">
            <v>0</v>
          </cell>
          <cell r="D2509">
            <v>0</v>
          </cell>
          <cell r="E2509">
            <v>0</v>
          </cell>
          <cell r="F2509">
            <v>0</v>
          </cell>
          <cell r="G2509">
            <v>0</v>
          </cell>
        </row>
        <row r="2510">
          <cell r="A2510" t="e">
            <v>#N/A</v>
          </cell>
          <cell r="B2510" t="e">
            <v>#N/A</v>
          </cell>
          <cell r="C2510">
            <v>0</v>
          </cell>
          <cell r="D2510">
            <v>0</v>
          </cell>
          <cell r="E2510">
            <v>0</v>
          </cell>
          <cell r="F2510">
            <v>0</v>
          </cell>
          <cell r="G2510">
            <v>0</v>
          </cell>
        </row>
        <row r="2511">
          <cell r="A2511" t="e">
            <v>#N/A</v>
          </cell>
          <cell r="B2511" t="e">
            <v>#N/A</v>
          </cell>
          <cell r="C2511">
            <v>0</v>
          </cell>
          <cell r="D2511">
            <v>0</v>
          </cell>
          <cell r="E2511">
            <v>0</v>
          </cell>
          <cell r="F2511">
            <v>0</v>
          </cell>
          <cell r="G2511">
            <v>0</v>
          </cell>
        </row>
        <row r="2512">
          <cell r="A2512" t="e">
            <v>#N/A</v>
          </cell>
          <cell r="B2512" t="e">
            <v>#N/A</v>
          </cell>
          <cell r="C2512">
            <v>0</v>
          </cell>
          <cell r="D2512">
            <v>0</v>
          </cell>
          <cell r="E2512">
            <v>0</v>
          </cell>
          <cell r="F2512">
            <v>0</v>
          </cell>
          <cell r="G2512">
            <v>0</v>
          </cell>
        </row>
        <row r="2513">
          <cell r="A2513" t="e">
            <v>#N/A</v>
          </cell>
          <cell r="B2513" t="e">
            <v>#N/A</v>
          </cell>
          <cell r="C2513">
            <v>0</v>
          </cell>
          <cell r="D2513">
            <v>0</v>
          </cell>
          <cell r="E2513">
            <v>0</v>
          </cell>
          <cell r="F2513">
            <v>0</v>
          </cell>
          <cell r="G2513">
            <v>0</v>
          </cell>
        </row>
        <row r="2514">
          <cell r="A2514" t="e">
            <v>#N/A</v>
          </cell>
          <cell r="B2514" t="e">
            <v>#N/A</v>
          </cell>
          <cell r="C2514">
            <v>0</v>
          </cell>
          <cell r="D2514">
            <v>0</v>
          </cell>
          <cell r="E2514">
            <v>0</v>
          </cell>
          <cell r="F2514">
            <v>0</v>
          </cell>
          <cell r="G2514">
            <v>0</v>
          </cell>
        </row>
        <row r="2515">
          <cell r="A2515" t="e">
            <v>#N/A</v>
          </cell>
          <cell r="B2515" t="e">
            <v>#N/A</v>
          </cell>
          <cell r="C2515">
            <v>0</v>
          </cell>
          <cell r="D2515">
            <v>0</v>
          </cell>
          <cell r="E2515">
            <v>0</v>
          </cell>
          <cell r="F2515">
            <v>0</v>
          </cell>
          <cell r="G2515">
            <v>0</v>
          </cell>
        </row>
        <row r="2516">
          <cell r="A2516" t="e">
            <v>#N/A</v>
          </cell>
          <cell r="B2516" t="e">
            <v>#N/A</v>
          </cell>
          <cell r="C2516">
            <v>0</v>
          </cell>
          <cell r="D2516">
            <v>0</v>
          </cell>
          <cell r="E2516">
            <v>0</v>
          </cell>
          <cell r="F2516">
            <v>0</v>
          </cell>
          <cell r="G2516">
            <v>0</v>
          </cell>
        </row>
        <row r="2517">
          <cell r="A2517" t="e">
            <v>#N/A</v>
          </cell>
          <cell r="B2517" t="e">
            <v>#N/A</v>
          </cell>
          <cell r="C2517">
            <v>0</v>
          </cell>
          <cell r="D2517">
            <v>0</v>
          </cell>
          <cell r="E2517">
            <v>0</v>
          </cell>
          <cell r="F2517">
            <v>0</v>
          </cell>
          <cell r="G2517">
            <v>0</v>
          </cell>
        </row>
        <row r="2518">
          <cell r="A2518" t="e">
            <v>#N/A</v>
          </cell>
          <cell r="B2518" t="e">
            <v>#N/A</v>
          </cell>
          <cell r="C2518">
            <v>0</v>
          </cell>
          <cell r="D2518">
            <v>0</v>
          </cell>
          <cell r="E2518">
            <v>0</v>
          </cell>
          <cell r="F2518">
            <v>0</v>
          </cell>
          <cell r="G2518">
            <v>0</v>
          </cell>
        </row>
        <row r="2519">
          <cell r="A2519" t="e">
            <v>#N/A</v>
          </cell>
          <cell r="B2519" t="e">
            <v>#N/A</v>
          </cell>
          <cell r="C2519">
            <v>0</v>
          </cell>
          <cell r="D2519">
            <v>0</v>
          </cell>
          <cell r="E2519">
            <v>0</v>
          </cell>
          <cell r="F2519">
            <v>0</v>
          </cell>
          <cell r="G2519">
            <v>0</v>
          </cell>
        </row>
        <row r="2520">
          <cell r="A2520" t="e">
            <v>#N/A</v>
          </cell>
          <cell r="B2520" t="e">
            <v>#N/A</v>
          </cell>
          <cell r="C2520">
            <v>0</v>
          </cell>
          <cell r="D2520">
            <v>0</v>
          </cell>
          <cell r="E2520">
            <v>0</v>
          </cell>
          <cell r="F2520">
            <v>0</v>
          </cell>
          <cell r="G2520">
            <v>0</v>
          </cell>
        </row>
        <row r="2521">
          <cell r="A2521" t="e">
            <v>#N/A</v>
          </cell>
          <cell r="B2521" t="e">
            <v>#N/A</v>
          </cell>
          <cell r="C2521">
            <v>0</v>
          </cell>
          <cell r="D2521">
            <v>0</v>
          </cell>
          <cell r="E2521">
            <v>0</v>
          </cell>
          <cell r="F2521">
            <v>0</v>
          </cell>
          <cell r="G2521">
            <v>0</v>
          </cell>
        </row>
        <row r="2522">
          <cell r="A2522" t="e">
            <v>#N/A</v>
          </cell>
          <cell r="B2522" t="e">
            <v>#N/A</v>
          </cell>
          <cell r="C2522">
            <v>0</v>
          </cell>
          <cell r="D2522">
            <v>0</v>
          </cell>
          <cell r="E2522">
            <v>0</v>
          </cell>
          <cell r="F2522">
            <v>0</v>
          </cell>
          <cell r="G2522">
            <v>0</v>
          </cell>
        </row>
        <row r="2523">
          <cell r="A2523" t="e">
            <v>#N/A</v>
          </cell>
          <cell r="B2523" t="e">
            <v>#N/A</v>
          </cell>
          <cell r="C2523">
            <v>0</v>
          </cell>
          <cell r="D2523">
            <v>0</v>
          </cell>
          <cell r="E2523">
            <v>0</v>
          </cell>
          <cell r="F2523">
            <v>0</v>
          </cell>
          <cell r="G2523">
            <v>0</v>
          </cell>
        </row>
        <row r="2524">
          <cell r="A2524" t="e">
            <v>#N/A</v>
          </cell>
          <cell r="B2524" t="e">
            <v>#N/A</v>
          </cell>
          <cell r="C2524">
            <v>0</v>
          </cell>
          <cell r="D2524">
            <v>0</v>
          </cell>
          <cell r="E2524">
            <v>0</v>
          </cell>
          <cell r="F2524">
            <v>0</v>
          </cell>
          <cell r="G2524">
            <v>0</v>
          </cell>
        </row>
        <row r="2525">
          <cell r="A2525" t="e">
            <v>#N/A</v>
          </cell>
          <cell r="B2525" t="e">
            <v>#N/A</v>
          </cell>
          <cell r="C2525">
            <v>0</v>
          </cell>
          <cell r="D2525">
            <v>0</v>
          </cell>
          <cell r="E2525">
            <v>0</v>
          </cell>
          <cell r="F2525">
            <v>0</v>
          </cell>
          <cell r="G2525">
            <v>0</v>
          </cell>
        </row>
        <row r="2526">
          <cell r="A2526" t="e">
            <v>#N/A</v>
          </cell>
          <cell r="B2526" t="e">
            <v>#N/A</v>
          </cell>
          <cell r="C2526">
            <v>0</v>
          </cell>
          <cell r="D2526">
            <v>0</v>
          </cell>
          <cell r="E2526">
            <v>0</v>
          </cell>
          <cell r="F2526">
            <v>0</v>
          </cell>
          <cell r="G2526">
            <v>0</v>
          </cell>
        </row>
        <row r="2527">
          <cell r="A2527" t="e">
            <v>#N/A</v>
          </cell>
          <cell r="B2527" t="e">
            <v>#N/A</v>
          </cell>
          <cell r="C2527">
            <v>0</v>
          </cell>
          <cell r="D2527">
            <v>0</v>
          </cell>
          <cell r="E2527">
            <v>0</v>
          </cell>
          <cell r="F2527">
            <v>0</v>
          </cell>
          <cell r="G2527">
            <v>0</v>
          </cell>
        </row>
        <row r="2528">
          <cell r="A2528" t="e">
            <v>#N/A</v>
          </cell>
          <cell r="B2528" t="e">
            <v>#N/A</v>
          </cell>
          <cell r="C2528">
            <v>0</v>
          </cell>
          <cell r="D2528">
            <v>0</v>
          </cell>
          <cell r="E2528">
            <v>0</v>
          </cell>
          <cell r="F2528">
            <v>0</v>
          </cell>
          <cell r="G2528">
            <v>0</v>
          </cell>
        </row>
        <row r="2529">
          <cell r="A2529" t="e">
            <v>#N/A</v>
          </cell>
          <cell r="B2529" t="e">
            <v>#N/A</v>
          </cell>
          <cell r="C2529">
            <v>0</v>
          </cell>
          <cell r="D2529">
            <v>0</v>
          </cell>
          <cell r="E2529">
            <v>0</v>
          </cell>
          <cell r="F2529">
            <v>0</v>
          </cell>
          <cell r="G2529">
            <v>0</v>
          </cell>
        </row>
        <row r="2530">
          <cell r="A2530" t="e">
            <v>#N/A</v>
          </cell>
          <cell r="B2530" t="e">
            <v>#N/A</v>
          </cell>
          <cell r="C2530">
            <v>0</v>
          </cell>
          <cell r="D2530">
            <v>0</v>
          </cell>
          <cell r="E2530">
            <v>0</v>
          </cell>
          <cell r="F2530">
            <v>0</v>
          </cell>
          <cell r="G2530">
            <v>0</v>
          </cell>
        </row>
        <row r="2531">
          <cell r="A2531" t="e">
            <v>#N/A</v>
          </cell>
          <cell r="B2531" t="e">
            <v>#N/A</v>
          </cell>
          <cell r="C2531">
            <v>0</v>
          </cell>
          <cell r="D2531">
            <v>0</v>
          </cell>
          <cell r="E2531">
            <v>0</v>
          </cell>
          <cell r="F2531">
            <v>0</v>
          </cell>
          <cell r="G2531">
            <v>0</v>
          </cell>
        </row>
        <row r="2532">
          <cell r="A2532" t="e">
            <v>#N/A</v>
          </cell>
          <cell r="B2532" t="e">
            <v>#N/A</v>
          </cell>
          <cell r="C2532">
            <v>0</v>
          </cell>
          <cell r="D2532">
            <v>0</v>
          </cell>
          <cell r="E2532">
            <v>0</v>
          </cell>
          <cell r="F2532">
            <v>0</v>
          </cell>
          <cell r="G2532">
            <v>0</v>
          </cell>
        </row>
        <row r="2533">
          <cell r="A2533" t="e">
            <v>#N/A</v>
          </cell>
          <cell r="B2533" t="e">
            <v>#N/A</v>
          </cell>
          <cell r="C2533">
            <v>0</v>
          </cell>
          <cell r="D2533">
            <v>0</v>
          </cell>
          <cell r="E2533">
            <v>0</v>
          </cell>
          <cell r="F2533">
            <v>0</v>
          </cell>
          <cell r="G2533">
            <v>0</v>
          </cell>
        </row>
        <row r="2534">
          <cell r="A2534" t="e">
            <v>#N/A</v>
          </cell>
          <cell r="B2534" t="e">
            <v>#N/A</v>
          </cell>
          <cell r="C2534">
            <v>0</v>
          </cell>
          <cell r="D2534">
            <v>0</v>
          </cell>
          <cell r="E2534">
            <v>0</v>
          </cell>
          <cell r="F2534">
            <v>0</v>
          </cell>
          <cell r="G2534">
            <v>0</v>
          </cell>
        </row>
        <row r="2535">
          <cell r="A2535" t="e">
            <v>#N/A</v>
          </cell>
          <cell r="B2535" t="e">
            <v>#N/A</v>
          </cell>
          <cell r="C2535">
            <v>0</v>
          </cell>
          <cell r="D2535">
            <v>0</v>
          </cell>
          <cell r="E2535">
            <v>0</v>
          </cell>
          <cell r="F2535">
            <v>0</v>
          </cell>
          <cell r="G2535">
            <v>0</v>
          </cell>
        </row>
        <row r="2536">
          <cell r="A2536" t="e">
            <v>#N/A</v>
          </cell>
          <cell r="B2536" t="e">
            <v>#N/A</v>
          </cell>
          <cell r="C2536">
            <v>0</v>
          </cell>
          <cell r="D2536">
            <v>0</v>
          </cell>
          <cell r="E2536">
            <v>0</v>
          </cell>
          <cell r="F2536">
            <v>0</v>
          </cell>
          <cell r="G2536">
            <v>0</v>
          </cell>
        </row>
        <row r="2537">
          <cell r="A2537" t="e">
            <v>#N/A</v>
          </cell>
          <cell r="B2537" t="e">
            <v>#N/A</v>
          </cell>
          <cell r="C2537">
            <v>0</v>
          </cell>
          <cell r="D2537">
            <v>0</v>
          </cell>
          <cell r="E2537">
            <v>0</v>
          </cell>
          <cell r="F2537">
            <v>0</v>
          </cell>
          <cell r="G2537">
            <v>0</v>
          </cell>
        </row>
        <row r="2538">
          <cell r="A2538" t="e">
            <v>#N/A</v>
          </cell>
          <cell r="B2538" t="e">
            <v>#N/A</v>
          </cell>
          <cell r="C2538">
            <v>0</v>
          </cell>
          <cell r="D2538">
            <v>0</v>
          </cell>
          <cell r="E2538">
            <v>0</v>
          </cell>
          <cell r="F2538">
            <v>0</v>
          </cell>
          <cell r="G2538">
            <v>0</v>
          </cell>
        </row>
        <row r="2539">
          <cell r="A2539" t="e">
            <v>#N/A</v>
          </cell>
          <cell r="B2539" t="e">
            <v>#N/A</v>
          </cell>
          <cell r="C2539">
            <v>0</v>
          </cell>
          <cell r="D2539">
            <v>0</v>
          </cell>
          <cell r="E2539">
            <v>0</v>
          </cell>
          <cell r="F2539">
            <v>0</v>
          </cell>
          <cell r="G2539">
            <v>0</v>
          </cell>
        </row>
        <row r="2540">
          <cell r="A2540" t="e">
            <v>#N/A</v>
          </cell>
          <cell r="B2540" t="e">
            <v>#N/A</v>
          </cell>
          <cell r="C2540">
            <v>0</v>
          </cell>
          <cell r="D2540">
            <v>0</v>
          </cell>
          <cell r="E2540">
            <v>0</v>
          </cell>
          <cell r="F2540">
            <v>0</v>
          </cell>
          <cell r="G2540">
            <v>0</v>
          </cell>
        </row>
        <row r="2541">
          <cell r="A2541" t="e">
            <v>#N/A</v>
          </cell>
          <cell r="B2541" t="e">
            <v>#N/A</v>
          </cell>
          <cell r="C2541">
            <v>0</v>
          </cell>
          <cell r="D2541">
            <v>0</v>
          </cell>
          <cell r="E2541">
            <v>0</v>
          </cell>
          <cell r="F2541">
            <v>0</v>
          </cell>
          <cell r="G2541">
            <v>0</v>
          </cell>
        </row>
        <row r="2542">
          <cell r="A2542" t="e">
            <v>#N/A</v>
          </cell>
          <cell r="B2542" t="e">
            <v>#N/A</v>
          </cell>
          <cell r="C2542">
            <v>0</v>
          </cell>
          <cell r="D2542">
            <v>0</v>
          </cell>
          <cell r="E2542">
            <v>0</v>
          </cell>
          <cell r="F2542">
            <v>0</v>
          </cell>
          <cell r="G2542">
            <v>0</v>
          </cell>
        </row>
        <row r="2543">
          <cell r="A2543" t="e">
            <v>#N/A</v>
          </cell>
          <cell r="B2543" t="e">
            <v>#N/A</v>
          </cell>
          <cell r="C2543">
            <v>0</v>
          </cell>
          <cell r="D2543">
            <v>0</v>
          </cell>
          <cell r="E2543">
            <v>0</v>
          </cell>
          <cell r="F2543">
            <v>0</v>
          </cell>
          <cell r="G2543">
            <v>0</v>
          </cell>
        </row>
        <row r="2544">
          <cell r="A2544" t="e">
            <v>#N/A</v>
          </cell>
          <cell r="B2544" t="e">
            <v>#N/A</v>
          </cell>
          <cell r="C2544">
            <v>0</v>
          </cell>
          <cell r="D2544">
            <v>0</v>
          </cell>
          <cell r="E2544">
            <v>0</v>
          </cell>
          <cell r="F2544">
            <v>0</v>
          </cell>
          <cell r="G2544">
            <v>0</v>
          </cell>
        </row>
        <row r="2545">
          <cell r="A2545" t="e">
            <v>#N/A</v>
          </cell>
          <cell r="B2545" t="e">
            <v>#N/A</v>
          </cell>
          <cell r="C2545">
            <v>0</v>
          </cell>
          <cell r="D2545">
            <v>0</v>
          </cell>
          <cell r="E2545">
            <v>0</v>
          </cell>
          <cell r="F2545">
            <v>0</v>
          </cell>
          <cell r="G2545">
            <v>0</v>
          </cell>
        </row>
        <row r="2546">
          <cell r="A2546" t="e">
            <v>#N/A</v>
          </cell>
          <cell r="B2546" t="e">
            <v>#N/A</v>
          </cell>
          <cell r="C2546">
            <v>0</v>
          </cell>
          <cell r="D2546">
            <v>0</v>
          </cell>
          <cell r="E2546">
            <v>0</v>
          </cell>
          <cell r="F2546">
            <v>0</v>
          </cell>
          <cell r="G2546">
            <v>0</v>
          </cell>
        </row>
        <row r="2547">
          <cell r="A2547" t="e">
            <v>#N/A</v>
          </cell>
          <cell r="B2547" t="e">
            <v>#N/A</v>
          </cell>
          <cell r="C2547">
            <v>0</v>
          </cell>
          <cell r="D2547">
            <v>0</v>
          </cell>
          <cell r="E2547">
            <v>0</v>
          </cell>
          <cell r="F2547">
            <v>0</v>
          </cell>
          <cell r="G2547">
            <v>0</v>
          </cell>
        </row>
        <row r="2548">
          <cell r="A2548" t="e">
            <v>#N/A</v>
          </cell>
          <cell r="B2548" t="e">
            <v>#N/A</v>
          </cell>
          <cell r="C2548">
            <v>0</v>
          </cell>
          <cell r="D2548">
            <v>0</v>
          </cell>
          <cell r="E2548">
            <v>0</v>
          </cell>
          <cell r="F2548">
            <v>0</v>
          </cell>
          <cell r="G2548">
            <v>0</v>
          </cell>
        </row>
        <row r="2549">
          <cell r="A2549" t="e">
            <v>#N/A</v>
          </cell>
          <cell r="B2549" t="e">
            <v>#N/A</v>
          </cell>
          <cell r="C2549">
            <v>0</v>
          </cell>
          <cell r="D2549">
            <v>0</v>
          </cell>
          <cell r="E2549">
            <v>0</v>
          </cell>
          <cell r="F2549">
            <v>0</v>
          </cell>
          <cell r="G2549">
            <v>0</v>
          </cell>
        </row>
        <row r="2550">
          <cell r="A2550" t="e">
            <v>#N/A</v>
          </cell>
          <cell r="B2550" t="e">
            <v>#N/A</v>
          </cell>
          <cell r="C2550">
            <v>0</v>
          </cell>
          <cell r="D2550">
            <v>0</v>
          </cell>
          <cell r="E2550">
            <v>0</v>
          </cell>
          <cell r="F2550">
            <v>0</v>
          </cell>
          <cell r="G2550">
            <v>0</v>
          </cell>
        </row>
        <row r="2551">
          <cell r="A2551" t="e">
            <v>#N/A</v>
          </cell>
          <cell r="B2551" t="e">
            <v>#N/A</v>
          </cell>
          <cell r="C2551">
            <v>0</v>
          </cell>
          <cell r="D2551">
            <v>0</v>
          </cell>
          <cell r="E2551">
            <v>0</v>
          </cell>
          <cell r="F2551">
            <v>0</v>
          </cell>
          <cell r="G2551">
            <v>0</v>
          </cell>
        </row>
        <row r="2552">
          <cell r="A2552" t="e">
            <v>#N/A</v>
          </cell>
          <cell r="B2552" t="e">
            <v>#N/A</v>
          </cell>
          <cell r="C2552">
            <v>0</v>
          </cell>
          <cell r="D2552">
            <v>0</v>
          </cell>
          <cell r="E2552">
            <v>0</v>
          </cell>
          <cell r="F2552">
            <v>0</v>
          </cell>
          <cell r="G2552">
            <v>0</v>
          </cell>
        </row>
        <row r="2553">
          <cell r="A2553" t="e">
            <v>#N/A</v>
          </cell>
          <cell r="B2553" t="e">
            <v>#N/A</v>
          </cell>
          <cell r="C2553">
            <v>0</v>
          </cell>
          <cell r="D2553">
            <v>0</v>
          </cell>
          <cell r="E2553">
            <v>0</v>
          </cell>
          <cell r="F2553">
            <v>0</v>
          </cell>
          <cell r="G2553">
            <v>0</v>
          </cell>
        </row>
        <row r="2554">
          <cell r="A2554" t="e">
            <v>#N/A</v>
          </cell>
          <cell r="B2554" t="e">
            <v>#N/A</v>
          </cell>
          <cell r="C2554">
            <v>0</v>
          </cell>
          <cell r="D2554">
            <v>0</v>
          </cell>
          <cell r="E2554">
            <v>0</v>
          </cell>
          <cell r="F2554">
            <v>0</v>
          </cell>
          <cell r="G2554">
            <v>0</v>
          </cell>
        </row>
        <row r="2555">
          <cell r="A2555" t="e">
            <v>#N/A</v>
          </cell>
          <cell r="B2555" t="e">
            <v>#N/A</v>
          </cell>
          <cell r="C2555">
            <v>0</v>
          </cell>
          <cell r="D2555">
            <v>0</v>
          </cell>
          <cell r="E2555">
            <v>0</v>
          </cell>
          <cell r="F2555">
            <v>0</v>
          </cell>
          <cell r="G2555">
            <v>0</v>
          </cell>
        </row>
        <row r="2556">
          <cell r="A2556" t="e">
            <v>#N/A</v>
          </cell>
          <cell r="B2556" t="e">
            <v>#N/A</v>
          </cell>
          <cell r="C2556">
            <v>0</v>
          </cell>
          <cell r="D2556">
            <v>0</v>
          </cell>
          <cell r="E2556">
            <v>0</v>
          </cell>
          <cell r="F2556">
            <v>0</v>
          </cell>
          <cell r="G2556">
            <v>0</v>
          </cell>
        </row>
        <row r="2557">
          <cell r="A2557" t="e">
            <v>#N/A</v>
          </cell>
          <cell r="B2557" t="e">
            <v>#N/A</v>
          </cell>
          <cell r="C2557">
            <v>0</v>
          </cell>
          <cell r="D2557">
            <v>0</v>
          </cell>
          <cell r="E2557">
            <v>0</v>
          </cell>
          <cell r="F2557">
            <v>0</v>
          </cell>
          <cell r="G2557">
            <v>0</v>
          </cell>
        </row>
        <row r="2558">
          <cell r="A2558" t="e">
            <v>#N/A</v>
          </cell>
          <cell r="B2558" t="e">
            <v>#N/A</v>
          </cell>
          <cell r="C2558">
            <v>0</v>
          </cell>
          <cell r="D2558">
            <v>0</v>
          </cell>
          <cell r="E2558">
            <v>0</v>
          </cell>
          <cell r="F2558">
            <v>0</v>
          </cell>
          <cell r="G2558">
            <v>0</v>
          </cell>
        </row>
        <row r="2559">
          <cell r="A2559" t="e">
            <v>#N/A</v>
          </cell>
          <cell r="B2559" t="e">
            <v>#N/A</v>
          </cell>
          <cell r="C2559">
            <v>0</v>
          </cell>
          <cell r="D2559">
            <v>0</v>
          </cell>
          <cell r="E2559">
            <v>0</v>
          </cell>
          <cell r="F2559">
            <v>0</v>
          </cell>
          <cell r="G2559">
            <v>0</v>
          </cell>
        </row>
        <row r="2560">
          <cell r="A2560" t="e">
            <v>#N/A</v>
          </cell>
          <cell r="B2560" t="e">
            <v>#N/A</v>
          </cell>
          <cell r="C2560">
            <v>0</v>
          </cell>
          <cell r="D2560">
            <v>0</v>
          </cell>
          <cell r="E2560">
            <v>0</v>
          </cell>
          <cell r="F2560">
            <v>0</v>
          </cell>
          <cell r="G2560">
            <v>0</v>
          </cell>
        </row>
        <row r="2561">
          <cell r="A2561" t="e">
            <v>#N/A</v>
          </cell>
          <cell r="B2561" t="e">
            <v>#N/A</v>
          </cell>
          <cell r="C2561">
            <v>0</v>
          </cell>
          <cell r="D2561">
            <v>0</v>
          </cell>
          <cell r="E2561">
            <v>0</v>
          </cell>
          <cell r="F2561">
            <v>0</v>
          </cell>
          <cell r="G2561">
            <v>0</v>
          </cell>
        </row>
        <row r="2562">
          <cell r="A2562" t="e">
            <v>#N/A</v>
          </cell>
          <cell r="B2562" t="e">
            <v>#N/A</v>
          </cell>
          <cell r="C2562">
            <v>0</v>
          </cell>
          <cell r="D2562">
            <v>0</v>
          </cell>
          <cell r="E2562">
            <v>0</v>
          </cell>
          <cell r="F2562">
            <v>0</v>
          </cell>
          <cell r="G2562">
            <v>0</v>
          </cell>
        </row>
        <row r="2563">
          <cell r="A2563" t="e">
            <v>#N/A</v>
          </cell>
          <cell r="B2563" t="e">
            <v>#N/A</v>
          </cell>
          <cell r="C2563">
            <v>0</v>
          </cell>
          <cell r="D2563">
            <v>0</v>
          </cell>
          <cell r="E2563">
            <v>0</v>
          </cell>
          <cell r="F2563">
            <v>0</v>
          </cell>
          <cell r="G2563">
            <v>0</v>
          </cell>
        </row>
        <row r="2564">
          <cell r="A2564" t="e">
            <v>#N/A</v>
          </cell>
          <cell r="B2564" t="e">
            <v>#N/A</v>
          </cell>
          <cell r="C2564">
            <v>0</v>
          </cell>
          <cell r="D2564">
            <v>0</v>
          </cell>
          <cell r="E2564">
            <v>0</v>
          </cell>
          <cell r="F2564">
            <v>0</v>
          </cell>
          <cell r="G2564">
            <v>0</v>
          </cell>
        </row>
        <row r="2565">
          <cell r="A2565" t="e">
            <v>#N/A</v>
          </cell>
          <cell r="B2565" t="e">
            <v>#N/A</v>
          </cell>
          <cell r="C2565">
            <v>0</v>
          </cell>
          <cell r="D2565">
            <v>0</v>
          </cell>
          <cell r="E2565">
            <v>0</v>
          </cell>
          <cell r="F2565">
            <v>0</v>
          </cell>
          <cell r="G2565">
            <v>0</v>
          </cell>
        </row>
        <row r="2566">
          <cell r="A2566" t="e">
            <v>#N/A</v>
          </cell>
          <cell r="B2566" t="e">
            <v>#N/A</v>
          </cell>
          <cell r="C2566">
            <v>0</v>
          </cell>
          <cell r="D2566">
            <v>0</v>
          </cell>
          <cell r="E2566">
            <v>0</v>
          </cell>
          <cell r="F2566">
            <v>0</v>
          </cell>
          <cell r="G2566">
            <v>0</v>
          </cell>
        </row>
        <row r="2567">
          <cell r="A2567" t="e">
            <v>#N/A</v>
          </cell>
          <cell r="B2567" t="e">
            <v>#N/A</v>
          </cell>
          <cell r="C2567">
            <v>0</v>
          </cell>
          <cell r="D2567">
            <v>0</v>
          </cell>
          <cell r="E2567">
            <v>0</v>
          </cell>
          <cell r="F2567">
            <v>0</v>
          </cell>
          <cell r="G2567">
            <v>0</v>
          </cell>
        </row>
        <row r="2568">
          <cell r="A2568" t="e">
            <v>#N/A</v>
          </cell>
          <cell r="B2568" t="e">
            <v>#N/A</v>
          </cell>
          <cell r="C2568">
            <v>0</v>
          </cell>
          <cell r="D2568">
            <v>0</v>
          </cell>
          <cell r="E2568">
            <v>0</v>
          </cell>
          <cell r="F2568">
            <v>0</v>
          </cell>
          <cell r="G2568">
            <v>0</v>
          </cell>
        </row>
        <row r="2569">
          <cell r="A2569" t="e">
            <v>#N/A</v>
          </cell>
          <cell r="B2569" t="e">
            <v>#N/A</v>
          </cell>
          <cell r="C2569">
            <v>0</v>
          </cell>
          <cell r="D2569">
            <v>0</v>
          </cell>
          <cell r="E2569">
            <v>0</v>
          </cell>
          <cell r="F2569">
            <v>0</v>
          </cell>
          <cell r="G2569">
            <v>0</v>
          </cell>
        </row>
        <row r="2570">
          <cell r="A2570" t="e">
            <v>#N/A</v>
          </cell>
          <cell r="B2570" t="e">
            <v>#N/A</v>
          </cell>
          <cell r="C2570">
            <v>0</v>
          </cell>
          <cell r="D2570">
            <v>0</v>
          </cell>
          <cell r="E2570">
            <v>0</v>
          </cell>
          <cell r="F2570">
            <v>0</v>
          </cell>
          <cell r="G2570">
            <v>0</v>
          </cell>
        </row>
        <row r="2571">
          <cell r="A2571" t="e">
            <v>#N/A</v>
          </cell>
          <cell r="B2571" t="e">
            <v>#N/A</v>
          </cell>
          <cell r="C2571">
            <v>0</v>
          </cell>
          <cell r="D2571">
            <v>0</v>
          </cell>
          <cell r="E2571">
            <v>0</v>
          </cell>
          <cell r="F2571">
            <v>0</v>
          </cell>
          <cell r="G2571">
            <v>0</v>
          </cell>
        </row>
        <row r="2572">
          <cell r="A2572" t="e">
            <v>#N/A</v>
          </cell>
          <cell r="B2572" t="e">
            <v>#N/A</v>
          </cell>
          <cell r="C2572">
            <v>0</v>
          </cell>
          <cell r="D2572">
            <v>0</v>
          </cell>
          <cell r="E2572">
            <v>0</v>
          </cell>
          <cell r="F2572">
            <v>0</v>
          </cell>
          <cell r="G2572">
            <v>0</v>
          </cell>
        </row>
        <row r="2573">
          <cell r="A2573" t="e">
            <v>#N/A</v>
          </cell>
          <cell r="B2573" t="e">
            <v>#N/A</v>
          </cell>
          <cell r="C2573">
            <v>0</v>
          </cell>
          <cell r="D2573">
            <v>0</v>
          </cell>
          <cell r="E2573">
            <v>0</v>
          </cell>
          <cell r="F2573">
            <v>0</v>
          </cell>
          <cell r="G2573">
            <v>0</v>
          </cell>
        </row>
        <row r="2574">
          <cell r="A2574" t="e">
            <v>#N/A</v>
          </cell>
          <cell r="B2574" t="e">
            <v>#N/A</v>
          </cell>
          <cell r="C2574">
            <v>0</v>
          </cell>
          <cell r="D2574">
            <v>0</v>
          </cell>
          <cell r="E2574">
            <v>0</v>
          </cell>
          <cell r="F2574">
            <v>0</v>
          </cell>
          <cell r="G2574">
            <v>0</v>
          </cell>
        </row>
        <row r="2575">
          <cell r="A2575" t="e">
            <v>#N/A</v>
          </cell>
          <cell r="B2575" t="e">
            <v>#N/A</v>
          </cell>
          <cell r="C2575">
            <v>0</v>
          </cell>
          <cell r="D2575">
            <v>0</v>
          </cell>
          <cell r="E2575">
            <v>0</v>
          </cell>
          <cell r="F2575">
            <v>0</v>
          </cell>
          <cell r="G2575">
            <v>0</v>
          </cell>
        </row>
        <row r="2576">
          <cell r="A2576" t="e">
            <v>#N/A</v>
          </cell>
          <cell r="B2576" t="e">
            <v>#N/A</v>
          </cell>
          <cell r="C2576">
            <v>0</v>
          </cell>
          <cell r="D2576">
            <v>0</v>
          </cell>
          <cell r="E2576">
            <v>0</v>
          </cell>
          <cell r="F2576">
            <v>0</v>
          </cell>
          <cell r="G2576">
            <v>0</v>
          </cell>
        </row>
        <row r="2577">
          <cell r="A2577" t="e">
            <v>#N/A</v>
          </cell>
          <cell r="B2577" t="e">
            <v>#N/A</v>
          </cell>
          <cell r="C2577">
            <v>0</v>
          </cell>
          <cell r="D2577">
            <v>0</v>
          </cell>
          <cell r="E2577">
            <v>0</v>
          </cell>
          <cell r="F2577">
            <v>0</v>
          </cell>
          <cell r="G2577">
            <v>0</v>
          </cell>
        </row>
        <row r="2578">
          <cell r="A2578" t="e">
            <v>#N/A</v>
          </cell>
          <cell r="B2578" t="e">
            <v>#N/A</v>
          </cell>
          <cell r="C2578">
            <v>0</v>
          </cell>
          <cell r="D2578">
            <v>0</v>
          </cell>
          <cell r="E2578">
            <v>0</v>
          </cell>
          <cell r="F2578">
            <v>0</v>
          </cell>
          <cell r="G2578">
            <v>0</v>
          </cell>
        </row>
        <row r="2579">
          <cell r="A2579" t="e">
            <v>#N/A</v>
          </cell>
          <cell r="B2579" t="e">
            <v>#N/A</v>
          </cell>
          <cell r="C2579">
            <v>0</v>
          </cell>
          <cell r="D2579">
            <v>0</v>
          </cell>
          <cell r="E2579">
            <v>0</v>
          </cell>
          <cell r="F2579">
            <v>0</v>
          </cell>
          <cell r="G2579">
            <v>0</v>
          </cell>
        </row>
        <row r="2580">
          <cell r="A2580" t="e">
            <v>#N/A</v>
          </cell>
          <cell r="B2580" t="e">
            <v>#N/A</v>
          </cell>
          <cell r="C2580">
            <v>0</v>
          </cell>
          <cell r="D2580">
            <v>0</v>
          </cell>
          <cell r="E2580">
            <v>0</v>
          </cell>
          <cell r="F2580">
            <v>0</v>
          </cell>
          <cell r="G2580">
            <v>0</v>
          </cell>
        </row>
        <row r="2581">
          <cell r="A2581" t="e">
            <v>#N/A</v>
          </cell>
          <cell r="B2581" t="e">
            <v>#N/A</v>
          </cell>
          <cell r="C2581">
            <v>0</v>
          </cell>
          <cell r="D2581">
            <v>0</v>
          </cell>
          <cell r="E2581">
            <v>0</v>
          </cell>
          <cell r="F2581">
            <v>0</v>
          </cell>
          <cell r="G2581">
            <v>0</v>
          </cell>
        </row>
        <row r="2582">
          <cell r="A2582" t="e">
            <v>#N/A</v>
          </cell>
          <cell r="B2582" t="e">
            <v>#N/A</v>
          </cell>
          <cell r="C2582">
            <v>0</v>
          </cell>
          <cell r="D2582">
            <v>0</v>
          </cell>
          <cell r="E2582">
            <v>0</v>
          </cell>
          <cell r="F2582">
            <v>0</v>
          </cell>
          <cell r="G2582">
            <v>0</v>
          </cell>
        </row>
        <row r="2583">
          <cell r="A2583" t="e">
            <v>#N/A</v>
          </cell>
          <cell r="B2583" t="e">
            <v>#N/A</v>
          </cell>
          <cell r="C2583">
            <v>0</v>
          </cell>
          <cell r="D2583">
            <v>0</v>
          </cell>
          <cell r="E2583">
            <v>0</v>
          </cell>
          <cell r="F2583">
            <v>0</v>
          </cell>
          <cell r="G2583">
            <v>0</v>
          </cell>
        </row>
        <row r="2584">
          <cell r="A2584" t="e">
            <v>#N/A</v>
          </cell>
          <cell r="B2584" t="e">
            <v>#N/A</v>
          </cell>
          <cell r="C2584">
            <v>0</v>
          </cell>
          <cell r="D2584">
            <v>0</v>
          </cell>
          <cell r="E2584">
            <v>0</v>
          </cell>
          <cell r="F2584">
            <v>0</v>
          </cell>
          <cell r="G2584">
            <v>0</v>
          </cell>
        </row>
        <row r="2585">
          <cell r="A2585" t="e">
            <v>#N/A</v>
          </cell>
          <cell r="B2585" t="e">
            <v>#N/A</v>
          </cell>
          <cell r="C2585">
            <v>0</v>
          </cell>
          <cell r="D2585">
            <v>0</v>
          </cell>
          <cell r="E2585">
            <v>0</v>
          </cell>
          <cell r="F2585">
            <v>0</v>
          </cell>
          <cell r="G2585">
            <v>0</v>
          </cell>
        </row>
        <row r="2586">
          <cell r="A2586" t="e">
            <v>#N/A</v>
          </cell>
          <cell r="B2586" t="e">
            <v>#N/A</v>
          </cell>
          <cell r="C2586">
            <v>0</v>
          </cell>
          <cell r="D2586">
            <v>0</v>
          </cell>
          <cell r="E2586">
            <v>0</v>
          </cell>
          <cell r="F2586">
            <v>0</v>
          </cell>
          <cell r="G2586">
            <v>0</v>
          </cell>
        </row>
        <row r="2587">
          <cell r="A2587" t="e">
            <v>#N/A</v>
          </cell>
          <cell r="B2587" t="e">
            <v>#N/A</v>
          </cell>
          <cell r="C2587">
            <v>0</v>
          </cell>
          <cell r="D2587">
            <v>0</v>
          </cell>
          <cell r="E2587">
            <v>0</v>
          </cell>
          <cell r="F2587">
            <v>0</v>
          </cell>
          <cell r="G2587">
            <v>0</v>
          </cell>
        </row>
        <row r="2588">
          <cell r="A2588" t="e">
            <v>#N/A</v>
          </cell>
          <cell r="B2588" t="e">
            <v>#N/A</v>
          </cell>
          <cell r="C2588">
            <v>0</v>
          </cell>
          <cell r="D2588">
            <v>0</v>
          </cell>
          <cell r="E2588">
            <v>0</v>
          </cell>
          <cell r="F2588">
            <v>0</v>
          </cell>
          <cell r="G2588">
            <v>0</v>
          </cell>
        </row>
        <row r="2589">
          <cell r="A2589" t="e">
            <v>#N/A</v>
          </cell>
          <cell r="B2589" t="e">
            <v>#N/A</v>
          </cell>
          <cell r="C2589">
            <v>0</v>
          </cell>
          <cell r="D2589">
            <v>0</v>
          </cell>
          <cell r="E2589">
            <v>0</v>
          </cell>
          <cell r="F2589">
            <v>0</v>
          </cell>
          <cell r="G2589">
            <v>0</v>
          </cell>
        </row>
        <row r="2590">
          <cell r="A2590" t="e">
            <v>#N/A</v>
          </cell>
          <cell r="B2590" t="e">
            <v>#N/A</v>
          </cell>
          <cell r="C2590">
            <v>0</v>
          </cell>
          <cell r="D2590">
            <v>0</v>
          </cell>
          <cell r="E2590">
            <v>0</v>
          </cell>
          <cell r="F2590">
            <v>0</v>
          </cell>
          <cell r="G2590">
            <v>0</v>
          </cell>
        </row>
        <row r="2591">
          <cell r="A2591" t="e">
            <v>#N/A</v>
          </cell>
          <cell r="B2591" t="e">
            <v>#N/A</v>
          </cell>
          <cell r="C2591">
            <v>0</v>
          </cell>
          <cell r="D2591">
            <v>0</v>
          </cell>
          <cell r="E2591">
            <v>0</v>
          </cell>
          <cell r="F2591">
            <v>0</v>
          </cell>
          <cell r="G2591">
            <v>0</v>
          </cell>
        </row>
        <row r="2592">
          <cell r="A2592" t="e">
            <v>#N/A</v>
          </cell>
          <cell r="B2592" t="e">
            <v>#N/A</v>
          </cell>
          <cell r="C2592">
            <v>0</v>
          </cell>
          <cell r="D2592">
            <v>0</v>
          </cell>
          <cell r="E2592">
            <v>0</v>
          </cell>
          <cell r="F2592">
            <v>0</v>
          </cell>
          <cell r="G2592">
            <v>0</v>
          </cell>
        </row>
        <row r="2593">
          <cell r="A2593" t="e">
            <v>#N/A</v>
          </cell>
          <cell r="B2593" t="e">
            <v>#N/A</v>
          </cell>
          <cell r="C2593">
            <v>0</v>
          </cell>
          <cell r="D2593">
            <v>0</v>
          </cell>
          <cell r="E2593">
            <v>0</v>
          </cell>
          <cell r="F2593">
            <v>0</v>
          </cell>
          <cell r="G2593">
            <v>0</v>
          </cell>
        </row>
        <row r="2594">
          <cell r="A2594" t="e">
            <v>#N/A</v>
          </cell>
          <cell r="B2594" t="e">
            <v>#N/A</v>
          </cell>
          <cell r="C2594">
            <v>0</v>
          </cell>
          <cell r="D2594">
            <v>0</v>
          </cell>
          <cell r="E2594">
            <v>0</v>
          </cell>
          <cell r="F2594">
            <v>0</v>
          </cell>
          <cell r="G2594">
            <v>0</v>
          </cell>
        </row>
        <row r="2595">
          <cell r="A2595" t="e">
            <v>#N/A</v>
          </cell>
          <cell r="B2595" t="e">
            <v>#N/A</v>
          </cell>
          <cell r="C2595">
            <v>0</v>
          </cell>
          <cell r="D2595">
            <v>0</v>
          </cell>
          <cell r="E2595">
            <v>0</v>
          </cell>
          <cell r="F2595">
            <v>0</v>
          </cell>
          <cell r="G2595">
            <v>0</v>
          </cell>
        </row>
        <row r="2596">
          <cell r="A2596" t="e">
            <v>#N/A</v>
          </cell>
          <cell r="B2596" t="e">
            <v>#N/A</v>
          </cell>
          <cell r="C2596">
            <v>0</v>
          </cell>
          <cell r="D2596">
            <v>0</v>
          </cell>
          <cell r="E2596">
            <v>0</v>
          </cell>
          <cell r="F2596">
            <v>0</v>
          </cell>
          <cell r="G2596">
            <v>0</v>
          </cell>
        </row>
        <row r="2597">
          <cell r="A2597" t="e">
            <v>#N/A</v>
          </cell>
          <cell r="B2597" t="e">
            <v>#N/A</v>
          </cell>
          <cell r="C2597">
            <v>0</v>
          </cell>
          <cell r="D2597">
            <v>0</v>
          </cell>
          <cell r="E2597">
            <v>0</v>
          </cell>
          <cell r="F2597">
            <v>0</v>
          </cell>
          <cell r="G2597">
            <v>0</v>
          </cell>
        </row>
        <row r="2598">
          <cell r="A2598" t="e">
            <v>#N/A</v>
          </cell>
          <cell r="B2598" t="e">
            <v>#N/A</v>
          </cell>
          <cell r="C2598">
            <v>0</v>
          </cell>
          <cell r="D2598">
            <v>0</v>
          </cell>
          <cell r="E2598">
            <v>0</v>
          </cell>
          <cell r="F2598">
            <v>0</v>
          </cell>
          <cell r="G2598">
            <v>0</v>
          </cell>
        </row>
        <row r="2599">
          <cell r="A2599" t="e">
            <v>#N/A</v>
          </cell>
          <cell r="B2599" t="e">
            <v>#N/A</v>
          </cell>
          <cell r="C2599">
            <v>0</v>
          </cell>
          <cell r="D2599">
            <v>0</v>
          </cell>
          <cell r="E2599">
            <v>0</v>
          </cell>
          <cell r="F2599">
            <v>0</v>
          </cell>
          <cell r="G2599">
            <v>0</v>
          </cell>
        </row>
        <row r="2600">
          <cell r="A2600" t="e">
            <v>#N/A</v>
          </cell>
          <cell r="B2600" t="e">
            <v>#N/A</v>
          </cell>
          <cell r="C2600">
            <v>0</v>
          </cell>
          <cell r="D2600">
            <v>0</v>
          </cell>
          <cell r="E2600">
            <v>0</v>
          </cell>
          <cell r="F2600">
            <v>0</v>
          </cell>
          <cell r="G2600">
            <v>0</v>
          </cell>
        </row>
        <row r="2601">
          <cell r="A2601" t="e">
            <v>#N/A</v>
          </cell>
          <cell r="B2601" t="e">
            <v>#N/A</v>
          </cell>
          <cell r="C2601">
            <v>0</v>
          </cell>
          <cell r="D2601">
            <v>0</v>
          </cell>
          <cell r="E2601">
            <v>0</v>
          </cell>
          <cell r="F2601">
            <v>0</v>
          </cell>
          <cell r="G2601">
            <v>0</v>
          </cell>
        </row>
        <row r="2602">
          <cell r="A2602" t="e">
            <v>#N/A</v>
          </cell>
          <cell r="B2602" t="e">
            <v>#N/A</v>
          </cell>
          <cell r="C2602">
            <v>0</v>
          </cell>
          <cell r="D2602">
            <v>0</v>
          </cell>
          <cell r="E2602">
            <v>0</v>
          </cell>
          <cell r="F2602">
            <v>0</v>
          </cell>
          <cell r="G2602">
            <v>0</v>
          </cell>
        </row>
        <row r="2603">
          <cell r="A2603" t="e">
            <v>#N/A</v>
          </cell>
          <cell r="B2603" t="e">
            <v>#N/A</v>
          </cell>
          <cell r="C2603">
            <v>0</v>
          </cell>
          <cell r="D2603">
            <v>0</v>
          </cell>
          <cell r="E2603">
            <v>0</v>
          </cell>
          <cell r="F2603">
            <v>0</v>
          </cell>
          <cell r="G2603">
            <v>0</v>
          </cell>
        </row>
        <row r="2604">
          <cell r="A2604" t="e">
            <v>#N/A</v>
          </cell>
          <cell r="B2604" t="e">
            <v>#N/A</v>
          </cell>
          <cell r="C2604">
            <v>0</v>
          </cell>
          <cell r="D2604">
            <v>0</v>
          </cell>
          <cell r="E2604">
            <v>0</v>
          </cell>
          <cell r="F2604">
            <v>0</v>
          </cell>
          <cell r="G2604">
            <v>0</v>
          </cell>
        </row>
        <row r="2605">
          <cell r="A2605" t="e">
            <v>#N/A</v>
          </cell>
          <cell r="B2605" t="e">
            <v>#N/A</v>
          </cell>
          <cell r="C2605">
            <v>0</v>
          </cell>
          <cell r="D2605">
            <v>0</v>
          </cell>
          <cell r="E2605">
            <v>0</v>
          </cell>
          <cell r="F2605">
            <v>0</v>
          </cell>
          <cell r="G2605">
            <v>0</v>
          </cell>
        </row>
        <row r="2606">
          <cell r="A2606" t="e">
            <v>#N/A</v>
          </cell>
          <cell r="B2606" t="e">
            <v>#N/A</v>
          </cell>
          <cell r="C2606">
            <v>0</v>
          </cell>
          <cell r="D2606">
            <v>0</v>
          </cell>
          <cell r="E2606">
            <v>0</v>
          </cell>
          <cell r="F2606">
            <v>0</v>
          </cell>
          <cell r="G2606">
            <v>0</v>
          </cell>
        </row>
        <row r="2607">
          <cell r="A2607" t="e">
            <v>#N/A</v>
          </cell>
          <cell r="B2607" t="e">
            <v>#N/A</v>
          </cell>
          <cell r="C2607">
            <v>0</v>
          </cell>
          <cell r="D2607">
            <v>0</v>
          </cell>
          <cell r="E2607">
            <v>0</v>
          </cell>
          <cell r="F2607">
            <v>0</v>
          </cell>
          <cell r="G2607">
            <v>0</v>
          </cell>
        </row>
        <row r="2608">
          <cell r="A2608" t="e">
            <v>#N/A</v>
          </cell>
          <cell r="B2608" t="e">
            <v>#N/A</v>
          </cell>
          <cell r="C2608">
            <v>0</v>
          </cell>
          <cell r="D2608">
            <v>0</v>
          </cell>
          <cell r="E2608">
            <v>0</v>
          </cell>
          <cell r="F2608">
            <v>0</v>
          </cell>
          <cell r="G2608">
            <v>0</v>
          </cell>
        </row>
        <row r="2609">
          <cell r="A2609" t="e">
            <v>#N/A</v>
          </cell>
          <cell r="B2609" t="e">
            <v>#N/A</v>
          </cell>
          <cell r="C2609">
            <v>0</v>
          </cell>
          <cell r="D2609">
            <v>0</v>
          </cell>
          <cell r="E2609">
            <v>0</v>
          </cell>
          <cell r="F2609">
            <v>0</v>
          </cell>
          <cell r="G2609">
            <v>0</v>
          </cell>
        </row>
        <row r="2610">
          <cell r="A2610" t="e">
            <v>#N/A</v>
          </cell>
          <cell r="B2610" t="e">
            <v>#N/A</v>
          </cell>
          <cell r="C2610">
            <v>0</v>
          </cell>
          <cell r="D2610">
            <v>0</v>
          </cell>
          <cell r="E2610">
            <v>0</v>
          </cell>
          <cell r="F2610">
            <v>0</v>
          </cell>
          <cell r="G2610">
            <v>0</v>
          </cell>
        </row>
        <row r="2611">
          <cell r="A2611" t="e">
            <v>#N/A</v>
          </cell>
          <cell r="B2611" t="e">
            <v>#N/A</v>
          </cell>
          <cell r="C2611">
            <v>0</v>
          </cell>
          <cell r="D2611">
            <v>0</v>
          </cell>
          <cell r="E2611">
            <v>0</v>
          </cell>
          <cell r="F2611">
            <v>0</v>
          </cell>
          <cell r="G2611">
            <v>0</v>
          </cell>
        </row>
        <row r="2612">
          <cell r="A2612" t="e">
            <v>#N/A</v>
          </cell>
          <cell r="B2612" t="e">
            <v>#N/A</v>
          </cell>
          <cell r="C2612">
            <v>0</v>
          </cell>
          <cell r="D2612">
            <v>0</v>
          </cell>
          <cell r="E2612">
            <v>0</v>
          </cell>
          <cell r="F2612">
            <v>0</v>
          </cell>
          <cell r="G2612">
            <v>0</v>
          </cell>
        </row>
        <row r="2613">
          <cell r="A2613" t="e">
            <v>#N/A</v>
          </cell>
          <cell r="B2613" t="e">
            <v>#N/A</v>
          </cell>
          <cell r="C2613">
            <v>0</v>
          </cell>
          <cell r="D2613">
            <v>0</v>
          </cell>
          <cell r="E2613">
            <v>0</v>
          </cell>
          <cell r="F2613">
            <v>0</v>
          </cell>
          <cell r="G2613">
            <v>0</v>
          </cell>
        </row>
        <row r="2614">
          <cell r="A2614" t="e">
            <v>#N/A</v>
          </cell>
          <cell r="B2614" t="e">
            <v>#N/A</v>
          </cell>
          <cell r="C2614">
            <v>0</v>
          </cell>
          <cell r="D2614">
            <v>0</v>
          </cell>
          <cell r="E2614">
            <v>0</v>
          </cell>
          <cell r="F2614">
            <v>0</v>
          </cell>
          <cell r="G2614">
            <v>0</v>
          </cell>
        </row>
        <row r="2615">
          <cell r="A2615" t="e">
            <v>#N/A</v>
          </cell>
          <cell r="B2615" t="e">
            <v>#N/A</v>
          </cell>
          <cell r="C2615">
            <v>0</v>
          </cell>
          <cell r="D2615">
            <v>0</v>
          </cell>
          <cell r="E2615">
            <v>0</v>
          </cell>
          <cell r="F2615">
            <v>0</v>
          </cell>
          <cell r="G2615">
            <v>0</v>
          </cell>
        </row>
        <row r="2616">
          <cell r="A2616" t="e">
            <v>#N/A</v>
          </cell>
          <cell r="B2616" t="e">
            <v>#N/A</v>
          </cell>
          <cell r="C2616">
            <v>0</v>
          </cell>
          <cell r="D2616">
            <v>0</v>
          </cell>
          <cell r="E2616">
            <v>0</v>
          </cell>
          <cell r="F2616">
            <v>0</v>
          </cell>
          <cell r="G2616">
            <v>0</v>
          </cell>
        </row>
        <row r="2617">
          <cell r="A2617" t="e">
            <v>#N/A</v>
          </cell>
          <cell r="B2617" t="e">
            <v>#N/A</v>
          </cell>
          <cell r="C2617">
            <v>0</v>
          </cell>
          <cell r="D2617">
            <v>0</v>
          </cell>
          <cell r="E2617">
            <v>0</v>
          </cell>
          <cell r="F2617">
            <v>0</v>
          </cell>
          <cell r="G2617">
            <v>0</v>
          </cell>
        </row>
        <row r="2618">
          <cell r="A2618" t="e">
            <v>#N/A</v>
          </cell>
          <cell r="B2618" t="e">
            <v>#N/A</v>
          </cell>
          <cell r="C2618">
            <v>0</v>
          </cell>
          <cell r="D2618">
            <v>0</v>
          </cell>
          <cell r="E2618">
            <v>0</v>
          </cell>
          <cell r="F2618">
            <v>0</v>
          </cell>
          <cell r="G2618">
            <v>0</v>
          </cell>
        </row>
        <row r="2619">
          <cell r="A2619" t="e">
            <v>#N/A</v>
          </cell>
          <cell r="B2619" t="e">
            <v>#N/A</v>
          </cell>
          <cell r="C2619">
            <v>0</v>
          </cell>
          <cell r="D2619">
            <v>0</v>
          </cell>
          <cell r="E2619">
            <v>0</v>
          </cell>
          <cell r="F2619">
            <v>0</v>
          </cell>
          <cell r="G2619">
            <v>0</v>
          </cell>
        </row>
        <row r="2620">
          <cell r="A2620" t="e">
            <v>#N/A</v>
          </cell>
          <cell r="B2620" t="e">
            <v>#N/A</v>
          </cell>
          <cell r="C2620">
            <v>0</v>
          </cell>
          <cell r="D2620">
            <v>0</v>
          </cell>
          <cell r="E2620">
            <v>0</v>
          </cell>
          <cell r="F2620">
            <v>0</v>
          </cell>
          <cell r="G2620">
            <v>0</v>
          </cell>
        </row>
        <row r="2621">
          <cell r="A2621" t="e">
            <v>#N/A</v>
          </cell>
          <cell r="B2621" t="e">
            <v>#N/A</v>
          </cell>
          <cell r="C2621">
            <v>0</v>
          </cell>
          <cell r="D2621">
            <v>0</v>
          </cell>
          <cell r="E2621">
            <v>0</v>
          </cell>
          <cell r="F2621">
            <v>0</v>
          </cell>
          <cell r="G2621">
            <v>0</v>
          </cell>
        </row>
        <row r="2622">
          <cell r="A2622" t="e">
            <v>#N/A</v>
          </cell>
          <cell r="B2622" t="e">
            <v>#N/A</v>
          </cell>
          <cell r="C2622">
            <v>0</v>
          </cell>
          <cell r="D2622">
            <v>0</v>
          </cell>
          <cell r="E2622">
            <v>0</v>
          </cell>
          <cell r="F2622">
            <v>0</v>
          </cell>
          <cell r="G2622">
            <v>0</v>
          </cell>
        </row>
        <row r="2623">
          <cell r="A2623" t="e">
            <v>#N/A</v>
          </cell>
          <cell r="B2623" t="e">
            <v>#N/A</v>
          </cell>
          <cell r="C2623">
            <v>0</v>
          </cell>
          <cell r="D2623">
            <v>0</v>
          </cell>
          <cell r="E2623">
            <v>0</v>
          </cell>
          <cell r="F2623">
            <v>0</v>
          </cell>
          <cell r="G2623">
            <v>0</v>
          </cell>
        </row>
        <row r="2624">
          <cell r="A2624" t="e">
            <v>#N/A</v>
          </cell>
          <cell r="B2624" t="e">
            <v>#N/A</v>
          </cell>
          <cell r="C2624">
            <v>0</v>
          </cell>
          <cell r="D2624">
            <v>0</v>
          </cell>
          <cell r="E2624">
            <v>0</v>
          </cell>
          <cell r="F2624">
            <v>0</v>
          </cell>
          <cell r="G2624">
            <v>0</v>
          </cell>
        </row>
        <row r="2625">
          <cell r="A2625" t="e">
            <v>#N/A</v>
          </cell>
          <cell r="B2625" t="e">
            <v>#N/A</v>
          </cell>
          <cell r="C2625">
            <v>0</v>
          </cell>
          <cell r="D2625">
            <v>0</v>
          </cell>
          <cell r="E2625">
            <v>0</v>
          </cell>
          <cell r="F2625">
            <v>0</v>
          </cell>
          <cell r="G2625">
            <v>0</v>
          </cell>
        </row>
        <row r="2626">
          <cell r="A2626" t="e">
            <v>#N/A</v>
          </cell>
          <cell r="B2626" t="e">
            <v>#N/A</v>
          </cell>
          <cell r="C2626">
            <v>0</v>
          </cell>
          <cell r="D2626">
            <v>0</v>
          </cell>
          <cell r="E2626">
            <v>0</v>
          </cell>
          <cell r="F2626">
            <v>0</v>
          </cell>
          <cell r="G2626">
            <v>0</v>
          </cell>
        </row>
        <row r="2627">
          <cell r="A2627" t="e">
            <v>#N/A</v>
          </cell>
          <cell r="B2627" t="e">
            <v>#N/A</v>
          </cell>
          <cell r="C2627">
            <v>0</v>
          </cell>
          <cell r="D2627">
            <v>0</v>
          </cell>
          <cell r="E2627">
            <v>0</v>
          </cell>
          <cell r="F2627">
            <v>0</v>
          </cell>
          <cell r="G2627">
            <v>0</v>
          </cell>
        </row>
        <row r="2628">
          <cell r="A2628" t="e">
            <v>#N/A</v>
          </cell>
          <cell r="B2628" t="e">
            <v>#N/A</v>
          </cell>
          <cell r="C2628">
            <v>0</v>
          </cell>
          <cell r="D2628">
            <v>0</v>
          </cell>
          <cell r="E2628">
            <v>0</v>
          </cell>
          <cell r="F2628">
            <v>0</v>
          </cell>
          <cell r="G2628">
            <v>0</v>
          </cell>
        </row>
        <row r="2629">
          <cell r="A2629" t="e">
            <v>#N/A</v>
          </cell>
          <cell r="B2629" t="e">
            <v>#N/A</v>
          </cell>
          <cell r="C2629">
            <v>0</v>
          </cell>
          <cell r="D2629">
            <v>0</v>
          </cell>
          <cell r="E2629">
            <v>0</v>
          </cell>
          <cell r="F2629">
            <v>0</v>
          </cell>
          <cell r="G2629">
            <v>0</v>
          </cell>
        </row>
        <row r="2630">
          <cell r="A2630" t="e">
            <v>#N/A</v>
          </cell>
          <cell r="B2630" t="e">
            <v>#N/A</v>
          </cell>
          <cell r="C2630">
            <v>0</v>
          </cell>
          <cell r="D2630">
            <v>0</v>
          </cell>
          <cell r="E2630">
            <v>0</v>
          </cell>
          <cell r="F2630">
            <v>0</v>
          </cell>
          <cell r="G2630">
            <v>0</v>
          </cell>
        </row>
        <row r="2631">
          <cell r="A2631" t="e">
            <v>#N/A</v>
          </cell>
          <cell r="B2631" t="e">
            <v>#N/A</v>
          </cell>
          <cell r="C2631">
            <v>0</v>
          </cell>
          <cell r="D2631">
            <v>0</v>
          </cell>
          <cell r="E2631">
            <v>0</v>
          </cell>
          <cell r="F2631">
            <v>0</v>
          </cell>
          <cell r="G2631">
            <v>0</v>
          </cell>
        </row>
        <row r="2632">
          <cell r="A2632" t="e">
            <v>#N/A</v>
          </cell>
          <cell r="B2632" t="e">
            <v>#N/A</v>
          </cell>
          <cell r="C2632">
            <v>0</v>
          </cell>
          <cell r="D2632">
            <v>0</v>
          </cell>
          <cell r="E2632">
            <v>0</v>
          </cell>
          <cell r="F2632">
            <v>0</v>
          </cell>
          <cell r="G2632">
            <v>0</v>
          </cell>
        </row>
        <row r="2633">
          <cell r="A2633" t="e">
            <v>#N/A</v>
          </cell>
          <cell r="B2633" t="e">
            <v>#N/A</v>
          </cell>
          <cell r="C2633">
            <v>0</v>
          </cell>
          <cell r="D2633">
            <v>0</v>
          </cell>
          <cell r="E2633">
            <v>0</v>
          </cell>
          <cell r="F2633">
            <v>0</v>
          </cell>
          <cell r="G2633">
            <v>0</v>
          </cell>
        </row>
        <row r="2634">
          <cell r="A2634" t="e">
            <v>#N/A</v>
          </cell>
          <cell r="B2634" t="e">
            <v>#N/A</v>
          </cell>
          <cell r="C2634">
            <v>0</v>
          </cell>
          <cell r="D2634">
            <v>0</v>
          </cell>
          <cell r="E2634">
            <v>0</v>
          </cell>
          <cell r="F2634">
            <v>0</v>
          </cell>
          <cell r="G2634">
            <v>0</v>
          </cell>
        </row>
        <row r="2635">
          <cell r="A2635" t="e">
            <v>#N/A</v>
          </cell>
          <cell r="B2635" t="e">
            <v>#N/A</v>
          </cell>
          <cell r="C2635">
            <v>0</v>
          </cell>
          <cell r="D2635">
            <v>0</v>
          </cell>
          <cell r="E2635">
            <v>0</v>
          </cell>
          <cell r="F2635">
            <v>0</v>
          </cell>
          <cell r="G2635">
            <v>0</v>
          </cell>
        </row>
        <row r="2636">
          <cell r="A2636" t="e">
            <v>#N/A</v>
          </cell>
          <cell r="B2636" t="e">
            <v>#N/A</v>
          </cell>
          <cell r="C2636">
            <v>0</v>
          </cell>
          <cell r="D2636">
            <v>0</v>
          </cell>
          <cell r="E2636">
            <v>0</v>
          </cell>
          <cell r="F2636">
            <v>0</v>
          </cell>
          <cell r="G2636">
            <v>0</v>
          </cell>
        </row>
        <row r="2637">
          <cell r="A2637" t="e">
            <v>#N/A</v>
          </cell>
          <cell r="B2637" t="e">
            <v>#N/A</v>
          </cell>
          <cell r="C2637">
            <v>0</v>
          </cell>
          <cell r="D2637">
            <v>0</v>
          </cell>
          <cell r="E2637">
            <v>0</v>
          </cell>
          <cell r="F2637">
            <v>0</v>
          </cell>
          <cell r="G2637">
            <v>0</v>
          </cell>
        </row>
        <row r="2638">
          <cell r="A2638" t="e">
            <v>#N/A</v>
          </cell>
          <cell r="B2638" t="e">
            <v>#N/A</v>
          </cell>
          <cell r="C2638">
            <v>0</v>
          </cell>
          <cell r="D2638">
            <v>0</v>
          </cell>
          <cell r="E2638">
            <v>0</v>
          </cell>
          <cell r="F2638">
            <v>0</v>
          </cell>
          <cell r="G2638">
            <v>0</v>
          </cell>
        </row>
        <row r="2639">
          <cell r="A2639" t="e">
            <v>#N/A</v>
          </cell>
          <cell r="B2639" t="e">
            <v>#N/A</v>
          </cell>
          <cell r="C2639">
            <v>0</v>
          </cell>
          <cell r="D2639">
            <v>0</v>
          </cell>
          <cell r="E2639">
            <v>0</v>
          </cell>
          <cell r="F2639">
            <v>0</v>
          </cell>
          <cell r="G2639">
            <v>0</v>
          </cell>
        </row>
        <row r="2640">
          <cell r="A2640" t="e">
            <v>#N/A</v>
          </cell>
          <cell r="B2640" t="e">
            <v>#N/A</v>
          </cell>
          <cell r="C2640">
            <v>0</v>
          </cell>
          <cell r="D2640">
            <v>0</v>
          </cell>
          <cell r="E2640">
            <v>0</v>
          </cell>
          <cell r="F2640">
            <v>0</v>
          </cell>
          <cell r="G2640">
            <v>0</v>
          </cell>
        </row>
        <row r="2641">
          <cell r="A2641" t="e">
            <v>#N/A</v>
          </cell>
          <cell r="B2641" t="e">
            <v>#N/A</v>
          </cell>
          <cell r="C2641">
            <v>0</v>
          </cell>
          <cell r="D2641">
            <v>0</v>
          </cell>
          <cell r="E2641">
            <v>0</v>
          </cell>
          <cell r="F2641">
            <v>0</v>
          </cell>
          <cell r="G2641">
            <v>0</v>
          </cell>
        </row>
        <row r="2642">
          <cell r="A2642" t="e">
            <v>#N/A</v>
          </cell>
          <cell r="B2642" t="e">
            <v>#N/A</v>
          </cell>
          <cell r="C2642">
            <v>0</v>
          </cell>
          <cell r="D2642">
            <v>0</v>
          </cell>
          <cell r="E2642">
            <v>0</v>
          </cell>
          <cell r="F2642">
            <v>0</v>
          </cell>
          <cell r="G2642">
            <v>0</v>
          </cell>
        </row>
        <row r="2643">
          <cell r="A2643" t="e">
            <v>#N/A</v>
          </cell>
          <cell r="B2643" t="e">
            <v>#N/A</v>
          </cell>
          <cell r="C2643">
            <v>0</v>
          </cell>
          <cell r="D2643">
            <v>0</v>
          </cell>
          <cell r="E2643">
            <v>0</v>
          </cell>
          <cell r="F2643">
            <v>0</v>
          </cell>
          <cell r="G2643">
            <v>0</v>
          </cell>
        </row>
        <row r="2644">
          <cell r="A2644" t="e">
            <v>#N/A</v>
          </cell>
          <cell r="B2644" t="e">
            <v>#N/A</v>
          </cell>
          <cell r="C2644">
            <v>0</v>
          </cell>
          <cell r="D2644">
            <v>0</v>
          </cell>
          <cell r="E2644">
            <v>0</v>
          </cell>
          <cell r="F2644">
            <v>0</v>
          </cell>
          <cell r="G2644">
            <v>0</v>
          </cell>
        </row>
        <row r="2645">
          <cell r="A2645" t="e">
            <v>#N/A</v>
          </cell>
          <cell r="B2645" t="e">
            <v>#N/A</v>
          </cell>
          <cell r="C2645">
            <v>0</v>
          </cell>
          <cell r="D2645">
            <v>0</v>
          </cell>
          <cell r="E2645">
            <v>0</v>
          </cell>
          <cell r="F2645">
            <v>0</v>
          </cell>
          <cell r="G2645">
            <v>0</v>
          </cell>
        </row>
        <row r="2646">
          <cell r="A2646" t="e">
            <v>#N/A</v>
          </cell>
          <cell r="B2646" t="e">
            <v>#N/A</v>
          </cell>
          <cell r="C2646">
            <v>0</v>
          </cell>
          <cell r="D2646">
            <v>0</v>
          </cell>
          <cell r="E2646">
            <v>0</v>
          </cell>
          <cell r="F2646">
            <v>0</v>
          </cell>
          <cell r="G2646">
            <v>0</v>
          </cell>
        </row>
        <row r="2647">
          <cell r="A2647" t="e">
            <v>#N/A</v>
          </cell>
          <cell r="B2647" t="e">
            <v>#N/A</v>
          </cell>
          <cell r="C2647">
            <v>0</v>
          </cell>
          <cell r="D2647">
            <v>0</v>
          </cell>
          <cell r="E2647">
            <v>0</v>
          </cell>
          <cell r="F2647">
            <v>0</v>
          </cell>
          <cell r="G2647">
            <v>0</v>
          </cell>
        </row>
        <row r="2648">
          <cell r="A2648" t="e">
            <v>#N/A</v>
          </cell>
          <cell r="B2648" t="e">
            <v>#N/A</v>
          </cell>
          <cell r="C2648">
            <v>0</v>
          </cell>
          <cell r="D2648">
            <v>0</v>
          </cell>
          <cell r="E2648">
            <v>0</v>
          </cell>
          <cell r="F2648">
            <v>0</v>
          </cell>
          <cell r="G2648">
            <v>0</v>
          </cell>
        </row>
        <row r="2649">
          <cell r="A2649" t="e">
            <v>#N/A</v>
          </cell>
          <cell r="B2649" t="e">
            <v>#N/A</v>
          </cell>
          <cell r="C2649">
            <v>0</v>
          </cell>
          <cell r="D2649">
            <v>0</v>
          </cell>
          <cell r="E2649">
            <v>0</v>
          </cell>
          <cell r="F2649">
            <v>0</v>
          </cell>
          <cell r="G2649">
            <v>0</v>
          </cell>
        </row>
        <row r="2650">
          <cell r="A2650" t="e">
            <v>#N/A</v>
          </cell>
          <cell r="B2650" t="e">
            <v>#N/A</v>
          </cell>
          <cell r="C2650">
            <v>0</v>
          </cell>
          <cell r="D2650">
            <v>0</v>
          </cell>
          <cell r="E2650">
            <v>0</v>
          </cell>
          <cell r="F2650">
            <v>0</v>
          </cell>
          <cell r="G2650">
            <v>0</v>
          </cell>
        </row>
        <row r="2651">
          <cell r="A2651" t="e">
            <v>#N/A</v>
          </cell>
          <cell r="B2651" t="e">
            <v>#N/A</v>
          </cell>
          <cell r="C2651">
            <v>0</v>
          </cell>
          <cell r="D2651">
            <v>0</v>
          </cell>
          <cell r="E2651">
            <v>0</v>
          </cell>
          <cell r="F2651">
            <v>0</v>
          </cell>
          <cell r="G2651">
            <v>0</v>
          </cell>
        </row>
        <row r="2652">
          <cell r="A2652" t="e">
            <v>#N/A</v>
          </cell>
          <cell r="B2652" t="e">
            <v>#N/A</v>
          </cell>
          <cell r="C2652">
            <v>0</v>
          </cell>
          <cell r="D2652">
            <v>0</v>
          </cell>
          <cell r="E2652">
            <v>0</v>
          </cell>
          <cell r="F2652">
            <v>0</v>
          </cell>
          <cell r="G2652">
            <v>0</v>
          </cell>
        </row>
        <row r="2653">
          <cell r="A2653" t="e">
            <v>#N/A</v>
          </cell>
          <cell r="B2653" t="e">
            <v>#N/A</v>
          </cell>
          <cell r="C2653">
            <v>0</v>
          </cell>
          <cell r="D2653">
            <v>0</v>
          </cell>
          <cell r="E2653">
            <v>0</v>
          </cell>
          <cell r="F2653">
            <v>0</v>
          </cell>
          <cell r="G2653">
            <v>0</v>
          </cell>
        </row>
        <row r="2654">
          <cell r="A2654" t="e">
            <v>#N/A</v>
          </cell>
          <cell r="B2654" t="e">
            <v>#N/A</v>
          </cell>
          <cell r="C2654">
            <v>0</v>
          </cell>
          <cell r="D2654">
            <v>0</v>
          </cell>
          <cell r="E2654">
            <v>0</v>
          </cell>
          <cell r="F2654">
            <v>0</v>
          </cell>
          <cell r="G2654">
            <v>0</v>
          </cell>
        </row>
        <row r="2655">
          <cell r="A2655" t="e">
            <v>#N/A</v>
          </cell>
          <cell r="B2655" t="e">
            <v>#N/A</v>
          </cell>
          <cell r="C2655">
            <v>0</v>
          </cell>
          <cell r="D2655">
            <v>0</v>
          </cell>
          <cell r="E2655">
            <v>0</v>
          </cell>
          <cell r="F2655">
            <v>0</v>
          </cell>
          <cell r="G2655">
            <v>0</v>
          </cell>
        </row>
        <row r="2656">
          <cell r="A2656" t="e">
            <v>#N/A</v>
          </cell>
          <cell r="B2656" t="e">
            <v>#N/A</v>
          </cell>
          <cell r="C2656">
            <v>0</v>
          </cell>
          <cell r="D2656">
            <v>0</v>
          </cell>
          <cell r="E2656">
            <v>0</v>
          </cell>
          <cell r="F2656">
            <v>0</v>
          </cell>
          <cell r="G2656">
            <v>0</v>
          </cell>
        </row>
        <row r="2657">
          <cell r="A2657" t="e">
            <v>#N/A</v>
          </cell>
          <cell r="B2657" t="e">
            <v>#N/A</v>
          </cell>
          <cell r="C2657">
            <v>0</v>
          </cell>
          <cell r="D2657">
            <v>0</v>
          </cell>
          <cell r="E2657">
            <v>0</v>
          </cell>
          <cell r="F2657">
            <v>0</v>
          </cell>
          <cell r="G2657">
            <v>0</v>
          </cell>
        </row>
        <row r="2658">
          <cell r="A2658" t="e">
            <v>#N/A</v>
          </cell>
          <cell r="B2658" t="e">
            <v>#N/A</v>
          </cell>
          <cell r="C2658">
            <v>0</v>
          </cell>
          <cell r="D2658">
            <v>0</v>
          </cell>
          <cell r="E2658">
            <v>0</v>
          </cell>
          <cell r="F2658">
            <v>0</v>
          </cell>
          <cell r="G2658">
            <v>0</v>
          </cell>
        </row>
        <row r="2659">
          <cell r="A2659" t="e">
            <v>#N/A</v>
          </cell>
          <cell r="B2659" t="e">
            <v>#N/A</v>
          </cell>
          <cell r="C2659">
            <v>0</v>
          </cell>
          <cell r="D2659">
            <v>0</v>
          </cell>
          <cell r="E2659">
            <v>0</v>
          </cell>
          <cell r="F2659">
            <v>0</v>
          </cell>
          <cell r="G2659">
            <v>0</v>
          </cell>
        </row>
        <row r="2660">
          <cell r="A2660" t="e">
            <v>#N/A</v>
          </cell>
          <cell r="B2660" t="e">
            <v>#N/A</v>
          </cell>
          <cell r="C2660">
            <v>0</v>
          </cell>
          <cell r="D2660">
            <v>0</v>
          </cell>
          <cell r="E2660">
            <v>0</v>
          </cell>
          <cell r="F2660">
            <v>0</v>
          </cell>
          <cell r="G2660">
            <v>0</v>
          </cell>
        </row>
        <row r="2661">
          <cell r="A2661" t="e">
            <v>#N/A</v>
          </cell>
          <cell r="B2661" t="e">
            <v>#N/A</v>
          </cell>
          <cell r="C2661">
            <v>0</v>
          </cell>
          <cell r="D2661">
            <v>0</v>
          </cell>
          <cell r="E2661">
            <v>0</v>
          </cell>
          <cell r="F2661">
            <v>0</v>
          </cell>
          <cell r="G2661">
            <v>0</v>
          </cell>
        </row>
        <row r="2662">
          <cell r="A2662" t="e">
            <v>#N/A</v>
          </cell>
          <cell r="B2662" t="e">
            <v>#N/A</v>
          </cell>
          <cell r="C2662">
            <v>0</v>
          </cell>
          <cell r="D2662">
            <v>0</v>
          </cell>
          <cell r="E2662">
            <v>0</v>
          </cell>
          <cell r="F2662">
            <v>0</v>
          </cell>
          <cell r="G2662">
            <v>0</v>
          </cell>
        </row>
        <row r="2663">
          <cell r="A2663" t="e">
            <v>#N/A</v>
          </cell>
          <cell r="B2663" t="e">
            <v>#N/A</v>
          </cell>
          <cell r="C2663">
            <v>0</v>
          </cell>
          <cell r="D2663">
            <v>0</v>
          </cell>
          <cell r="E2663">
            <v>0</v>
          </cell>
          <cell r="F2663">
            <v>0</v>
          </cell>
          <cell r="G2663">
            <v>0</v>
          </cell>
        </row>
        <row r="2664">
          <cell r="A2664" t="e">
            <v>#N/A</v>
          </cell>
          <cell r="B2664" t="e">
            <v>#N/A</v>
          </cell>
          <cell r="C2664">
            <v>0</v>
          </cell>
          <cell r="D2664">
            <v>0</v>
          </cell>
          <cell r="E2664">
            <v>0</v>
          </cell>
          <cell r="F2664">
            <v>0</v>
          </cell>
          <cell r="G2664">
            <v>0</v>
          </cell>
        </row>
        <row r="2665">
          <cell r="A2665" t="e">
            <v>#N/A</v>
          </cell>
          <cell r="B2665" t="e">
            <v>#N/A</v>
          </cell>
          <cell r="C2665">
            <v>0</v>
          </cell>
          <cell r="D2665">
            <v>0</v>
          </cell>
          <cell r="E2665">
            <v>0</v>
          </cell>
          <cell r="F2665">
            <v>0</v>
          </cell>
          <cell r="G2665">
            <v>0</v>
          </cell>
        </row>
        <row r="2666">
          <cell r="A2666" t="e">
            <v>#N/A</v>
          </cell>
          <cell r="B2666" t="e">
            <v>#N/A</v>
          </cell>
          <cell r="C2666">
            <v>0</v>
          </cell>
          <cell r="D2666">
            <v>0</v>
          </cell>
          <cell r="E2666">
            <v>0</v>
          </cell>
          <cell r="F2666">
            <v>0</v>
          </cell>
          <cell r="G2666">
            <v>0</v>
          </cell>
        </row>
        <row r="2667">
          <cell r="A2667" t="e">
            <v>#N/A</v>
          </cell>
          <cell r="B2667" t="e">
            <v>#N/A</v>
          </cell>
          <cell r="C2667">
            <v>0</v>
          </cell>
          <cell r="D2667">
            <v>0</v>
          </cell>
          <cell r="E2667">
            <v>0</v>
          </cell>
          <cell r="F2667">
            <v>0</v>
          </cell>
          <cell r="G2667">
            <v>0</v>
          </cell>
        </row>
        <row r="2668">
          <cell r="A2668" t="e">
            <v>#N/A</v>
          </cell>
          <cell r="B2668" t="e">
            <v>#N/A</v>
          </cell>
          <cell r="C2668">
            <v>0</v>
          </cell>
          <cell r="D2668">
            <v>0</v>
          </cell>
          <cell r="E2668">
            <v>0</v>
          </cell>
          <cell r="F2668">
            <v>0</v>
          </cell>
          <cell r="G2668">
            <v>0</v>
          </cell>
        </row>
        <row r="2669">
          <cell r="A2669" t="e">
            <v>#N/A</v>
          </cell>
          <cell r="B2669" t="e">
            <v>#N/A</v>
          </cell>
          <cell r="C2669">
            <v>0</v>
          </cell>
          <cell r="D2669">
            <v>0</v>
          </cell>
          <cell r="E2669">
            <v>0</v>
          </cell>
          <cell r="F2669">
            <v>0</v>
          </cell>
          <cell r="G2669">
            <v>0</v>
          </cell>
        </row>
        <row r="2670">
          <cell r="A2670" t="e">
            <v>#N/A</v>
          </cell>
          <cell r="B2670" t="e">
            <v>#N/A</v>
          </cell>
          <cell r="C2670">
            <v>0</v>
          </cell>
          <cell r="D2670">
            <v>0</v>
          </cell>
          <cell r="E2670">
            <v>0</v>
          </cell>
          <cell r="F2670">
            <v>0</v>
          </cell>
          <cell r="G2670">
            <v>0</v>
          </cell>
        </row>
        <row r="2671">
          <cell r="A2671" t="e">
            <v>#N/A</v>
          </cell>
          <cell r="B2671" t="e">
            <v>#N/A</v>
          </cell>
          <cell r="C2671">
            <v>0</v>
          </cell>
          <cell r="D2671">
            <v>0</v>
          </cell>
          <cell r="E2671">
            <v>0</v>
          </cell>
          <cell r="F2671">
            <v>0</v>
          </cell>
          <cell r="G2671">
            <v>0</v>
          </cell>
        </row>
        <row r="2672">
          <cell r="A2672" t="e">
            <v>#N/A</v>
          </cell>
          <cell r="B2672" t="e">
            <v>#N/A</v>
          </cell>
          <cell r="C2672">
            <v>0</v>
          </cell>
          <cell r="D2672">
            <v>0</v>
          </cell>
          <cell r="E2672">
            <v>0</v>
          </cell>
          <cell r="F2672">
            <v>0</v>
          </cell>
          <cell r="G2672">
            <v>0</v>
          </cell>
        </row>
        <row r="2673">
          <cell r="A2673" t="e">
            <v>#N/A</v>
          </cell>
          <cell r="B2673" t="e">
            <v>#N/A</v>
          </cell>
          <cell r="C2673">
            <v>0</v>
          </cell>
          <cell r="D2673">
            <v>0</v>
          </cell>
          <cell r="E2673">
            <v>0</v>
          </cell>
          <cell r="F2673">
            <v>0</v>
          </cell>
          <cell r="G2673">
            <v>0</v>
          </cell>
        </row>
        <row r="2674">
          <cell r="A2674" t="e">
            <v>#N/A</v>
          </cell>
          <cell r="B2674" t="e">
            <v>#N/A</v>
          </cell>
          <cell r="C2674">
            <v>0</v>
          </cell>
          <cell r="D2674">
            <v>0</v>
          </cell>
          <cell r="E2674">
            <v>0</v>
          </cell>
          <cell r="F2674">
            <v>0</v>
          </cell>
          <cell r="G2674">
            <v>0</v>
          </cell>
        </row>
        <row r="2675">
          <cell r="A2675" t="e">
            <v>#N/A</v>
          </cell>
          <cell r="B2675" t="e">
            <v>#N/A</v>
          </cell>
          <cell r="C2675">
            <v>0</v>
          </cell>
          <cell r="D2675">
            <v>0</v>
          </cell>
          <cell r="E2675">
            <v>0</v>
          </cell>
          <cell r="F2675">
            <v>0</v>
          </cell>
          <cell r="G2675">
            <v>0</v>
          </cell>
        </row>
        <row r="2676">
          <cell r="A2676" t="e">
            <v>#N/A</v>
          </cell>
          <cell r="B2676" t="e">
            <v>#N/A</v>
          </cell>
          <cell r="C2676">
            <v>0</v>
          </cell>
          <cell r="D2676">
            <v>0</v>
          </cell>
          <cell r="E2676">
            <v>0</v>
          </cell>
          <cell r="F2676">
            <v>0</v>
          </cell>
          <cell r="G2676">
            <v>0</v>
          </cell>
        </row>
        <row r="2677">
          <cell r="A2677" t="e">
            <v>#N/A</v>
          </cell>
          <cell r="B2677" t="e">
            <v>#N/A</v>
          </cell>
          <cell r="C2677">
            <v>0</v>
          </cell>
          <cell r="D2677">
            <v>0</v>
          </cell>
          <cell r="E2677">
            <v>0</v>
          </cell>
          <cell r="F2677">
            <v>0</v>
          </cell>
          <cell r="G2677">
            <v>0</v>
          </cell>
        </row>
        <row r="2678">
          <cell r="A2678" t="e">
            <v>#N/A</v>
          </cell>
          <cell r="B2678" t="e">
            <v>#N/A</v>
          </cell>
          <cell r="C2678">
            <v>0</v>
          </cell>
          <cell r="D2678">
            <v>0</v>
          </cell>
          <cell r="E2678">
            <v>0</v>
          </cell>
          <cell r="F2678">
            <v>0</v>
          </cell>
          <cell r="G2678">
            <v>0</v>
          </cell>
        </row>
        <row r="2679">
          <cell r="A2679" t="e">
            <v>#N/A</v>
          </cell>
          <cell r="B2679" t="e">
            <v>#N/A</v>
          </cell>
          <cell r="C2679">
            <v>0</v>
          </cell>
          <cell r="D2679">
            <v>0</v>
          </cell>
          <cell r="E2679">
            <v>0</v>
          </cell>
          <cell r="F2679">
            <v>0</v>
          </cell>
          <cell r="G2679">
            <v>0</v>
          </cell>
        </row>
        <row r="2680">
          <cell r="A2680" t="e">
            <v>#N/A</v>
          </cell>
          <cell r="B2680" t="e">
            <v>#N/A</v>
          </cell>
          <cell r="C2680">
            <v>0</v>
          </cell>
          <cell r="D2680">
            <v>0</v>
          </cell>
          <cell r="E2680">
            <v>0</v>
          </cell>
          <cell r="F2680">
            <v>0</v>
          </cell>
          <cell r="G2680">
            <v>0</v>
          </cell>
        </row>
        <row r="2681">
          <cell r="A2681" t="e">
            <v>#N/A</v>
          </cell>
          <cell r="B2681" t="e">
            <v>#N/A</v>
          </cell>
          <cell r="C2681">
            <v>0</v>
          </cell>
          <cell r="D2681">
            <v>0</v>
          </cell>
          <cell r="E2681">
            <v>0</v>
          </cell>
          <cell r="F2681">
            <v>0</v>
          </cell>
          <cell r="G2681">
            <v>0</v>
          </cell>
        </row>
        <row r="2682">
          <cell r="A2682" t="e">
            <v>#N/A</v>
          </cell>
          <cell r="B2682" t="e">
            <v>#N/A</v>
          </cell>
          <cell r="C2682">
            <v>0</v>
          </cell>
          <cell r="D2682">
            <v>0</v>
          </cell>
          <cell r="E2682">
            <v>0</v>
          </cell>
          <cell r="F2682">
            <v>0</v>
          </cell>
          <cell r="G2682">
            <v>0</v>
          </cell>
        </row>
        <row r="2683">
          <cell r="A2683" t="e">
            <v>#N/A</v>
          </cell>
          <cell r="B2683" t="e">
            <v>#N/A</v>
          </cell>
          <cell r="C2683">
            <v>0</v>
          </cell>
          <cell r="D2683">
            <v>0</v>
          </cell>
          <cell r="E2683">
            <v>0</v>
          </cell>
          <cell r="F2683">
            <v>0</v>
          </cell>
          <cell r="G2683">
            <v>0</v>
          </cell>
        </row>
        <row r="2684">
          <cell r="A2684" t="e">
            <v>#N/A</v>
          </cell>
          <cell r="B2684" t="e">
            <v>#N/A</v>
          </cell>
          <cell r="C2684">
            <v>0</v>
          </cell>
          <cell r="D2684">
            <v>0</v>
          </cell>
          <cell r="E2684">
            <v>0</v>
          </cell>
          <cell r="F2684">
            <v>0</v>
          </cell>
          <cell r="G2684">
            <v>0</v>
          </cell>
        </row>
        <row r="2685">
          <cell r="A2685" t="e">
            <v>#N/A</v>
          </cell>
          <cell r="B2685" t="e">
            <v>#N/A</v>
          </cell>
          <cell r="C2685">
            <v>0</v>
          </cell>
          <cell r="D2685">
            <v>0</v>
          </cell>
          <cell r="E2685">
            <v>0</v>
          </cell>
          <cell r="F2685">
            <v>0</v>
          </cell>
          <cell r="G2685">
            <v>0</v>
          </cell>
        </row>
        <row r="2686">
          <cell r="A2686" t="e">
            <v>#N/A</v>
          </cell>
          <cell r="B2686" t="e">
            <v>#N/A</v>
          </cell>
          <cell r="C2686">
            <v>0</v>
          </cell>
          <cell r="D2686">
            <v>0</v>
          </cell>
          <cell r="E2686">
            <v>0</v>
          </cell>
          <cell r="F2686">
            <v>0</v>
          </cell>
          <cell r="G2686">
            <v>0</v>
          </cell>
        </row>
        <row r="2687">
          <cell r="A2687" t="e">
            <v>#N/A</v>
          </cell>
          <cell r="B2687" t="e">
            <v>#N/A</v>
          </cell>
          <cell r="C2687">
            <v>0</v>
          </cell>
          <cell r="D2687">
            <v>0</v>
          </cell>
          <cell r="E2687">
            <v>0</v>
          </cell>
          <cell r="F2687">
            <v>0</v>
          </cell>
          <cell r="G2687">
            <v>0</v>
          </cell>
        </row>
        <row r="2688">
          <cell r="A2688" t="e">
            <v>#N/A</v>
          </cell>
          <cell r="B2688" t="e">
            <v>#N/A</v>
          </cell>
          <cell r="C2688">
            <v>0</v>
          </cell>
          <cell r="D2688">
            <v>0</v>
          </cell>
          <cell r="E2688">
            <v>0</v>
          </cell>
          <cell r="F2688">
            <v>0</v>
          </cell>
          <cell r="G2688">
            <v>0</v>
          </cell>
        </row>
        <row r="2689">
          <cell r="A2689" t="e">
            <v>#N/A</v>
          </cell>
          <cell r="B2689" t="e">
            <v>#N/A</v>
          </cell>
          <cell r="C2689">
            <v>0</v>
          </cell>
          <cell r="D2689">
            <v>0</v>
          </cell>
          <cell r="E2689">
            <v>0</v>
          </cell>
          <cell r="F2689">
            <v>0</v>
          </cell>
          <cell r="G2689">
            <v>0</v>
          </cell>
        </row>
        <row r="2690">
          <cell r="A2690" t="e">
            <v>#N/A</v>
          </cell>
          <cell r="B2690" t="e">
            <v>#N/A</v>
          </cell>
          <cell r="C2690">
            <v>0</v>
          </cell>
          <cell r="D2690">
            <v>0</v>
          </cell>
          <cell r="E2690">
            <v>0</v>
          </cell>
          <cell r="F2690">
            <v>0</v>
          </cell>
          <cell r="G2690">
            <v>0</v>
          </cell>
        </row>
        <row r="2691">
          <cell r="A2691" t="e">
            <v>#N/A</v>
          </cell>
          <cell r="B2691" t="e">
            <v>#N/A</v>
          </cell>
          <cell r="C2691">
            <v>0</v>
          </cell>
          <cell r="D2691">
            <v>0</v>
          </cell>
          <cell r="E2691">
            <v>0</v>
          </cell>
          <cell r="F2691">
            <v>0</v>
          </cell>
          <cell r="G2691">
            <v>0</v>
          </cell>
        </row>
        <row r="2692">
          <cell r="A2692" t="e">
            <v>#N/A</v>
          </cell>
          <cell r="B2692" t="e">
            <v>#N/A</v>
          </cell>
          <cell r="C2692">
            <v>0</v>
          </cell>
          <cell r="D2692">
            <v>0</v>
          </cell>
          <cell r="E2692">
            <v>0</v>
          </cell>
          <cell r="F2692">
            <v>0</v>
          </cell>
          <cell r="G2692">
            <v>0</v>
          </cell>
        </row>
        <row r="2693">
          <cell r="A2693" t="e">
            <v>#N/A</v>
          </cell>
          <cell r="B2693" t="e">
            <v>#N/A</v>
          </cell>
          <cell r="C2693">
            <v>0</v>
          </cell>
          <cell r="D2693">
            <v>0</v>
          </cell>
          <cell r="E2693">
            <v>0</v>
          </cell>
          <cell r="F2693">
            <v>0</v>
          </cell>
          <cell r="G2693">
            <v>0</v>
          </cell>
        </row>
        <row r="2694">
          <cell r="A2694" t="e">
            <v>#N/A</v>
          </cell>
          <cell r="B2694" t="e">
            <v>#N/A</v>
          </cell>
          <cell r="C2694">
            <v>0</v>
          </cell>
          <cell r="D2694">
            <v>0</v>
          </cell>
          <cell r="E2694">
            <v>0</v>
          </cell>
          <cell r="F2694">
            <v>0</v>
          </cell>
          <cell r="G2694">
            <v>0</v>
          </cell>
        </row>
        <row r="2695">
          <cell r="A2695" t="e">
            <v>#N/A</v>
          </cell>
          <cell r="B2695" t="e">
            <v>#N/A</v>
          </cell>
          <cell r="C2695">
            <v>0</v>
          </cell>
          <cell r="D2695">
            <v>0</v>
          </cell>
          <cell r="E2695">
            <v>0</v>
          </cell>
          <cell r="F2695">
            <v>0</v>
          </cell>
          <cell r="G2695">
            <v>0</v>
          </cell>
        </row>
        <row r="2696">
          <cell r="A2696" t="e">
            <v>#N/A</v>
          </cell>
          <cell r="B2696" t="e">
            <v>#N/A</v>
          </cell>
          <cell r="C2696">
            <v>0</v>
          </cell>
          <cell r="D2696">
            <v>0</v>
          </cell>
          <cell r="E2696">
            <v>0</v>
          </cell>
          <cell r="F2696">
            <v>0</v>
          </cell>
          <cell r="G2696">
            <v>0</v>
          </cell>
        </row>
        <row r="2697">
          <cell r="A2697" t="e">
            <v>#N/A</v>
          </cell>
          <cell r="B2697" t="e">
            <v>#N/A</v>
          </cell>
          <cell r="C2697">
            <v>0</v>
          </cell>
          <cell r="D2697">
            <v>0</v>
          </cell>
          <cell r="E2697">
            <v>0</v>
          </cell>
          <cell r="F2697">
            <v>0</v>
          </cell>
          <cell r="G2697">
            <v>0</v>
          </cell>
        </row>
        <row r="2698">
          <cell r="A2698" t="e">
            <v>#N/A</v>
          </cell>
          <cell r="B2698" t="e">
            <v>#N/A</v>
          </cell>
          <cell r="C2698">
            <v>0</v>
          </cell>
          <cell r="D2698">
            <v>0</v>
          </cell>
          <cell r="E2698">
            <v>0</v>
          </cell>
          <cell r="F2698">
            <v>0</v>
          </cell>
          <cell r="G2698">
            <v>0</v>
          </cell>
        </row>
        <row r="2699">
          <cell r="A2699" t="e">
            <v>#N/A</v>
          </cell>
          <cell r="B2699" t="e">
            <v>#N/A</v>
          </cell>
          <cell r="C2699">
            <v>0</v>
          </cell>
          <cell r="D2699">
            <v>0</v>
          </cell>
          <cell r="E2699">
            <v>0</v>
          </cell>
          <cell r="F2699">
            <v>0</v>
          </cell>
          <cell r="G2699">
            <v>0</v>
          </cell>
        </row>
        <row r="2700">
          <cell r="A2700" t="e">
            <v>#N/A</v>
          </cell>
          <cell r="B2700" t="e">
            <v>#N/A</v>
          </cell>
          <cell r="C2700">
            <v>0</v>
          </cell>
          <cell r="D2700">
            <v>0</v>
          </cell>
          <cell r="E2700">
            <v>0</v>
          </cell>
          <cell r="F2700">
            <v>0</v>
          </cell>
          <cell r="G2700">
            <v>0</v>
          </cell>
        </row>
        <row r="2701">
          <cell r="A2701" t="e">
            <v>#N/A</v>
          </cell>
          <cell r="B2701" t="e">
            <v>#N/A</v>
          </cell>
          <cell r="C2701">
            <v>0</v>
          </cell>
          <cell r="D2701">
            <v>0</v>
          </cell>
          <cell r="E2701">
            <v>0</v>
          </cell>
          <cell r="F2701">
            <v>0</v>
          </cell>
          <cell r="G2701">
            <v>0</v>
          </cell>
        </row>
        <row r="2702">
          <cell r="A2702" t="e">
            <v>#N/A</v>
          </cell>
          <cell r="B2702" t="e">
            <v>#N/A</v>
          </cell>
          <cell r="C2702">
            <v>0</v>
          </cell>
          <cell r="D2702">
            <v>0</v>
          </cell>
          <cell r="E2702">
            <v>0</v>
          </cell>
          <cell r="F2702">
            <v>0</v>
          </cell>
          <cell r="G2702">
            <v>0</v>
          </cell>
        </row>
        <row r="2703">
          <cell r="A2703" t="e">
            <v>#N/A</v>
          </cell>
          <cell r="B2703" t="e">
            <v>#N/A</v>
          </cell>
          <cell r="C2703">
            <v>0</v>
          </cell>
          <cell r="D2703">
            <v>0</v>
          </cell>
          <cell r="E2703">
            <v>0</v>
          </cell>
          <cell r="F2703">
            <v>0</v>
          </cell>
          <cell r="G2703">
            <v>0</v>
          </cell>
        </row>
        <row r="2704">
          <cell r="A2704" t="e">
            <v>#N/A</v>
          </cell>
          <cell r="B2704" t="e">
            <v>#N/A</v>
          </cell>
          <cell r="C2704">
            <v>0</v>
          </cell>
          <cell r="D2704">
            <v>0</v>
          </cell>
          <cell r="E2704">
            <v>0</v>
          </cell>
          <cell r="F2704">
            <v>0</v>
          </cell>
          <cell r="G2704">
            <v>0</v>
          </cell>
        </row>
        <row r="2705">
          <cell r="A2705" t="e">
            <v>#N/A</v>
          </cell>
          <cell r="B2705" t="e">
            <v>#N/A</v>
          </cell>
          <cell r="C2705">
            <v>0</v>
          </cell>
          <cell r="D2705">
            <v>0</v>
          </cell>
          <cell r="E2705">
            <v>0</v>
          </cell>
          <cell r="F2705">
            <v>0</v>
          </cell>
          <cell r="G2705">
            <v>0</v>
          </cell>
        </row>
        <row r="2706">
          <cell r="A2706" t="e">
            <v>#N/A</v>
          </cell>
          <cell r="B2706" t="e">
            <v>#N/A</v>
          </cell>
          <cell r="C2706">
            <v>0</v>
          </cell>
          <cell r="D2706">
            <v>0</v>
          </cell>
          <cell r="E2706">
            <v>0</v>
          </cell>
          <cell r="F2706">
            <v>0</v>
          </cell>
          <cell r="G2706">
            <v>0</v>
          </cell>
        </row>
        <row r="2707">
          <cell r="A2707" t="e">
            <v>#N/A</v>
          </cell>
          <cell r="B2707" t="e">
            <v>#N/A</v>
          </cell>
          <cell r="C2707">
            <v>0</v>
          </cell>
          <cell r="D2707">
            <v>0</v>
          </cell>
          <cell r="E2707">
            <v>0</v>
          </cell>
          <cell r="F2707">
            <v>0</v>
          </cell>
          <cell r="G2707">
            <v>0</v>
          </cell>
        </row>
        <row r="2708">
          <cell r="A2708" t="e">
            <v>#N/A</v>
          </cell>
          <cell r="B2708" t="e">
            <v>#N/A</v>
          </cell>
          <cell r="C2708">
            <v>0</v>
          </cell>
          <cell r="D2708">
            <v>0</v>
          </cell>
          <cell r="E2708">
            <v>0</v>
          </cell>
          <cell r="F2708">
            <v>0</v>
          </cell>
          <cell r="G2708">
            <v>0</v>
          </cell>
        </row>
        <row r="2709">
          <cell r="A2709" t="e">
            <v>#N/A</v>
          </cell>
          <cell r="B2709" t="e">
            <v>#N/A</v>
          </cell>
          <cell r="C2709">
            <v>0</v>
          </cell>
          <cell r="D2709">
            <v>0</v>
          </cell>
          <cell r="E2709">
            <v>0</v>
          </cell>
          <cell r="F2709">
            <v>0</v>
          </cell>
          <cell r="G2709">
            <v>0</v>
          </cell>
        </row>
        <row r="2710">
          <cell r="A2710" t="e">
            <v>#N/A</v>
          </cell>
          <cell r="B2710" t="e">
            <v>#N/A</v>
          </cell>
          <cell r="C2710">
            <v>0</v>
          </cell>
          <cell r="D2710">
            <v>0</v>
          </cell>
          <cell r="E2710">
            <v>0</v>
          </cell>
          <cell r="F2710">
            <v>0</v>
          </cell>
          <cell r="G2710">
            <v>0</v>
          </cell>
        </row>
        <row r="2711">
          <cell r="A2711" t="e">
            <v>#N/A</v>
          </cell>
          <cell r="B2711" t="e">
            <v>#N/A</v>
          </cell>
          <cell r="C2711">
            <v>0</v>
          </cell>
          <cell r="D2711">
            <v>0</v>
          </cell>
          <cell r="E2711">
            <v>0</v>
          </cell>
          <cell r="F2711">
            <v>0</v>
          </cell>
          <cell r="G2711">
            <v>0</v>
          </cell>
        </row>
        <row r="2712">
          <cell r="A2712" t="e">
            <v>#N/A</v>
          </cell>
          <cell r="B2712" t="e">
            <v>#N/A</v>
          </cell>
          <cell r="C2712">
            <v>0</v>
          </cell>
          <cell r="D2712">
            <v>0</v>
          </cell>
          <cell r="E2712">
            <v>0</v>
          </cell>
          <cell r="F2712">
            <v>0</v>
          </cell>
          <cell r="G2712">
            <v>0</v>
          </cell>
        </row>
        <row r="2713">
          <cell r="A2713" t="e">
            <v>#N/A</v>
          </cell>
          <cell r="B2713" t="e">
            <v>#N/A</v>
          </cell>
          <cell r="C2713">
            <v>0</v>
          </cell>
          <cell r="D2713">
            <v>0</v>
          </cell>
          <cell r="E2713">
            <v>0</v>
          </cell>
          <cell r="F2713">
            <v>0</v>
          </cell>
          <cell r="G2713">
            <v>0</v>
          </cell>
        </row>
        <row r="2714">
          <cell r="A2714" t="e">
            <v>#N/A</v>
          </cell>
          <cell r="B2714" t="e">
            <v>#N/A</v>
          </cell>
          <cell r="C2714">
            <v>0</v>
          </cell>
          <cell r="D2714">
            <v>0</v>
          </cell>
          <cell r="E2714">
            <v>0</v>
          </cell>
          <cell r="F2714">
            <v>0</v>
          </cell>
          <cell r="G2714">
            <v>0</v>
          </cell>
        </row>
        <row r="2715">
          <cell r="A2715" t="e">
            <v>#N/A</v>
          </cell>
          <cell r="B2715" t="e">
            <v>#N/A</v>
          </cell>
          <cell r="C2715">
            <v>0</v>
          </cell>
          <cell r="D2715">
            <v>0</v>
          </cell>
          <cell r="E2715">
            <v>0</v>
          </cell>
          <cell r="F2715">
            <v>0</v>
          </cell>
          <cell r="G2715">
            <v>0</v>
          </cell>
        </row>
        <row r="2716">
          <cell r="A2716" t="e">
            <v>#N/A</v>
          </cell>
          <cell r="B2716" t="e">
            <v>#N/A</v>
          </cell>
          <cell r="C2716">
            <v>0</v>
          </cell>
          <cell r="D2716">
            <v>0</v>
          </cell>
          <cell r="E2716">
            <v>0</v>
          </cell>
          <cell r="F2716">
            <v>0</v>
          </cell>
          <cell r="G2716">
            <v>0</v>
          </cell>
        </row>
        <row r="2717">
          <cell r="A2717" t="e">
            <v>#N/A</v>
          </cell>
          <cell r="B2717" t="e">
            <v>#N/A</v>
          </cell>
          <cell r="C2717">
            <v>0</v>
          </cell>
          <cell r="D2717">
            <v>0</v>
          </cell>
          <cell r="E2717">
            <v>0</v>
          </cell>
          <cell r="F2717">
            <v>0</v>
          </cell>
          <cell r="G2717">
            <v>0</v>
          </cell>
        </row>
        <row r="2718">
          <cell r="A2718" t="e">
            <v>#N/A</v>
          </cell>
          <cell r="B2718" t="e">
            <v>#N/A</v>
          </cell>
          <cell r="C2718">
            <v>0</v>
          </cell>
          <cell r="D2718">
            <v>0</v>
          </cell>
          <cell r="E2718">
            <v>0</v>
          </cell>
          <cell r="F2718">
            <v>0</v>
          </cell>
          <cell r="G2718">
            <v>0</v>
          </cell>
        </row>
        <row r="2719">
          <cell r="A2719" t="e">
            <v>#N/A</v>
          </cell>
          <cell r="B2719" t="e">
            <v>#N/A</v>
          </cell>
          <cell r="C2719">
            <v>0</v>
          </cell>
          <cell r="D2719">
            <v>0</v>
          </cell>
          <cell r="E2719">
            <v>0</v>
          </cell>
          <cell r="F2719">
            <v>0</v>
          </cell>
          <cell r="G2719">
            <v>0</v>
          </cell>
        </row>
        <row r="2720">
          <cell r="A2720" t="e">
            <v>#N/A</v>
          </cell>
          <cell r="B2720" t="e">
            <v>#N/A</v>
          </cell>
          <cell r="C2720">
            <v>0</v>
          </cell>
          <cell r="D2720">
            <v>0</v>
          </cell>
          <cell r="E2720">
            <v>0</v>
          </cell>
          <cell r="F2720">
            <v>0</v>
          </cell>
          <cell r="G2720">
            <v>0</v>
          </cell>
        </row>
        <row r="2721">
          <cell r="A2721" t="e">
            <v>#N/A</v>
          </cell>
          <cell r="B2721" t="e">
            <v>#N/A</v>
          </cell>
          <cell r="C2721">
            <v>0</v>
          </cell>
          <cell r="D2721">
            <v>0</v>
          </cell>
          <cell r="E2721">
            <v>0</v>
          </cell>
          <cell r="F2721">
            <v>0</v>
          </cell>
          <cell r="G2721">
            <v>0</v>
          </cell>
        </row>
        <row r="2722">
          <cell r="A2722" t="e">
            <v>#N/A</v>
          </cell>
          <cell r="B2722" t="e">
            <v>#N/A</v>
          </cell>
          <cell r="C2722">
            <v>0</v>
          </cell>
          <cell r="D2722">
            <v>0</v>
          </cell>
          <cell r="E2722">
            <v>0</v>
          </cell>
          <cell r="F2722">
            <v>0</v>
          </cell>
          <cell r="G2722">
            <v>0</v>
          </cell>
        </row>
        <row r="2723">
          <cell r="A2723" t="e">
            <v>#N/A</v>
          </cell>
          <cell r="B2723" t="e">
            <v>#N/A</v>
          </cell>
          <cell r="C2723">
            <v>0</v>
          </cell>
          <cell r="D2723">
            <v>0</v>
          </cell>
          <cell r="E2723">
            <v>0</v>
          </cell>
          <cell r="F2723">
            <v>0</v>
          </cell>
          <cell r="G2723">
            <v>0</v>
          </cell>
        </row>
        <row r="2724">
          <cell r="A2724" t="e">
            <v>#N/A</v>
          </cell>
          <cell r="B2724" t="e">
            <v>#N/A</v>
          </cell>
          <cell r="C2724">
            <v>0</v>
          </cell>
          <cell r="D2724">
            <v>0</v>
          </cell>
          <cell r="E2724">
            <v>0</v>
          </cell>
          <cell r="F2724">
            <v>0</v>
          </cell>
          <cell r="G2724">
            <v>0</v>
          </cell>
        </row>
        <row r="2725">
          <cell r="A2725" t="e">
            <v>#N/A</v>
          </cell>
          <cell r="B2725" t="e">
            <v>#N/A</v>
          </cell>
          <cell r="C2725">
            <v>0</v>
          </cell>
          <cell r="D2725">
            <v>0</v>
          </cell>
          <cell r="E2725">
            <v>0</v>
          </cell>
          <cell r="F2725">
            <v>0</v>
          </cell>
          <cell r="G2725">
            <v>0</v>
          </cell>
        </row>
        <row r="2726">
          <cell r="A2726" t="e">
            <v>#N/A</v>
          </cell>
          <cell r="B2726" t="e">
            <v>#N/A</v>
          </cell>
          <cell r="C2726">
            <v>0</v>
          </cell>
          <cell r="D2726">
            <v>0</v>
          </cell>
          <cell r="E2726">
            <v>0</v>
          </cell>
          <cell r="F2726">
            <v>0</v>
          </cell>
          <cell r="G2726">
            <v>0</v>
          </cell>
        </row>
        <row r="2727">
          <cell r="A2727" t="e">
            <v>#N/A</v>
          </cell>
          <cell r="B2727" t="e">
            <v>#N/A</v>
          </cell>
          <cell r="C2727">
            <v>0</v>
          </cell>
          <cell r="D2727">
            <v>0</v>
          </cell>
          <cell r="E2727">
            <v>0</v>
          </cell>
          <cell r="F2727">
            <v>0</v>
          </cell>
          <cell r="G2727">
            <v>0</v>
          </cell>
        </row>
        <row r="2728">
          <cell r="A2728" t="e">
            <v>#N/A</v>
          </cell>
          <cell r="B2728" t="e">
            <v>#N/A</v>
          </cell>
          <cell r="C2728">
            <v>0</v>
          </cell>
          <cell r="D2728">
            <v>0</v>
          </cell>
          <cell r="E2728">
            <v>0</v>
          </cell>
          <cell r="F2728">
            <v>0</v>
          </cell>
          <cell r="G2728">
            <v>0</v>
          </cell>
        </row>
        <row r="2729">
          <cell r="A2729" t="e">
            <v>#N/A</v>
          </cell>
          <cell r="B2729" t="e">
            <v>#N/A</v>
          </cell>
          <cell r="C2729">
            <v>0</v>
          </cell>
          <cell r="D2729">
            <v>0</v>
          </cell>
          <cell r="E2729">
            <v>0</v>
          </cell>
          <cell r="F2729">
            <v>0</v>
          </cell>
          <cell r="G2729">
            <v>0</v>
          </cell>
        </row>
        <row r="2730">
          <cell r="A2730" t="e">
            <v>#N/A</v>
          </cell>
          <cell r="B2730" t="e">
            <v>#N/A</v>
          </cell>
          <cell r="C2730">
            <v>0</v>
          </cell>
          <cell r="D2730">
            <v>0</v>
          </cell>
          <cell r="E2730">
            <v>0</v>
          </cell>
          <cell r="F2730">
            <v>0</v>
          </cell>
          <cell r="G2730">
            <v>0</v>
          </cell>
        </row>
        <row r="2731">
          <cell r="A2731" t="e">
            <v>#N/A</v>
          </cell>
          <cell r="B2731" t="e">
            <v>#N/A</v>
          </cell>
          <cell r="C2731">
            <v>0</v>
          </cell>
          <cell r="D2731">
            <v>0</v>
          </cell>
          <cell r="E2731">
            <v>0</v>
          </cell>
          <cell r="F2731">
            <v>0</v>
          </cell>
          <cell r="G2731">
            <v>0</v>
          </cell>
        </row>
        <row r="2732">
          <cell r="A2732" t="e">
            <v>#N/A</v>
          </cell>
          <cell r="B2732" t="e">
            <v>#N/A</v>
          </cell>
          <cell r="C2732">
            <v>0</v>
          </cell>
          <cell r="D2732">
            <v>0</v>
          </cell>
          <cell r="E2732">
            <v>0</v>
          </cell>
          <cell r="F2732">
            <v>0</v>
          </cell>
          <cell r="G2732">
            <v>0</v>
          </cell>
        </row>
        <row r="2733">
          <cell r="A2733" t="e">
            <v>#N/A</v>
          </cell>
          <cell r="B2733" t="e">
            <v>#N/A</v>
          </cell>
          <cell r="C2733">
            <v>0</v>
          </cell>
          <cell r="D2733">
            <v>0</v>
          </cell>
          <cell r="E2733">
            <v>0</v>
          </cell>
          <cell r="F2733">
            <v>0</v>
          </cell>
          <cell r="G2733">
            <v>0</v>
          </cell>
        </row>
        <row r="2734">
          <cell r="A2734" t="e">
            <v>#N/A</v>
          </cell>
          <cell r="B2734" t="e">
            <v>#N/A</v>
          </cell>
          <cell r="C2734">
            <v>0</v>
          </cell>
          <cell r="D2734">
            <v>0</v>
          </cell>
          <cell r="E2734">
            <v>0</v>
          </cell>
          <cell r="F2734">
            <v>0</v>
          </cell>
          <cell r="G2734">
            <v>0</v>
          </cell>
        </row>
        <row r="2735">
          <cell r="A2735" t="e">
            <v>#N/A</v>
          </cell>
          <cell r="B2735" t="e">
            <v>#N/A</v>
          </cell>
          <cell r="C2735">
            <v>0</v>
          </cell>
          <cell r="D2735">
            <v>0</v>
          </cell>
          <cell r="E2735">
            <v>0</v>
          </cell>
          <cell r="F2735">
            <v>0</v>
          </cell>
          <cell r="G2735">
            <v>0</v>
          </cell>
        </row>
        <row r="2736">
          <cell r="A2736" t="e">
            <v>#N/A</v>
          </cell>
          <cell r="B2736" t="e">
            <v>#N/A</v>
          </cell>
          <cell r="C2736">
            <v>0</v>
          </cell>
          <cell r="D2736">
            <v>0</v>
          </cell>
          <cell r="E2736">
            <v>0</v>
          </cell>
          <cell r="F2736">
            <v>0</v>
          </cell>
          <cell r="G2736">
            <v>0</v>
          </cell>
        </row>
        <row r="2737">
          <cell r="A2737" t="e">
            <v>#N/A</v>
          </cell>
          <cell r="B2737" t="e">
            <v>#N/A</v>
          </cell>
          <cell r="C2737">
            <v>0</v>
          </cell>
          <cell r="D2737">
            <v>0</v>
          </cell>
          <cell r="E2737">
            <v>0</v>
          </cell>
          <cell r="F2737">
            <v>0</v>
          </cell>
          <cell r="G2737">
            <v>0</v>
          </cell>
        </row>
        <row r="2738">
          <cell r="A2738" t="e">
            <v>#N/A</v>
          </cell>
          <cell r="B2738" t="e">
            <v>#N/A</v>
          </cell>
          <cell r="C2738">
            <v>0</v>
          </cell>
          <cell r="D2738">
            <v>0</v>
          </cell>
          <cell r="E2738">
            <v>0</v>
          </cell>
          <cell r="F2738">
            <v>0</v>
          </cell>
          <cell r="G2738">
            <v>0</v>
          </cell>
        </row>
        <row r="2739">
          <cell r="A2739" t="e">
            <v>#N/A</v>
          </cell>
          <cell r="B2739" t="e">
            <v>#N/A</v>
          </cell>
          <cell r="C2739">
            <v>0</v>
          </cell>
          <cell r="D2739">
            <v>0</v>
          </cell>
          <cell r="E2739">
            <v>0</v>
          </cell>
          <cell r="F2739">
            <v>0</v>
          </cell>
          <cell r="G2739">
            <v>0</v>
          </cell>
        </row>
        <row r="2740">
          <cell r="A2740" t="e">
            <v>#N/A</v>
          </cell>
          <cell r="B2740" t="e">
            <v>#N/A</v>
          </cell>
          <cell r="C2740">
            <v>0</v>
          </cell>
          <cell r="D2740">
            <v>0</v>
          </cell>
          <cell r="E2740">
            <v>0</v>
          </cell>
          <cell r="F2740">
            <v>0</v>
          </cell>
          <cell r="G2740">
            <v>0</v>
          </cell>
        </row>
        <row r="2741">
          <cell r="A2741" t="e">
            <v>#N/A</v>
          </cell>
          <cell r="B2741" t="e">
            <v>#N/A</v>
          </cell>
          <cell r="C2741">
            <v>0</v>
          </cell>
          <cell r="D2741">
            <v>0</v>
          </cell>
          <cell r="E2741">
            <v>0</v>
          </cell>
          <cell r="F2741">
            <v>0</v>
          </cell>
          <cell r="G2741">
            <v>0</v>
          </cell>
        </row>
        <row r="2742">
          <cell r="A2742" t="e">
            <v>#N/A</v>
          </cell>
          <cell r="B2742" t="e">
            <v>#N/A</v>
          </cell>
          <cell r="C2742">
            <v>0</v>
          </cell>
          <cell r="D2742">
            <v>0</v>
          </cell>
          <cell r="E2742">
            <v>0</v>
          </cell>
          <cell r="F2742">
            <v>0</v>
          </cell>
          <cell r="G2742">
            <v>0</v>
          </cell>
        </row>
        <row r="2743">
          <cell r="A2743" t="e">
            <v>#N/A</v>
          </cell>
          <cell r="B2743" t="e">
            <v>#N/A</v>
          </cell>
          <cell r="C2743">
            <v>0</v>
          </cell>
          <cell r="D2743">
            <v>0</v>
          </cell>
          <cell r="E2743">
            <v>0</v>
          </cell>
          <cell r="F2743">
            <v>0</v>
          </cell>
          <cell r="G2743">
            <v>0</v>
          </cell>
        </row>
        <row r="2744">
          <cell r="A2744" t="e">
            <v>#N/A</v>
          </cell>
          <cell r="B2744" t="e">
            <v>#N/A</v>
          </cell>
          <cell r="C2744">
            <v>0</v>
          </cell>
          <cell r="D2744">
            <v>0</v>
          </cell>
          <cell r="E2744">
            <v>0</v>
          </cell>
          <cell r="F2744">
            <v>0</v>
          </cell>
          <cell r="G2744">
            <v>0</v>
          </cell>
        </row>
        <row r="2745">
          <cell r="A2745" t="e">
            <v>#N/A</v>
          </cell>
          <cell r="B2745" t="e">
            <v>#N/A</v>
          </cell>
          <cell r="C2745">
            <v>0</v>
          </cell>
          <cell r="D2745">
            <v>0</v>
          </cell>
          <cell r="E2745">
            <v>0</v>
          </cell>
          <cell r="F2745">
            <v>0</v>
          </cell>
          <cell r="G2745">
            <v>0</v>
          </cell>
        </row>
        <row r="2746">
          <cell r="A2746" t="e">
            <v>#N/A</v>
          </cell>
          <cell r="B2746" t="e">
            <v>#N/A</v>
          </cell>
          <cell r="C2746">
            <v>0</v>
          </cell>
          <cell r="D2746">
            <v>0</v>
          </cell>
          <cell r="E2746">
            <v>0</v>
          </cell>
          <cell r="F2746">
            <v>0</v>
          </cell>
          <cell r="G2746">
            <v>0</v>
          </cell>
        </row>
        <row r="2747">
          <cell r="A2747" t="e">
            <v>#N/A</v>
          </cell>
          <cell r="B2747" t="e">
            <v>#N/A</v>
          </cell>
          <cell r="C2747">
            <v>0</v>
          </cell>
          <cell r="D2747">
            <v>0</v>
          </cell>
          <cell r="E2747">
            <v>0</v>
          </cell>
          <cell r="F2747">
            <v>0</v>
          </cell>
          <cell r="G2747">
            <v>0</v>
          </cell>
        </row>
        <row r="2748">
          <cell r="A2748" t="e">
            <v>#N/A</v>
          </cell>
          <cell r="B2748" t="e">
            <v>#N/A</v>
          </cell>
          <cell r="C2748">
            <v>0</v>
          </cell>
          <cell r="D2748">
            <v>0</v>
          </cell>
          <cell r="E2748">
            <v>0</v>
          </cell>
          <cell r="F2748">
            <v>0</v>
          </cell>
          <cell r="G2748">
            <v>0</v>
          </cell>
        </row>
        <row r="2749">
          <cell r="A2749" t="e">
            <v>#N/A</v>
          </cell>
          <cell r="B2749" t="e">
            <v>#N/A</v>
          </cell>
          <cell r="C2749">
            <v>0</v>
          </cell>
          <cell r="D2749">
            <v>0</v>
          </cell>
          <cell r="E2749">
            <v>0</v>
          </cell>
          <cell r="F2749">
            <v>0</v>
          </cell>
          <cell r="G2749">
            <v>0</v>
          </cell>
        </row>
        <row r="2750">
          <cell r="A2750" t="e">
            <v>#N/A</v>
          </cell>
          <cell r="B2750" t="e">
            <v>#N/A</v>
          </cell>
          <cell r="C2750">
            <v>0</v>
          </cell>
          <cell r="D2750">
            <v>0</v>
          </cell>
          <cell r="E2750">
            <v>0</v>
          </cell>
          <cell r="F2750">
            <v>0</v>
          </cell>
          <cell r="G2750">
            <v>0</v>
          </cell>
        </row>
        <row r="2751">
          <cell r="A2751" t="e">
            <v>#N/A</v>
          </cell>
          <cell r="B2751" t="e">
            <v>#N/A</v>
          </cell>
          <cell r="C2751">
            <v>0</v>
          </cell>
          <cell r="D2751">
            <v>0</v>
          </cell>
          <cell r="E2751">
            <v>0</v>
          </cell>
          <cell r="F2751">
            <v>0</v>
          </cell>
          <cell r="G2751">
            <v>0</v>
          </cell>
        </row>
        <row r="2752">
          <cell r="A2752" t="e">
            <v>#N/A</v>
          </cell>
          <cell r="B2752" t="e">
            <v>#N/A</v>
          </cell>
          <cell r="C2752">
            <v>0</v>
          </cell>
          <cell r="D2752">
            <v>0</v>
          </cell>
          <cell r="E2752">
            <v>0</v>
          </cell>
          <cell r="F2752">
            <v>0</v>
          </cell>
          <cell r="G2752">
            <v>0</v>
          </cell>
        </row>
        <row r="2753">
          <cell r="A2753" t="e">
            <v>#N/A</v>
          </cell>
          <cell r="B2753" t="e">
            <v>#N/A</v>
          </cell>
          <cell r="C2753">
            <v>0</v>
          </cell>
          <cell r="D2753">
            <v>0</v>
          </cell>
          <cell r="E2753">
            <v>0</v>
          </cell>
          <cell r="F2753">
            <v>0</v>
          </cell>
          <cell r="G2753">
            <v>0</v>
          </cell>
        </row>
        <row r="2754">
          <cell r="A2754" t="e">
            <v>#N/A</v>
          </cell>
          <cell r="B2754" t="e">
            <v>#N/A</v>
          </cell>
          <cell r="C2754">
            <v>0</v>
          </cell>
          <cell r="D2754">
            <v>0</v>
          </cell>
          <cell r="E2754">
            <v>0</v>
          </cell>
          <cell r="F2754">
            <v>0</v>
          </cell>
          <cell r="G2754">
            <v>0</v>
          </cell>
        </row>
        <row r="2755">
          <cell r="A2755" t="e">
            <v>#N/A</v>
          </cell>
          <cell r="B2755" t="e">
            <v>#N/A</v>
          </cell>
          <cell r="C2755">
            <v>0</v>
          </cell>
          <cell r="D2755">
            <v>0</v>
          </cell>
          <cell r="E2755">
            <v>0</v>
          </cell>
          <cell r="F2755">
            <v>0</v>
          </cell>
          <cell r="G2755">
            <v>0</v>
          </cell>
        </row>
        <row r="2756">
          <cell r="A2756" t="e">
            <v>#N/A</v>
          </cell>
          <cell r="B2756" t="e">
            <v>#N/A</v>
          </cell>
          <cell r="C2756">
            <v>0</v>
          </cell>
          <cell r="D2756">
            <v>0</v>
          </cell>
          <cell r="E2756">
            <v>0</v>
          </cell>
          <cell r="F2756">
            <v>0</v>
          </cell>
          <cell r="G2756">
            <v>0</v>
          </cell>
        </row>
        <row r="2757">
          <cell r="A2757" t="e">
            <v>#N/A</v>
          </cell>
          <cell r="B2757" t="e">
            <v>#N/A</v>
          </cell>
          <cell r="C2757">
            <v>0</v>
          </cell>
          <cell r="D2757">
            <v>0</v>
          </cell>
          <cell r="E2757">
            <v>0</v>
          </cell>
          <cell r="F2757">
            <v>0</v>
          </cell>
          <cell r="G2757">
            <v>0</v>
          </cell>
        </row>
        <row r="2758">
          <cell r="A2758" t="e">
            <v>#N/A</v>
          </cell>
          <cell r="B2758" t="e">
            <v>#N/A</v>
          </cell>
          <cell r="C2758">
            <v>0</v>
          </cell>
          <cell r="D2758">
            <v>0</v>
          </cell>
          <cell r="E2758">
            <v>0</v>
          </cell>
          <cell r="F2758">
            <v>0</v>
          </cell>
          <cell r="G2758">
            <v>0</v>
          </cell>
        </row>
        <row r="2759">
          <cell r="A2759" t="e">
            <v>#N/A</v>
          </cell>
          <cell r="B2759" t="e">
            <v>#N/A</v>
          </cell>
          <cell r="C2759">
            <v>0</v>
          </cell>
          <cell r="D2759">
            <v>0</v>
          </cell>
          <cell r="E2759">
            <v>0</v>
          </cell>
          <cell r="F2759">
            <v>0</v>
          </cell>
          <cell r="G2759">
            <v>0</v>
          </cell>
        </row>
        <row r="2760">
          <cell r="A2760" t="e">
            <v>#N/A</v>
          </cell>
          <cell r="B2760" t="e">
            <v>#N/A</v>
          </cell>
          <cell r="C2760">
            <v>0</v>
          </cell>
          <cell r="D2760">
            <v>0</v>
          </cell>
          <cell r="E2760">
            <v>0</v>
          </cell>
          <cell r="F2760">
            <v>0</v>
          </cell>
          <cell r="G2760">
            <v>0</v>
          </cell>
        </row>
        <row r="2761">
          <cell r="A2761" t="e">
            <v>#N/A</v>
          </cell>
          <cell r="B2761" t="e">
            <v>#N/A</v>
          </cell>
          <cell r="C2761">
            <v>0</v>
          </cell>
          <cell r="D2761">
            <v>0</v>
          </cell>
          <cell r="E2761">
            <v>0</v>
          </cell>
          <cell r="F2761">
            <v>0</v>
          </cell>
          <cell r="G2761">
            <v>0</v>
          </cell>
        </row>
        <row r="2762">
          <cell r="A2762" t="e">
            <v>#N/A</v>
          </cell>
          <cell r="B2762" t="e">
            <v>#N/A</v>
          </cell>
          <cell r="C2762">
            <v>0</v>
          </cell>
          <cell r="D2762">
            <v>0</v>
          </cell>
          <cell r="E2762">
            <v>0</v>
          </cell>
          <cell r="F2762">
            <v>0</v>
          </cell>
          <cell r="G2762">
            <v>0</v>
          </cell>
        </row>
        <row r="2763">
          <cell r="A2763" t="e">
            <v>#N/A</v>
          </cell>
          <cell r="B2763" t="e">
            <v>#N/A</v>
          </cell>
          <cell r="C2763">
            <v>0</v>
          </cell>
          <cell r="D2763">
            <v>0</v>
          </cell>
          <cell r="E2763">
            <v>0</v>
          </cell>
          <cell r="F2763">
            <v>0</v>
          </cell>
          <cell r="G2763">
            <v>0</v>
          </cell>
        </row>
        <row r="2764">
          <cell r="A2764" t="e">
            <v>#N/A</v>
          </cell>
          <cell r="B2764" t="e">
            <v>#N/A</v>
          </cell>
          <cell r="C2764">
            <v>0</v>
          </cell>
          <cell r="D2764">
            <v>0</v>
          </cell>
          <cell r="E2764">
            <v>0</v>
          </cell>
          <cell r="F2764">
            <v>0</v>
          </cell>
          <cell r="G2764">
            <v>0</v>
          </cell>
        </row>
        <row r="2765">
          <cell r="A2765" t="e">
            <v>#N/A</v>
          </cell>
          <cell r="B2765" t="e">
            <v>#N/A</v>
          </cell>
          <cell r="C2765">
            <v>0</v>
          </cell>
          <cell r="D2765">
            <v>0</v>
          </cell>
          <cell r="E2765">
            <v>0</v>
          </cell>
          <cell r="F2765">
            <v>0</v>
          </cell>
          <cell r="G2765">
            <v>0</v>
          </cell>
        </row>
        <row r="2766">
          <cell r="A2766" t="e">
            <v>#N/A</v>
          </cell>
          <cell r="B2766" t="e">
            <v>#N/A</v>
          </cell>
          <cell r="C2766">
            <v>0</v>
          </cell>
          <cell r="D2766">
            <v>0</v>
          </cell>
          <cell r="E2766">
            <v>0</v>
          </cell>
          <cell r="F2766">
            <v>0</v>
          </cell>
          <cell r="G2766">
            <v>0</v>
          </cell>
        </row>
        <row r="2767">
          <cell r="A2767" t="e">
            <v>#N/A</v>
          </cell>
          <cell r="B2767" t="e">
            <v>#N/A</v>
          </cell>
          <cell r="C2767">
            <v>0</v>
          </cell>
          <cell r="D2767">
            <v>0</v>
          </cell>
          <cell r="E2767">
            <v>0</v>
          </cell>
          <cell r="F2767">
            <v>0</v>
          </cell>
          <cell r="G2767">
            <v>0</v>
          </cell>
        </row>
        <row r="2768">
          <cell r="A2768" t="e">
            <v>#N/A</v>
          </cell>
          <cell r="B2768" t="e">
            <v>#N/A</v>
          </cell>
          <cell r="C2768">
            <v>0</v>
          </cell>
          <cell r="D2768">
            <v>0</v>
          </cell>
          <cell r="E2768">
            <v>0</v>
          </cell>
          <cell r="F2768">
            <v>0</v>
          </cell>
          <cell r="G2768">
            <v>0</v>
          </cell>
        </row>
        <row r="2769">
          <cell r="A2769" t="e">
            <v>#N/A</v>
          </cell>
          <cell r="B2769" t="e">
            <v>#N/A</v>
          </cell>
          <cell r="C2769">
            <v>0</v>
          </cell>
          <cell r="D2769">
            <v>0</v>
          </cell>
          <cell r="E2769">
            <v>0</v>
          </cell>
          <cell r="F2769">
            <v>0</v>
          </cell>
          <cell r="G2769">
            <v>0</v>
          </cell>
        </row>
        <row r="2770">
          <cell r="A2770" t="e">
            <v>#N/A</v>
          </cell>
          <cell r="B2770" t="e">
            <v>#N/A</v>
          </cell>
          <cell r="C2770">
            <v>0</v>
          </cell>
          <cell r="D2770">
            <v>0</v>
          </cell>
          <cell r="E2770">
            <v>0</v>
          </cell>
          <cell r="F2770">
            <v>0</v>
          </cell>
          <cell r="G2770">
            <v>0</v>
          </cell>
        </row>
        <row r="2771">
          <cell r="A2771" t="e">
            <v>#N/A</v>
          </cell>
          <cell r="B2771" t="e">
            <v>#N/A</v>
          </cell>
          <cell r="C2771">
            <v>0</v>
          </cell>
          <cell r="D2771">
            <v>0</v>
          </cell>
          <cell r="E2771">
            <v>0</v>
          </cell>
          <cell r="F2771">
            <v>0</v>
          </cell>
          <cell r="G2771">
            <v>0</v>
          </cell>
        </row>
        <row r="2772">
          <cell r="A2772" t="e">
            <v>#N/A</v>
          </cell>
          <cell r="B2772" t="e">
            <v>#N/A</v>
          </cell>
          <cell r="C2772">
            <v>0</v>
          </cell>
          <cell r="D2772">
            <v>0</v>
          </cell>
          <cell r="E2772">
            <v>0</v>
          </cell>
          <cell r="F2772">
            <v>0</v>
          </cell>
          <cell r="G2772">
            <v>0</v>
          </cell>
        </row>
        <row r="2773">
          <cell r="A2773" t="e">
            <v>#N/A</v>
          </cell>
          <cell r="B2773" t="e">
            <v>#N/A</v>
          </cell>
          <cell r="C2773">
            <v>0</v>
          </cell>
          <cell r="D2773">
            <v>0</v>
          </cell>
          <cell r="E2773">
            <v>0</v>
          </cell>
          <cell r="F2773">
            <v>0</v>
          </cell>
          <cell r="G2773">
            <v>0</v>
          </cell>
        </row>
        <row r="2774">
          <cell r="A2774" t="e">
            <v>#N/A</v>
          </cell>
          <cell r="B2774" t="e">
            <v>#N/A</v>
          </cell>
          <cell r="C2774">
            <v>0</v>
          </cell>
          <cell r="D2774">
            <v>0</v>
          </cell>
          <cell r="E2774">
            <v>0</v>
          </cell>
          <cell r="F2774">
            <v>0</v>
          </cell>
          <cell r="G2774">
            <v>0</v>
          </cell>
        </row>
        <row r="2775">
          <cell r="A2775" t="e">
            <v>#N/A</v>
          </cell>
          <cell r="B2775" t="e">
            <v>#N/A</v>
          </cell>
          <cell r="C2775">
            <v>0</v>
          </cell>
          <cell r="D2775">
            <v>0</v>
          </cell>
          <cell r="E2775">
            <v>0</v>
          </cell>
          <cell r="F2775">
            <v>0</v>
          </cell>
          <cell r="G2775">
            <v>0</v>
          </cell>
        </row>
        <row r="2776">
          <cell r="A2776" t="e">
            <v>#N/A</v>
          </cell>
          <cell r="B2776" t="e">
            <v>#N/A</v>
          </cell>
          <cell r="C2776">
            <v>0</v>
          </cell>
          <cell r="D2776">
            <v>0</v>
          </cell>
          <cell r="E2776">
            <v>0</v>
          </cell>
          <cell r="F2776">
            <v>0</v>
          </cell>
          <cell r="G2776">
            <v>0</v>
          </cell>
        </row>
        <row r="2777">
          <cell r="A2777" t="e">
            <v>#N/A</v>
          </cell>
          <cell r="B2777" t="e">
            <v>#N/A</v>
          </cell>
          <cell r="C2777">
            <v>0</v>
          </cell>
          <cell r="D2777">
            <v>0</v>
          </cell>
          <cell r="E2777">
            <v>0</v>
          </cell>
          <cell r="F2777">
            <v>0</v>
          </cell>
          <cell r="G2777">
            <v>0</v>
          </cell>
        </row>
        <row r="2778">
          <cell r="A2778" t="e">
            <v>#N/A</v>
          </cell>
          <cell r="B2778" t="e">
            <v>#N/A</v>
          </cell>
          <cell r="C2778">
            <v>0</v>
          </cell>
          <cell r="D2778">
            <v>0</v>
          </cell>
          <cell r="E2778">
            <v>0</v>
          </cell>
          <cell r="F2778">
            <v>0</v>
          </cell>
          <cell r="G2778">
            <v>0</v>
          </cell>
        </row>
        <row r="2779">
          <cell r="A2779" t="e">
            <v>#N/A</v>
          </cell>
          <cell r="B2779" t="e">
            <v>#N/A</v>
          </cell>
          <cell r="C2779">
            <v>0</v>
          </cell>
          <cell r="D2779">
            <v>0</v>
          </cell>
          <cell r="E2779">
            <v>0</v>
          </cell>
          <cell r="F2779">
            <v>0</v>
          </cell>
          <cell r="G2779">
            <v>0</v>
          </cell>
        </row>
        <row r="2780">
          <cell r="A2780" t="e">
            <v>#N/A</v>
          </cell>
          <cell r="B2780" t="e">
            <v>#N/A</v>
          </cell>
          <cell r="C2780">
            <v>0</v>
          </cell>
          <cell r="D2780">
            <v>0</v>
          </cell>
          <cell r="E2780">
            <v>0</v>
          </cell>
          <cell r="F2780">
            <v>0</v>
          </cell>
          <cell r="G2780">
            <v>0</v>
          </cell>
        </row>
        <row r="2781">
          <cell r="A2781" t="e">
            <v>#N/A</v>
          </cell>
          <cell r="B2781" t="e">
            <v>#N/A</v>
          </cell>
          <cell r="C2781">
            <v>0</v>
          </cell>
          <cell r="D2781">
            <v>0</v>
          </cell>
          <cell r="E2781">
            <v>0</v>
          </cell>
          <cell r="F2781">
            <v>0</v>
          </cell>
          <cell r="G2781">
            <v>0</v>
          </cell>
        </row>
        <row r="2782">
          <cell r="A2782" t="e">
            <v>#N/A</v>
          </cell>
          <cell r="B2782" t="e">
            <v>#N/A</v>
          </cell>
          <cell r="C2782">
            <v>0</v>
          </cell>
          <cell r="D2782">
            <v>0</v>
          </cell>
          <cell r="E2782">
            <v>0</v>
          </cell>
          <cell r="F2782">
            <v>0</v>
          </cell>
          <cell r="G2782">
            <v>0</v>
          </cell>
        </row>
        <row r="2783">
          <cell r="A2783" t="e">
            <v>#N/A</v>
          </cell>
          <cell r="B2783" t="e">
            <v>#N/A</v>
          </cell>
          <cell r="C2783">
            <v>0</v>
          </cell>
          <cell r="D2783">
            <v>0</v>
          </cell>
          <cell r="E2783">
            <v>0</v>
          </cell>
          <cell r="F2783">
            <v>0</v>
          </cell>
          <cell r="G2783">
            <v>0</v>
          </cell>
        </row>
        <row r="2784">
          <cell r="A2784" t="e">
            <v>#N/A</v>
          </cell>
          <cell r="B2784" t="e">
            <v>#N/A</v>
          </cell>
          <cell r="C2784">
            <v>0</v>
          </cell>
          <cell r="D2784">
            <v>0</v>
          </cell>
          <cell r="E2784">
            <v>0</v>
          </cell>
          <cell r="F2784">
            <v>0</v>
          </cell>
          <cell r="G2784">
            <v>0</v>
          </cell>
        </row>
        <row r="2785">
          <cell r="A2785" t="e">
            <v>#N/A</v>
          </cell>
          <cell r="B2785" t="e">
            <v>#N/A</v>
          </cell>
          <cell r="C2785">
            <v>0</v>
          </cell>
          <cell r="D2785">
            <v>0</v>
          </cell>
          <cell r="E2785">
            <v>0</v>
          </cell>
          <cell r="F2785">
            <v>0</v>
          </cell>
          <cell r="G2785">
            <v>0</v>
          </cell>
        </row>
        <row r="2786">
          <cell r="A2786" t="e">
            <v>#N/A</v>
          </cell>
          <cell r="B2786" t="e">
            <v>#N/A</v>
          </cell>
          <cell r="C2786">
            <v>0</v>
          </cell>
          <cell r="D2786">
            <v>0</v>
          </cell>
          <cell r="E2786">
            <v>0</v>
          </cell>
          <cell r="F2786">
            <v>0</v>
          </cell>
          <cell r="G2786">
            <v>0</v>
          </cell>
        </row>
        <row r="2787">
          <cell r="A2787" t="e">
            <v>#N/A</v>
          </cell>
          <cell r="B2787" t="e">
            <v>#N/A</v>
          </cell>
          <cell r="C2787">
            <v>0</v>
          </cell>
          <cell r="D2787">
            <v>0</v>
          </cell>
          <cell r="E2787">
            <v>0</v>
          </cell>
          <cell r="F2787">
            <v>0</v>
          </cell>
          <cell r="G2787">
            <v>0</v>
          </cell>
        </row>
        <row r="2788">
          <cell r="A2788" t="e">
            <v>#N/A</v>
          </cell>
          <cell r="B2788" t="e">
            <v>#N/A</v>
          </cell>
          <cell r="C2788">
            <v>0</v>
          </cell>
          <cell r="D2788">
            <v>0</v>
          </cell>
          <cell r="E2788">
            <v>0</v>
          </cell>
          <cell r="F2788">
            <v>0</v>
          </cell>
          <cell r="G2788">
            <v>0</v>
          </cell>
        </row>
        <row r="2789">
          <cell r="A2789" t="e">
            <v>#N/A</v>
          </cell>
          <cell r="B2789" t="e">
            <v>#N/A</v>
          </cell>
          <cell r="C2789">
            <v>0</v>
          </cell>
          <cell r="D2789">
            <v>0</v>
          </cell>
          <cell r="E2789">
            <v>0</v>
          </cell>
          <cell r="F2789">
            <v>0</v>
          </cell>
          <cell r="G2789">
            <v>0</v>
          </cell>
        </row>
        <row r="2790">
          <cell r="A2790" t="e">
            <v>#N/A</v>
          </cell>
          <cell r="B2790" t="e">
            <v>#N/A</v>
          </cell>
          <cell r="C2790">
            <v>0</v>
          </cell>
          <cell r="D2790">
            <v>0</v>
          </cell>
          <cell r="E2790">
            <v>0</v>
          </cell>
          <cell r="F2790">
            <v>0</v>
          </cell>
          <cell r="G2790">
            <v>0</v>
          </cell>
        </row>
        <row r="2791">
          <cell r="A2791" t="e">
            <v>#N/A</v>
          </cell>
          <cell r="B2791" t="e">
            <v>#N/A</v>
          </cell>
          <cell r="C2791">
            <v>0</v>
          </cell>
          <cell r="D2791">
            <v>0</v>
          </cell>
          <cell r="E2791">
            <v>0</v>
          </cell>
          <cell r="F2791">
            <v>0</v>
          </cell>
          <cell r="G2791">
            <v>0</v>
          </cell>
        </row>
        <row r="2792">
          <cell r="A2792" t="e">
            <v>#N/A</v>
          </cell>
          <cell r="B2792" t="e">
            <v>#N/A</v>
          </cell>
          <cell r="C2792">
            <v>0</v>
          </cell>
          <cell r="D2792">
            <v>0</v>
          </cell>
          <cell r="E2792">
            <v>0</v>
          </cell>
          <cell r="F2792">
            <v>0</v>
          </cell>
          <cell r="G2792">
            <v>0</v>
          </cell>
        </row>
        <row r="2793">
          <cell r="A2793" t="e">
            <v>#N/A</v>
          </cell>
          <cell r="B2793" t="e">
            <v>#N/A</v>
          </cell>
          <cell r="C2793">
            <v>0</v>
          </cell>
          <cell r="D2793">
            <v>0</v>
          </cell>
          <cell r="E2793">
            <v>0</v>
          </cell>
          <cell r="F2793">
            <v>0</v>
          </cell>
          <cell r="G2793">
            <v>0</v>
          </cell>
        </row>
        <row r="2794">
          <cell r="A2794" t="e">
            <v>#N/A</v>
          </cell>
          <cell r="B2794" t="e">
            <v>#N/A</v>
          </cell>
          <cell r="C2794">
            <v>0</v>
          </cell>
          <cell r="D2794">
            <v>0</v>
          </cell>
          <cell r="E2794">
            <v>0</v>
          </cell>
          <cell r="F2794">
            <v>0</v>
          </cell>
          <cell r="G2794">
            <v>0</v>
          </cell>
        </row>
        <row r="2795">
          <cell r="A2795" t="e">
            <v>#N/A</v>
          </cell>
          <cell r="B2795" t="e">
            <v>#N/A</v>
          </cell>
          <cell r="C2795">
            <v>0</v>
          </cell>
          <cell r="D2795">
            <v>0</v>
          </cell>
          <cell r="E2795">
            <v>0</v>
          </cell>
          <cell r="F2795">
            <v>0</v>
          </cell>
          <cell r="G2795">
            <v>0</v>
          </cell>
        </row>
        <row r="2796">
          <cell r="A2796" t="e">
            <v>#N/A</v>
          </cell>
          <cell r="B2796" t="e">
            <v>#N/A</v>
          </cell>
          <cell r="C2796">
            <v>0</v>
          </cell>
          <cell r="D2796">
            <v>0</v>
          </cell>
          <cell r="E2796">
            <v>0</v>
          </cell>
          <cell r="F2796">
            <v>0</v>
          </cell>
          <cell r="G2796">
            <v>0</v>
          </cell>
        </row>
        <row r="2797">
          <cell r="A2797" t="e">
            <v>#N/A</v>
          </cell>
          <cell r="B2797" t="e">
            <v>#N/A</v>
          </cell>
          <cell r="C2797">
            <v>0</v>
          </cell>
          <cell r="D2797">
            <v>0</v>
          </cell>
          <cell r="E2797">
            <v>0</v>
          </cell>
          <cell r="F2797">
            <v>0</v>
          </cell>
          <cell r="G2797">
            <v>0</v>
          </cell>
        </row>
        <row r="2798">
          <cell r="A2798" t="e">
            <v>#N/A</v>
          </cell>
          <cell r="B2798" t="e">
            <v>#N/A</v>
          </cell>
          <cell r="C2798">
            <v>0</v>
          </cell>
          <cell r="D2798">
            <v>0</v>
          </cell>
          <cell r="E2798">
            <v>0</v>
          </cell>
          <cell r="F2798">
            <v>0</v>
          </cell>
          <cell r="G2798">
            <v>0</v>
          </cell>
        </row>
        <row r="2799">
          <cell r="A2799" t="e">
            <v>#N/A</v>
          </cell>
          <cell r="B2799" t="e">
            <v>#N/A</v>
          </cell>
          <cell r="C2799">
            <v>0</v>
          </cell>
          <cell r="D2799">
            <v>0</v>
          </cell>
          <cell r="E2799">
            <v>0</v>
          </cell>
          <cell r="F2799">
            <v>0</v>
          </cell>
          <cell r="G2799">
            <v>0</v>
          </cell>
        </row>
        <row r="2800">
          <cell r="A2800" t="e">
            <v>#N/A</v>
          </cell>
          <cell r="B2800" t="e">
            <v>#N/A</v>
          </cell>
          <cell r="C2800">
            <v>0</v>
          </cell>
          <cell r="D2800">
            <v>0</v>
          </cell>
          <cell r="E2800">
            <v>0</v>
          </cell>
          <cell r="F2800">
            <v>0</v>
          </cell>
          <cell r="G2800">
            <v>0</v>
          </cell>
        </row>
        <row r="2801">
          <cell r="A2801" t="e">
            <v>#N/A</v>
          </cell>
          <cell r="B2801" t="e">
            <v>#N/A</v>
          </cell>
          <cell r="C2801">
            <v>0</v>
          </cell>
          <cell r="D2801">
            <v>0</v>
          </cell>
          <cell r="E2801">
            <v>0</v>
          </cell>
          <cell r="F2801">
            <v>0</v>
          </cell>
          <cell r="G2801">
            <v>0</v>
          </cell>
        </row>
        <row r="2802">
          <cell r="A2802" t="e">
            <v>#N/A</v>
          </cell>
          <cell r="B2802" t="e">
            <v>#N/A</v>
          </cell>
          <cell r="C2802">
            <v>0</v>
          </cell>
          <cell r="D2802">
            <v>0</v>
          </cell>
          <cell r="E2802">
            <v>0</v>
          </cell>
          <cell r="F2802">
            <v>0</v>
          </cell>
          <cell r="G2802">
            <v>0</v>
          </cell>
        </row>
        <row r="2803">
          <cell r="A2803" t="e">
            <v>#N/A</v>
          </cell>
          <cell r="B2803" t="e">
            <v>#N/A</v>
          </cell>
          <cell r="C2803">
            <v>0</v>
          </cell>
          <cell r="D2803">
            <v>0</v>
          </cell>
          <cell r="E2803">
            <v>0</v>
          </cell>
          <cell r="F2803">
            <v>0</v>
          </cell>
          <cell r="G2803">
            <v>0</v>
          </cell>
        </row>
        <row r="2804">
          <cell r="A2804" t="e">
            <v>#N/A</v>
          </cell>
          <cell r="B2804" t="e">
            <v>#N/A</v>
          </cell>
          <cell r="C2804">
            <v>0</v>
          </cell>
          <cell r="D2804">
            <v>0</v>
          </cell>
          <cell r="E2804">
            <v>0</v>
          </cell>
          <cell r="F2804">
            <v>0</v>
          </cell>
          <cell r="G2804">
            <v>0</v>
          </cell>
        </row>
        <row r="2805">
          <cell r="A2805" t="e">
            <v>#N/A</v>
          </cell>
          <cell r="B2805" t="e">
            <v>#N/A</v>
          </cell>
          <cell r="C2805">
            <v>0</v>
          </cell>
          <cell r="D2805">
            <v>0</v>
          </cell>
          <cell r="E2805">
            <v>0</v>
          </cell>
          <cell r="F2805">
            <v>0</v>
          </cell>
          <cell r="G2805">
            <v>0</v>
          </cell>
        </row>
        <row r="2806">
          <cell r="A2806" t="e">
            <v>#N/A</v>
          </cell>
          <cell r="B2806" t="e">
            <v>#N/A</v>
          </cell>
          <cell r="C2806">
            <v>0</v>
          </cell>
          <cell r="D2806">
            <v>0</v>
          </cell>
          <cell r="E2806">
            <v>0</v>
          </cell>
          <cell r="F2806">
            <v>0</v>
          </cell>
          <cell r="G2806">
            <v>0</v>
          </cell>
        </row>
        <row r="2807">
          <cell r="A2807" t="e">
            <v>#N/A</v>
          </cell>
          <cell r="B2807" t="e">
            <v>#N/A</v>
          </cell>
          <cell r="C2807">
            <v>0</v>
          </cell>
          <cell r="D2807">
            <v>0</v>
          </cell>
          <cell r="E2807">
            <v>0</v>
          </cell>
          <cell r="F2807">
            <v>0</v>
          </cell>
          <cell r="G2807">
            <v>0</v>
          </cell>
        </row>
        <row r="2808">
          <cell r="A2808" t="e">
            <v>#N/A</v>
          </cell>
          <cell r="B2808" t="e">
            <v>#N/A</v>
          </cell>
          <cell r="C2808">
            <v>0</v>
          </cell>
          <cell r="D2808">
            <v>0</v>
          </cell>
          <cell r="E2808">
            <v>0</v>
          </cell>
          <cell r="F2808">
            <v>0</v>
          </cell>
          <cell r="G2808">
            <v>0</v>
          </cell>
        </row>
        <row r="2809">
          <cell r="A2809" t="e">
            <v>#N/A</v>
          </cell>
          <cell r="B2809" t="e">
            <v>#N/A</v>
          </cell>
          <cell r="C2809">
            <v>0</v>
          </cell>
          <cell r="D2809">
            <v>0</v>
          </cell>
          <cell r="E2809">
            <v>0</v>
          </cell>
          <cell r="F2809">
            <v>0</v>
          </cell>
          <cell r="G2809">
            <v>0</v>
          </cell>
        </row>
        <row r="2810">
          <cell r="A2810" t="e">
            <v>#N/A</v>
          </cell>
          <cell r="B2810" t="e">
            <v>#N/A</v>
          </cell>
          <cell r="C2810">
            <v>0</v>
          </cell>
          <cell r="D2810">
            <v>0</v>
          </cell>
          <cell r="E2810">
            <v>0</v>
          </cell>
          <cell r="F2810">
            <v>0</v>
          </cell>
          <cell r="G2810">
            <v>0</v>
          </cell>
        </row>
        <row r="2811">
          <cell r="A2811" t="e">
            <v>#N/A</v>
          </cell>
          <cell r="B2811" t="e">
            <v>#N/A</v>
          </cell>
          <cell r="C2811">
            <v>0</v>
          </cell>
          <cell r="D2811">
            <v>0</v>
          </cell>
          <cell r="E2811">
            <v>0</v>
          </cell>
          <cell r="F2811">
            <v>0</v>
          </cell>
          <cell r="G2811">
            <v>0</v>
          </cell>
        </row>
        <row r="2812">
          <cell r="A2812" t="e">
            <v>#N/A</v>
          </cell>
          <cell r="B2812" t="e">
            <v>#N/A</v>
          </cell>
          <cell r="C2812">
            <v>0</v>
          </cell>
          <cell r="D2812">
            <v>0</v>
          </cell>
          <cell r="E2812">
            <v>0</v>
          </cell>
          <cell r="F2812">
            <v>0</v>
          </cell>
          <cell r="G2812">
            <v>0</v>
          </cell>
        </row>
        <row r="2813">
          <cell r="A2813" t="e">
            <v>#N/A</v>
          </cell>
          <cell r="B2813" t="e">
            <v>#N/A</v>
          </cell>
          <cell r="C2813">
            <v>0</v>
          </cell>
          <cell r="D2813">
            <v>0</v>
          </cell>
          <cell r="E2813">
            <v>0</v>
          </cell>
          <cell r="F2813">
            <v>0</v>
          </cell>
          <cell r="G2813">
            <v>0</v>
          </cell>
        </row>
        <row r="2814">
          <cell r="A2814" t="e">
            <v>#N/A</v>
          </cell>
          <cell r="B2814" t="e">
            <v>#N/A</v>
          </cell>
          <cell r="C2814">
            <v>0</v>
          </cell>
          <cell r="D2814">
            <v>0</v>
          </cell>
          <cell r="E2814">
            <v>0</v>
          </cell>
          <cell r="F2814">
            <v>0</v>
          </cell>
          <cell r="G2814">
            <v>0</v>
          </cell>
        </row>
        <row r="2815">
          <cell r="A2815" t="e">
            <v>#N/A</v>
          </cell>
          <cell r="B2815" t="e">
            <v>#N/A</v>
          </cell>
          <cell r="C2815">
            <v>0</v>
          </cell>
          <cell r="D2815">
            <v>0</v>
          </cell>
          <cell r="E2815">
            <v>0</v>
          </cell>
          <cell r="F2815">
            <v>0</v>
          </cell>
          <cell r="G2815">
            <v>0</v>
          </cell>
        </row>
        <row r="2816">
          <cell r="A2816" t="e">
            <v>#N/A</v>
          </cell>
          <cell r="B2816" t="e">
            <v>#N/A</v>
          </cell>
          <cell r="C2816">
            <v>0</v>
          </cell>
          <cell r="D2816">
            <v>0</v>
          </cell>
          <cell r="E2816">
            <v>0</v>
          </cell>
          <cell r="F2816">
            <v>0</v>
          </cell>
          <cell r="G2816">
            <v>0</v>
          </cell>
        </row>
        <row r="2817">
          <cell r="A2817" t="e">
            <v>#N/A</v>
          </cell>
          <cell r="B2817" t="e">
            <v>#N/A</v>
          </cell>
          <cell r="C2817">
            <v>0</v>
          </cell>
          <cell r="D2817">
            <v>0</v>
          </cell>
          <cell r="E2817">
            <v>0</v>
          </cell>
          <cell r="F2817">
            <v>0</v>
          </cell>
          <cell r="G2817">
            <v>0</v>
          </cell>
        </row>
        <row r="2818">
          <cell r="A2818" t="e">
            <v>#N/A</v>
          </cell>
          <cell r="B2818" t="e">
            <v>#N/A</v>
          </cell>
          <cell r="C2818">
            <v>0</v>
          </cell>
          <cell r="D2818">
            <v>0</v>
          </cell>
          <cell r="E2818">
            <v>0</v>
          </cell>
          <cell r="F2818">
            <v>0</v>
          </cell>
          <cell r="G2818">
            <v>0</v>
          </cell>
        </row>
        <row r="2819">
          <cell r="A2819" t="e">
            <v>#N/A</v>
          </cell>
          <cell r="B2819" t="e">
            <v>#N/A</v>
          </cell>
          <cell r="C2819">
            <v>0</v>
          </cell>
          <cell r="D2819">
            <v>0</v>
          </cell>
          <cell r="E2819">
            <v>0</v>
          </cell>
          <cell r="F2819">
            <v>0</v>
          </cell>
          <cell r="G2819">
            <v>0</v>
          </cell>
        </row>
        <row r="2820">
          <cell r="A2820" t="e">
            <v>#N/A</v>
          </cell>
          <cell r="B2820" t="e">
            <v>#N/A</v>
          </cell>
          <cell r="C2820">
            <v>0</v>
          </cell>
          <cell r="D2820">
            <v>0</v>
          </cell>
          <cell r="E2820">
            <v>0</v>
          </cell>
          <cell r="F2820">
            <v>0</v>
          </cell>
          <cell r="G2820">
            <v>0</v>
          </cell>
        </row>
        <row r="2821">
          <cell r="A2821" t="e">
            <v>#N/A</v>
          </cell>
          <cell r="B2821" t="e">
            <v>#N/A</v>
          </cell>
          <cell r="C2821">
            <v>0</v>
          </cell>
          <cell r="D2821">
            <v>0</v>
          </cell>
          <cell r="E2821">
            <v>0</v>
          </cell>
          <cell r="F2821">
            <v>0</v>
          </cell>
          <cell r="G2821">
            <v>0</v>
          </cell>
        </row>
        <row r="2822">
          <cell r="A2822" t="e">
            <v>#N/A</v>
          </cell>
          <cell r="B2822" t="e">
            <v>#N/A</v>
          </cell>
          <cell r="C2822">
            <v>0</v>
          </cell>
          <cell r="D2822">
            <v>0</v>
          </cell>
          <cell r="E2822">
            <v>0</v>
          </cell>
          <cell r="F2822">
            <v>0</v>
          </cell>
          <cell r="G2822">
            <v>0</v>
          </cell>
        </row>
        <row r="2823">
          <cell r="A2823" t="e">
            <v>#N/A</v>
          </cell>
          <cell r="B2823" t="e">
            <v>#N/A</v>
          </cell>
          <cell r="C2823">
            <v>0</v>
          </cell>
          <cell r="D2823">
            <v>0</v>
          </cell>
          <cell r="E2823">
            <v>0</v>
          </cell>
          <cell r="F2823">
            <v>0</v>
          </cell>
          <cell r="G2823">
            <v>0</v>
          </cell>
        </row>
        <row r="2824">
          <cell r="A2824" t="e">
            <v>#N/A</v>
          </cell>
          <cell r="B2824" t="e">
            <v>#N/A</v>
          </cell>
          <cell r="C2824">
            <v>0</v>
          </cell>
          <cell r="D2824">
            <v>0</v>
          </cell>
          <cell r="E2824">
            <v>0</v>
          </cell>
          <cell r="F2824">
            <v>0</v>
          </cell>
          <cell r="G2824">
            <v>0</v>
          </cell>
        </row>
        <row r="2825">
          <cell r="A2825" t="e">
            <v>#N/A</v>
          </cell>
          <cell r="B2825" t="e">
            <v>#N/A</v>
          </cell>
          <cell r="C2825">
            <v>0</v>
          </cell>
          <cell r="D2825">
            <v>0</v>
          </cell>
          <cell r="E2825">
            <v>0</v>
          </cell>
          <cell r="F2825">
            <v>0</v>
          </cell>
          <cell r="G2825">
            <v>0</v>
          </cell>
        </row>
        <row r="2826">
          <cell r="A2826" t="e">
            <v>#N/A</v>
          </cell>
          <cell r="B2826" t="e">
            <v>#N/A</v>
          </cell>
          <cell r="C2826">
            <v>0</v>
          </cell>
          <cell r="D2826">
            <v>0</v>
          </cell>
          <cell r="E2826">
            <v>0</v>
          </cell>
          <cell r="F2826">
            <v>0</v>
          </cell>
          <cell r="G2826">
            <v>0</v>
          </cell>
        </row>
        <row r="2827">
          <cell r="A2827" t="e">
            <v>#N/A</v>
          </cell>
          <cell r="B2827" t="e">
            <v>#N/A</v>
          </cell>
          <cell r="C2827">
            <v>0</v>
          </cell>
          <cell r="D2827">
            <v>0</v>
          </cell>
          <cell r="E2827">
            <v>0</v>
          </cell>
          <cell r="F2827">
            <v>0</v>
          </cell>
          <cell r="G2827">
            <v>0</v>
          </cell>
        </row>
        <row r="2828">
          <cell r="A2828" t="e">
            <v>#N/A</v>
          </cell>
          <cell r="B2828" t="e">
            <v>#N/A</v>
          </cell>
          <cell r="C2828">
            <v>0</v>
          </cell>
          <cell r="D2828">
            <v>0</v>
          </cell>
          <cell r="E2828">
            <v>0</v>
          </cell>
          <cell r="F2828">
            <v>0</v>
          </cell>
          <cell r="G2828">
            <v>0</v>
          </cell>
        </row>
        <row r="2829">
          <cell r="A2829" t="e">
            <v>#N/A</v>
          </cell>
          <cell r="B2829" t="e">
            <v>#N/A</v>
          </cell>
          <cell r="C2829">
            <v>0</v>
          </cell>
          <cell r="D2829">
            <v>0</v>
          </cell>
          <cell r="E2829">
            <v>0</v>
          </cell>
          <cell r="F2829">
            <v>0</v>
          </cell>
          <cell r="G2829">
            <v>0</v>
          </cell>
        </row>
        <row r="2830">
          <cell r="A2830" t="e">
            <v>#N/A</v>
          </cell>
          <cell r="B2830" t="e">
            <v>#N/A</v>
          </cell>
          <cell r="C2830">
            <v>0</v>
          </cell>
          <cell r="D2830">
            <v>0</v>
          </cell>
          <cell r="E2830">
            <v>0</v>
          </cell>
          <cell r="F2830">
            <v>0</v>
          </cell>
          <cell r="G2830">
            <v>0</v>
          </cell>
        </row>
        <row r="2831">
          <cell r="A2831" t="e">
            <v>#N/A</v>
          </cell>
          <cell r="B2831" t="e">
            <v>#N/A</v>
          </cell>
          <cell r="C2831">
            <v>0</v>
          </cell>
          <cell r="D2831">
            <v>0</v>
          </cell>
          <cell r="E2831">
            <v>0</v>
          </cell>
          <cell r="F2831">
            <v>0</v>
          </cell>
          <cell r="G2831">
            <v>0</v>
          </cell>
        </row>
        <row r="2832">
          <cell r="A2832" t="e">
            <v>#N/A</v>
          </cell>
          <cell r="B2832" t="e">
            <v>#N/A</v>
          </cell>
          <cell r="C2832">
            <v>0</v>
          </cell>
          <cell r="D2832">
            <v>0</v>
          </cell>
          <cell r="E2832">
            <v>0</v>
          </cell>
          <cell r="F2832">
            <v>0</v>
          </cell>
          <cell r="G2832">
            <v>0</v>
          </cell>
        </row>
        <row r="2833">
          <cell r="A2833" t="e">
            <v>#N/A</v>
          </cell>
          <cell r="B2833" t="e">
            <v>#N/A</v>
          </cell>
          <cell r="C2833">
            <v>0</v>
          </cell>
          <cell r="D2833">
            <v>0</v>
          </cell>
          <cell r="E2833">
            <v>0</v>
          </cell>
          <cell r="F2833">
            <v>0</v>
          </cell>
          <cell r="G2833">
            <v>0</v>
          </cell>
        </row>
        <row r="2834">
          <cell r="A2834" t="e">
            <v>#N/A</v>
          </cell>
          <cell r="B2834" t="e">
            <v>#N/A</v>
          </cell>
          <cell r="C2834">
            <v>0</v>
          </cell>
          <cell r="D2834">
            <v>0</v>
          </cell>
          <cell r="E2834">
            <v>0</v>
          </cell>
          <cell r="F2834">
            <v>0</v>
          </cell>
          <cell r="G2834">
            <v>0</v>
          </cell>
        </row>
        <row r="2835">
          <cell r="A2835" t="e">
            <v>#N/A</v>
          </cell>
          <cell r="B2835" t="e">
            <v>#N/A</v>
          </cell>
          <cell r="C2835">
            <v>0</v>
          </cell>
          <cell r="D2835">
            <v>0</v>
          </cell>
          <cell r="E2835">
            <v>0</v>
          </cell>
          <cell r="F2835">
            <v>0</v>
          </cell>
          <cell r="G2835">
            <v>0</v>
          </cell>
        </row>
        <row r="2836">
          <cell r="A2836" t="e">
            <v>#N/A</v>
          </cell>
          <cell r="B2836" t="e">
            <v>#N/A</v>
          </cell>
          <cell r="C2836">
            <v>0</v>
          </cell>
          <cell r="D2836">
            <v>0</v>
          </cell>
          <cell r="E2836">
            <v>0</v>
          </cell>
          <cell r="F2836">
            <v>0</v>
          </cell>
          <cell r="G2836">
            <v>0</v>
          </cell>
        </row>
        <row r="2837">
          <cell r="A2837" t="e">
            <v>#N/A</v>
          </cell>
          <cell r="B2837" t="e">
            <v>#N/A</v>
          </cell>
          <cell r="C2837">
            <v>0</v>
          </cell>
          <cell r="D2837">
            <v>0</v>
          </cell>
          <cell r="E2837">
            <v>0</v>
          </cell>
          <cell r="F2837">
            <v>0</v>
          </cell>
          <cell r="G2837">
            <v>0</v>
          </cell>
        </row>
        <row r="2838">
          <cell r="A2838" t="e">
            <v>#N/A</v>
          </cell>
          <cell r="B2838" t="e">
            <v>#N/A</v>
          </cell>
          <cell r="C2838">
            <v>0</v>
          </cell>
          <cell r="D2838">
            <v>0</v>
          </cell>
          <cell r="E2838">
            <v>0</v>
          </cell>
          <cell r="F2838">
            <v>0</v>
          </cell>
          <cell r="G2838">
            <v>0</v>
          </cell>
        </row>
        <row r="2839">
          <cell r="A2839" t="e">
            <v>#N/A</v>
          </cell>
          <cell r="B2839" t="e">
            <v>#N/A</v>
          </cell>
          <cell r="C2839">
            <v>0</v>
          </cell>
          <cell r="D2839">
            <v>0</v>
          </cell>
          <cell r="E2839">
            <v>0</v>
          </cell>
          <cell r="F2839">
            <v>0</v>
          </cell>
          <cell r="G2839">
            <v>0</v>
          </cell>
        </row>
        <row r="2840">
          <cell r="A2840" t="e">
            <v>#N/A</v>
          </cell>
          <cell r="B2840" t="e">
            <v>#N/A</v>
          </cell>
          <cell r="C2840">
            <v>0</v>
          </cell>
          <cell r="D2840">
            <v>0</v>
          </cell>
          <cell r="E2840">
            <v>0</v>
          </cell>
          <cell r="F2840">
            <v>0</v>
          </cell>
          <cell r="G2840">
            <v>0</v>
          </cell>
        </row>
        <row r="2841">
          <cell r="A2841" t="e">
            <v>#N/A</v>
          </cell>
          <cell r="B2841" t="e">
            <v>#N/A</v>
          </cell>
          <cell r="C2841">
            <v>0</v>
          </cell>
          <cell r="D2841">
            <v>0</v>
          </cell>
          <cell r="E2841">
            <v>0</v>
          </cell>
          <cell r="F2841">
            <v>0</v>
          </cell>
          <cell r="G2841">
            <v>0</v>
          </cell>
        </row>
        <row r="2842">
          <cell r="A2842" t="e">
            <v>#N/A</v>
          </cell>
          <cell r="B2842" t="e">
            <v>#N/A</v>
          </cell>
          <cell r="C2842">
            <v>0</v>
          </cell>
          <cell r="D2842">
            <v>0</v>
          </cell>
          <cell r="E2842">
            <v>0</v>
          </cell>
          <cell r="F2842">
            <v>0</v>
          </cell>
          <cell r="G2842">
            <v>0</v>
          </cell>
        </row>
        <row r="2843">
          <cell r="A2843" t="e">
            <v>#N/A</v>
          </cell>
          <cell r="B2843" t="e">
            <v>#N/A</v>
          </cell>
          <cell r="C2843">
            <v>0</v>
          </cell>
          <cell r="D2843">
            <v>0</v>
          </cell>
          <cell r="E2843">
            <v>0</v>
          </cell>
          <cell r="F2843">
            <v>0</v>
          </cell>
          <cell r="G2843">
            <v>0</v>
          </cell>
        </row>
        <row r="2844">
          <cell r="A2844" t="e">
            <v>#N/A</v>
          </cell>
          <cell r="B2844" t="e">
            <v>#N/A</v>
          </cell>
          <cell r="C2844">
            <v>0</v>
          </cell>
          <cell r="D2844">
            <v>0</v>
          </cell>
          <cell r="E2844">
            <v>0</v>
          </cell>
          <cell r="F2844">
            <v>0</v>
          </cell>
          <cell r="G2844">
            <v>0</v>
          </cell>
        </row>
        <row r="2845">
          <cell r="A2845" t="e">
            <v>#N/A</v>
          </cell>
          <cell r="B2845" t="e">
            <v>#N/A</v>
          </cell>
          <cell r="C2845">
            <v>0</v>
          </cell>
          <cell r="D2845">
            <v>0</v>
          </cell>
          <cell r="E2845">
            <v>0</v>
          </cell>
          <cell r="F2845">
            <v>0</v>
          </cell>
          <cell r="G2845">
            <v>0</v>
          </cell>
        </row>
        <row r="2846">
          <cell r="A2846" t="e">
            <v>#N/A</v>
          </cell>
          <cell r="B2846" t="e">
            <v>#N/A</v>
          </cell>
          <cell r="C2846">
            <v>0</v>
          </cell>
          <cell r="D2846">
            <v>0</v>
          </cell>
          <cell r="E2846">
            <v>0</v>
          </cell>
          <cell r="F2846">
            <v>0</v>
          </cell>
          <cell r="G2846">
            <v>0</v>
          </cell>
        </row>
        <row r="2847">
          <cell r="A2847" t="e">
            <v>#N/A</v>
          </cell>
          <cell r="B2847" t="e">
            <v>#N/A</v>
          </cell>
          <cell r="C2847">
            <v>0</v>
          </cell>
          <cell r="D2847">
            <v>0</v>
          </cell>
          <cell r="E2847">
            <v>0</v>
          </cell>
          <cell r="F2847">
            <v>0</v>
          </cell>
          <cell r="G2847">
            <v>0</v>
          </cell>
        </row>
        <row r="2848">
          <cell r="A2848" t="e">
            <v>#N/A</v>
          </cell>
          <cell r="B2848" t="e">
            <v>#N/A</v>
          </cell>
          <cell r="C2848">
            <v>0</v>
          </cell>
          <cell r="D2848">
            <v>0</v>
          </cell>
          <cell r="E2848">
            <v>0</v>
          </cell>
          <cell r="F2848">
            <v>0</v>
          </cell>
          <cell r="G2848">
            <v>0</v>
          </cell>
        </row>
        <row r="2849">
          <cell r="A2849" t="e">
            <v>#N/A</v>
          </cell>
          <cell r="B2849" t="e">
            <v>#N/A</v>
          </cell>
          <cell r="C2849">
            <v>0</v>
          </cell>
          <cell r="D2849">
            <v>0</v>
          </cell>
          <cell r="E2849">
            <v>0</v>
          </cell>
          <cell r="F2849">
            <v>0</v>
          </cell>
          <cell r="G2849">
            <v>0</v>
          </cell>
        </row>
        <row r="2850">
          <cell r="A2850" t="e">
            <v>#N/A</v>
          </cell>
          <cell r="B2850" t="e">
            <v>#N/A</v>
          </cell>
          <cell r="C2850">
            <v>0</v>
          </cell>
          <cell r="D2850">
            <v>0</v>
          </cell>
          <cell r="E2850">
            <v>0</v>
          </cell>
          <cell r="F2850">
            <v>0</v>
          </cell>
          <cell r="G2850">
            <v>0</v>
          </cell>
        </row>
        <row r="2851">
          <cell r="A2851" t="e">
            <v>#N/A</v>
          </cell>
          <cell r="B2851" t="e">
            <v>#N/A</v>
          </cell>
          <cell r="C2851">
            <v>0</v>
          </cell>
          <cell r="D2851">
            <v>0</v>
          </cell>
          <cell r="E2851">
            <v>0</v>
          </cell>
          <cell r="F2851">
            <v>0</v>
          </cell>
          <cell r="G2851">
            <v>0</v>
          </cell>
        </row>
        <row r="2852">
          <cell r="A2852" t="e">
            <v>#N/A</v>
          </cell>
          <cell r="B2852" t="e">
            <v>#N/A</v>
          </cell>
          <cell r="C2852">
            <v>0</v>
          </cell>
          <cell r="D2852">
            <v>0</v>
          </cell>
          <cell r="E2852">
            <v>0</v>
          </cell>
          <cell r="F2852">
            <v>0</v>
          </cell>
          <cell r="G2852">
            <v>0</v>
          </cell>
        </row>
        <row r="2853">
          <cell r="A2853" t="e">
            <v>#N/A</v>
          </cell>
          <cell r="B2853" t="e">
            <v>#N/A</v>
          </cell>
          <cell r="C2853">
            <v>0</v>
          </cell>
          <cell r="D2853">
            <v>0</v>
          </cell>
          <cell r="E2853">
            <v>0</v>
          </cell>
          <cell r="F2853">
            <v>0</v>
          </cell>
          <cell r="G2853">
            <v>0</v>
          </cell>
        </row>
        <row r="2854">
          <cell r="A2854" t="e">
            <v>#N/A</v>
          </cell>
          <cell r="B2854" t="e">
            <v>#N/A</v>
          </cell>
          <cell r="C2854">
            <v>0</v>
          </cell>
          <cell r="D2854">
            <v>0</v>
          </cell>
          <cell r="E2854">
            <v>0</v>
          </cell>
          <cell r="F2854">
            <v>0</v>
          </cell>
          <cell r="G2854">
            <v>0</v>
          </cell>
        </row>
        <row r="2855">
          <cell r="A2855" t="e">
            <v>#N/A</v>
          </cell>
          <cell r="B2855" t="e">
            <v>#N/A</v>
          </cell>
          <cell r="C2855">
            <v>0</v>
          </cell>
          <cell r="D2855">
            <v>0</v>
          </cell>
          <cell r="E2855">
            <v>0</v>
          </cell>
          <cell r="F2855">
            <v>0</v>
          </cell>
          <cell r="G2855">
            <v>0</v>
          </cell>
        </row>
        <row r="2856">
          <cell r="A2856" t="e">
            <v>#N/A</v>
          </cell>
          <cell r="B2856" t="e">
            <v>#N/A</v>
          </cell>
          <cell r="C2856">
            <v>0</v>
          </cell>
          <cell r="D2856">
            <v>0</v>
          </cell>
          <cell r="E2856">
            <v>0</v>
          </cell>
          <cell r="F2856">
            <v>0</v>
          </cell>
          <cell r="G2856">
            <v>0</v>
          </cell>
        </row>
        <row r="2857">
          <cell r="A2857" t="e">
            <v>#N/A</v>
          </cell>
          <cell r="B2857" t="e">
            <v>#N/A</v>
          </cell>
          <cell r="C2857">
            <v>0</v>
          </cell>
          <cell r="D2857">
            <v>0</v>
          </cell>
          <cell r="E2857">
            <v>0</v>
          </cell>
          <cell r="F2857">
            <v>0</v>
          </cell>
          <cell r="G2857">
            <v>0</v>
          </cell>
        </row>
        <row r="2858">
          <cell r="A2858" t="e">
            <v>#N/A</v>
          </cell>
          <cell r="B2858" t="e">
            <v>#N/A</v>
          </cell>
          <cell r="C2858">
            <v>0</v>
          </cell>
          <cell r="D2858">
            <v>0</v>
          </cell>
          <cell r="E2858">
            <v>0</v>
          </cell>
          <cell r="F2858">
            <v>0</v>
          </cell>
          <cell r="G2858">
            <v>0</v>
          </cell>
        </row>
        <row r="2859">
          <cell r="A2859" t="e">
            <v>#N/A</v>
          </cell>
          <cell r="B2859" t="e">
            <v>#N/A</v>
          </cell>
          <cell r="C2859">
            <v>0</v>
          </cell>
          <cell r="D2859">
            <v>0</v>
          </cell>
          <cell r="E2859">
            <v>0</v>
          </cell>
          <cell r="F2859">
            <v>0</v>
          </cell>
          <cell r="G2859">
            <v>0</v>
          </cell>
        </row>
        <row r="2860">
          <cell r="A2860" t="e">
            <v>#N/A</v>
          </cell>
          <cell r="B2860" t="e">
            <v>#N/A</v>
          </cell>
          <cell r="C2860">
            <v>0</v>
          </cell>
          <cell r="D2860">
            <v>0</v>
          </cell>
          <cell r="E2860">
            <v>0</v>
          </cell>
          <cell r="F2860">
            <v>0</v>
          </cell>
          <cell r="G2860">
            <v>0</v>
          </cell>
        </row>
        <row r="2861">
          <cell r="A2861" t="e">
            <v>#N/A</v>
          </cell>
          <cell r="B2861" t="e">
            <v>#N/A</v>
          </cell>
          <cell r="C2861">
            <v>0</v>
          </cell>
          <cell r="D2861">
            <v>0</v>
          </cell>
          <cell r="E2861">
            <v>0</v>
          </cell>
          <cell r="F2861">
            <v>0</v>
          </cell>
          <cell r="G2861">
            <v>0</v>
          </cell>
        </row>
        <row r="2862">
          <cell r="A2862" t="e">
            <v>#N/A</v>
          </cell>
          <cell r="B2862" t="e">
            <v>#N/A</v>
          </cell>
          <cell r="C2862">
            <v>0</v>
          </cell>
          <cell r="D2862">
            <v>0</v>
          </cell>
          <cell r="E2862">
            <v>0</v>
          </cell>
          <cell r="F2862">
            <v>0</v>
          </cell>
          <cell r="G2862">
            <v>0</v>
          </cell>
        </row>
        <row r="2863">
          <cell r="A2863" t="e">
            <v>#N/A</v>
          </cell>
          <cell r="B2863" t="e">
            <v>#N/A</v>
          </cell>
          <cell r="C2863">
            <v>0</v>
          </cell>
          <cell r="D2863">
            <v>0</v>
          </cell>
          <cell r="E2863">
            <v>0</v>
          </cell>
          <cell r="F2863">
            <v>0</v>
          </cell>
          <cell r="G2863">
            <v>0</v>
          </cell>
        </row>
        <row r="2864">
          <cell r="A2864" t="e">
            <v>#N/A</v>
          </cell>
          <cell r="B2864" t="e">
            <v>#N/A</v>
          </cell>
          <cell r="C2864">
            <v>0</v>
          </cell>
          <cell r="D2864">
            <v>0</v>
          </cell>
          <cell r="E2864">
            <v>0</v>
          </cell>
          <cell r="F2864">
            <v>0</v>
          </cell>
          <cell r="G2864">
            <v>0</v>
          </cell>
        </row>
        <row r="2865">
          <cell r="A2865" t="e">
            <v>#N/A</v>
          </cell>
          <cell r="B2865" t="e">
            <v>#N/A</v>
          </cell>
          <cell r="C2865">
            <v>0</v>
          </cell>
          <cell r="D2865">
            <v>0</v>
          </cell>
          <cell r="E2865">
            <v>0</v>
          </cell>
          <cell r="F2865">
            <v>0</v>
          </cell>
          <cell r="G2865">
            <v>0</v>
          </cell>
        </row>
        <row r="2866">
          <cell r="A2866" t="e">
            <v>#N/A</v>
          </cell>
          <cell r="B2866" t="e">
            <v>#N/A</v>
          </cell>
          <cell r="C2866">
            <v>0</v>
          </cell>
          <cell r="D2866">
            <v>0</v>
          </cell>
          <cell r="E2866">
            <v>0</v>
          </cell>
          <cell r="F2866">
            <v>0</v>
          </cell>
          <cell r="G2866">
            <v>0</v>
          </cell>
        </row>
        <row r="2867">
          <cell r="A2867" t="e">
            <v>#N/A</v>
          </cell>
          <cell r="B2867" t="e">
            <v>#N/A</v>
          </cell>
          <cell r="C2867">
            <v>0</v>
          </cell>
          <cell r="D2867">
            <v>0</v>
          </cell>
          <cell r="E2867">
            <v>0</v>
          </cell>
          <cell r="F2867">
            <v>0</v>
          </cell>
          <cell r="G2867">
            <v>0</v>
          </cell>
        </row>
        <row r="2868">
          <cell r="A2868" t="e">
            <v>#N/A</v>
          </cell>
          <cell r="B2868" t="e">
            <v>#N/A</v>
          </cell>
          <cell r="C2868">
            <v>0</v>
          </cell>
          <cell r="D2868">
            <v>0</v>
          </cell>
          <cell r="E2868">
            <v>0</v>
          </cell>
          <cell r="F2868">
            <v>0</v>
          </cell>
          <cell r="G2868">
            <v>0</v>
          </cell>
        </row>
        <row r="2869">
          <cell r="A2869" t="e">
            <v>#N/A</v>
          </cell>
          <cell r="B2869" t="e">
            <v>#N/A</v>
          </cell>
          <cell r="C2869">
            <v>0</v>
          </cell>
          <cell r="D2869">
            <v>0</v>
          </cell>
          <cell r="E2869">
            <v>0</v>
          </cell>
          <cell r="F2869">
            <v>0</v>
          </cell>
          <cell r="G2869">
            <v>0</v>
          </cell>
        </row>
        <row r="2870">
          <cell r="A2870" t="e">
            <v>#N/A</v>
          </cell>
          <cell r="B2870" t="e">
            <v>#N/A</v>
          </cell>
          <cell r="C2870">
            <v>0</v>
          </cell>
          <cell r="D2870">
            <v>0</v>
          </cell>
          <cell r="E2870">
            <v>0</v>
          </cell>
          <cell r="F2870">
            <v>0</v>
          </cell>
          <cell r="G2870">
            <v>0</v>
          </cell>
        </row>
        <row r="2871">
          <cell r="A2871" t="e">
            <v>#N/A</v>
          </cell>
          <cell r="B2871" t="e">
            <v>#N/A</v>
          </cell>
          <cell r="C2871">
            <v>0</v>
          </cell>
          <cell r="D2871">
            <v>0</v>
          </cell>
          <cell r="E2871">
            <v>0</v>
          </cell>
          <cell r="F2871">
            <v>0</v>
          </cell>
          <cell r="G2871">
            <v>0</v>
          </cell>
        </row>
        <row r="2872">
          <cell r="A2872" t="e">
            <v>#N/A</v>
          </cell>
          <cell r="B2872" t="e">
            <v>#N/A</v>
          </cell>
          <cell r="C2872">
            <v>0</v>
          </cell>
          <cell r="D2872">
            <v>0</v>
          </cell>
          <cell r="E2872">
            <v>0</v>
          </cell>
          <cell r="F2872">
            <v>0</v>
          </cell>
          <cell r="G2872">
            <v>0</v>
          </cell>
        </row>
        <row r="2873">
          <cell r="A2873" t="e">
            <v>#N/A</v>
          </cell>
          <cell r="B2873" t="e">
            <v>#N/A</v>
          </cell>
          <cell r="C2873">
            <v>0</v>
          </cell>
          <cell r="D2873">
            <v>0</v>
          </cell>
          <cell r="E2873">
            <v>0</v>
          </cell>
          <cell r="F2873">
            <v>0</v>
          </cell>
          <cell r="G2873">
            <v>0</v>
          </cell>
        </row>
        <row r="2874">
          <cell r="A2874" t="e">
            <v>#N/A</v>
          </cell>
          <cell r="B2874" t="e">
            <v>#N/A</v>
          </cell>
          <cell r="C2874">
            <v>0</v>
          </cell>
          <cell r="D2874">
            <v>0</v>
          </cell>
          <cell r="E2874">
            <v>0</v>
          </cell>
          <cell r="F2874">
            <v>0</v>
          </cell>
          <cell r="G2874">
            <v>0</v>
          </cell>
        </row>
        <row r="2875">
          <cell r="A2875" t="e">
            <v>#N/A</v>
          </cell>
          <cell r="B2875" t="e">
            <v>#N/A</v>
          </cell>
          <cell r="C2875">
            <v>0</v>
          </cell>
          <cell r="D2875">
            <v>0</v>
          </cell>
          <cell r="E2875">
            <v>0</v>
          </cell>
          <cell r="F2875">
            <v>0</v>
          </cell>
          <cell r="G2875">
            <v>0</v>
          </cell>
        </row>
        <row r="2876">
          <cell r="A2876" t="e">
            <v>#N/A</v>
          </cell>
          <cell r="B2876" t="e">
            <v>#N/A</v>
          </cell>
          <cell r="C2876">
            <v>0</v>
          </cell>
          <cell r="D2876">
            <v>0</v>
          </cell>
          <cell r="E2876">
            <v>0</v>
          </cell>
          <cell r="F2876">
            <v>0</v>
          </cell>
          <cell r="G2876">
            <v>0</v>
          </cell>
        </row>
        <row r="2877">
          <cell r="A2877" t="e">
            <v>#N/A</v>
          </cell>
          <cell r="B2877" t="e">
            <v>#N/A</v>
          </cell>
          <cell r="C2877">
            <v>0</v>
          </cell>
          <cell r="D2877">
            <v>0</v>
          </cell>
          <cell r="E2877">
            <v>0</v>
          </cell>
          <cell r="F2877">
            <v>0</v>
          </cell>
          <cell r="G2877">
            <v>0</v>
          </cell>
        </row>
        <row r="2878">
          <cell r="A2878" t="e">
            <v>#N/A</v>
          </cell>
          <cell r="B2878" t="e">
            <v>#N/A</v>
          </cell>
          <cell r="C2878">
            <v>0</v>
          </cell>
          <cell r="D2878">
            <v>0</v>
          </cell>
          <cell r="E2878">
            <v>0</v>
          </cell>
          <cell r="F2878">
            <v>0</v>
          </cell>
          <cell r="G2878">
            <v>0</v>
          </cell>
        </row>
        <row r="2879">
          <cell r="A2879" t="e">
            <v>#N/A</v>
          </cell>
          <cell r="B2879" t="e">
            <v>#N/A</v>
          </cell>
          <cell r="C2879">
            <v>0</v>
          </cell>
          <cell r="D2879">
            <v>0</v>
          </cell>
          <cell r="E2879">
            <v>0</v>
          </cell>
          <cell r="F2879">
            <v>0</v>
          </cell>
          <cell r="G2879">
            <v>0</v>
          </cell>
        </row>
        <row r="2880">
          <cell r="A2880" t="e">
            <v>#N/A</v>
          </cell>
          <cell r="B2880" t="e">
            <v>#N/A</v>
          </cell>
          <cell r="C2880">
            <v>0</v>
          </cell>
          <cell r="D2880">
            <v>0</v>
          </cell>
          <cell r="E2880">
            <v>0</v>
          </cell>
          <cell r="F2880">
            <v>0</v>
          </cell>
          <cell r="G2880">
            <v>0</v>
          </cell>
        </row>
        <row r="2881">
          <cell r="A2881" t="e">
            <v>#N/A</v>
          </cell>
          <cell r="B2881" t="e">
            <v>#N/A</v>
          </cell>
          <cell r="C2881">
            <v>0</v>
          </cell>
          <cell r="D2881">
            <v>0</v>
          </cell>
          <cell r="E2881">
            <v>0</v>
          </cell>
          <cell r="F2881">
            <v>0</v>
          </cell>
          <cell r="G2881">
            <v>0</v>
          </cell>
        </row>
        <row r="2882">
          <cell r="A2882" t="e">
            <v>#N/A</v>
          </cell>
          <cell r="B2882" t="e">
            <v>#N/A</v>
          </cell>
          <cell r="C2882">
            <v>0</v>
          </cell>
          <cell r="D2882">
            <v>0</v>
          </cell>
          <cell r="E2882">
            <v>0</v>
          </cell>
          <cell r="F2882">
            <v>0</v>
          </cell>
          <cell r="G2882">
            <v>0</v>
          </cell>
        </row>
        <row r="2883">
          <cell r="A2883" t="e">
            <v>#N/A</v>
          </cell>
          <cell r="B2883" t="e">
            <v>#N/A</v>
          </cell>
          <cell r="C2883">
            <v>0</v>
          </cell>
          <cell r="D2883">
            <v>0</v>
          </cell>
          <cell r="E2883">
            <v>0</v>
          </cell>
          <cell r="F2883">
            <v>0</v>
          </cell>
          <cell r="G2883">
            <v>0</v>
          </cell>
        </row>
        <row r="2884">
          <cell r="A2884" t="e">
            <v>#N/A</v>
          </cell>
          <cell r="B2884" t="e">
            <v>#N/A</v>
          </cell>
          <cell r="C2884">
            <v>0</v>
          </cell>
          <cell r="D2884">
            <v>0</v>
          </cell>
          <cell r="E2884">
            <v>0</v>
          </cell>
          <cell r="F2884">
            <v>0</v>
          </cell>
          <cell r="G2884">
            <v>0</v>
          </cell>
        </row>
        <row r="2885">
          <cell r="A2885" t="e">
            <v>#N/A</v>
          </cell>
          <cell r="B2885" t="e">
            <v>#N/A</v>
          </cell>
          <cell r="C2885">
            <v>0</v>
          </cell>
          <cell r="D2885">
            <v>0</v>
          </cell>
          <cell r="E2885">
            <v>0</v>
          </cell>
          <cell r="F2885">
            <v>0</v>
          </cell>
          <cell r="G2885">
            <v>0</v>
          </cell>
        </row>
        <row r="2886">
          <cell r="A2886" t="e">
            <v>#N/A</v>
          </cell>
          <cell r="B2886" t="e">
            <v>#N/A</v>
          </cell>
          <cell r="C2886">
            <v>0</v>
          </cell>
          <cell r="D2886">
            <v>0</v>
          </cell>
          <cell r="E2886">
            <v>0</v>
          </cell>
          <cell r="F2886">
            <v>0</v>
          </cell>
          <cell r="G2886">
            <v>0</v>
          </cell>
        </row>
        <row r="2887">
          <cell r="A2887" t="e">
            <v>#N/A</v>
          </cell>
          <cell r="B2887" t="e">
            <v>#N/A</v>
          </cell>
          <cell r="C2887">
            <v>0</v>
          </cell>
          <cell r="D2887">
            <v>0</v>
          </cell>
          <cell r="E2887">
            <v>0</v>
          </cell>
          <cell r="F2887">
            <v>0</v>
          </cell>
          <cell r="G2887">
            <v>0</v>
          </cell>
        </row>
        <row r="2888">
          <cell r="A2888" t="e">
            <v>#N/A</v>
          </cell>
          <cell r="B2888" t="e">
            <v>#N/A</v>
          </cell>
          <cell r="C2888">
            <v>0</v>
          </cell>
          <cell r="D2888">
            <v>0</v>
          </cell>
          <cell r="E2888">
            <v>0</v>
          </cell>
          <cell r="F2888">
            <v>0</v>
          </cell>
          <cell r="G2888">
            <v>0</v>
          </cell>
        </row>
        <row r="2889">
          <cell r="A2889" t="e">
            <v>#N/A</v>
          </cell>
          <cell r="B2889" t="e">
            <v>#N/A</v>
          </cell>
          <cell r="C2889">
            <v>0</v>
          </cell>
          <cell r="D2889">
            <v>0</v>
          </cell>
          <cell r="E2889">
            <v>0</v>
          </cell>
          <cell r="F2889">
            <v>0</v>
          </cell>
          <cell r="G2889">
            <v>0</v>
          </cell>
        </row>
        <row r="2890">
          <cell r="A2890" t="e">
            <v>#N/A</v>
          </cell>
          <cell r="B2890" t="e">
            <v>#N/A</v>
          </cell>
          <cell r="C2890">
            <v>0</v>
          </cell>
          <cell r="D2890">
            <v>0</v>
          </cell>
          <cell r="E2890">
            <v>0</v>
          </cell>
          <cell r="F2890">
            <v>0</v>
          </cell>
          <cell r="G2890">
            <v>0</v>
          </cell>
        </row>
        <row r="2891">
          <cell r="A2891" t="e">
            <v>#N/A</v>
          </cell>
          <cell r="B2891" t="e">
            <v>#N/A</v>
          </cell>
          <cell r="C2891">
            <v>0</v>
          </cell>
          <cell r="D2891">
            <v>0</v>
          </cell>
          <cell r="E2891">
            <v>0</v>
          </cell>
          <cell r="F2891">
            <v>0</v>
          </cell>
          <cell r="G2891">
            <v>0</v>
          </cell>
        </row>
        <row r="2892">
          <cell r="A2892" t="e">
            <v>#N/A</v>
          </cell>
          <cell r="B2892" t="e">
            <v>#N/A</v>
          </cell>
          <cell r="C2892">
            <v>0</v>
          </cell>
          <cell r="D2892">
            <v>0</v>
          </cell>
          <cell r="E2892">
            <v>0</v>
          </cell>
          <cell r="F2892">
            <v>0</v>
          </cell>
          <cell r="G2892">
            <v>0</v>
          </cell>
        </row>
        <row r="2893">
          <cell r="A2893" t="e">
            <v>#N/A</v>
          </cell>
          <cell r="B2893" t="e">
            <v>#N/A</v>
          </cell>
          <cell r="C2893">
            <v>0</v>
          </cell>
          <cell r="D2893">
            <v>0</v>
          </cell>
          <cell r="E2893">
            <v>0</v>
          </cell>
          <cell r="F2893">
            <v>0</v>
          </cell>
          <cell r="G2893">
            <v>0</v>
          </cell>
        </row>
        <row r="2894">
          <cell r="A2894" t="e">
            <v>#N/A</v>
          </cell>
          <cell r="B2894" t="e">
            <v>#N/A</v>
          </cell>
          <cell r="C2894">
            <v>0</v>
          </cell>
          <cell r="D2894">
            <v>0</v>
          </cell>
          <cell r="E2894">
            <v>0</v>
          </cell>
          <cell r="F2894">
            <v>0</v>
          </cell>
          <cell r="G2894">
            <v>0</v>
          </cell>
        </row>
        <row r="2895">
          <cell r="A2895" t="e">
            <v>#N/A</v>
          </cell>
          <cell r="B2895" t="e">
            <v>#N/A</v>
          </cell>
          <cell r="C2895">
            <v>0</v>
          </cell>
          <cell r="D2895">
            <v>0</v>
          </cell>
          <cell r="E2895">
            <v>0</v>
          </cell>
          <cell r="F2895">
            <v>0</v>
          </cell>
          <cell r="G2895">
            <v>0</v>
          </cell>
        </row>
        <row r="2896">
          <cell r="A2896" t="e">
            <v>#N/A</v>
          </cell>
          <cell r="B2896" t="e">
            <v>#N/A</v>
          </cell>
          <cell r="C2896">
            <v>0</v>
          </cell>
          <cell r="D2896">
            <v>0</v>
          </cell>
          <cell r="E2896">
            <v>0</v>
          </cell>
          <cell r="F2896">
            <v>0</v>
          </cell>
          <cell r="G2896">
            <v>0</v>
          </cell>
        </row>
        <row r="2897">
          <cell r="A2897" t="e">
            <v>#N/A</v>
          </cell>
          <cell r="B2897" t="e">
            <v>#N/A</v>
          </cell>
          <cell r="C2897">
            <v>0</v>
          </cell>
          <cell r="D2897">
            <v>0</v>
          </cell>
          <cell r="E2897">
            <v>0</v>
          </cell>
          <cell r="F2897">
            <v>0</v>
          </cell>
          <cell r="G2897">
            <v>0</v>
          </cell>
        </row>
        <row r="2898">
          <cell r="A2898" t="e">
            <v>#N/A</v>
          </cell>
          <cell r="B2898" t="e">
            <v>#N/A</v>
          </cell>
          <cell r="C2898">
            <v>0</v>
          </cell>
          <cell r="D2898">
            <v>0</v>
          </cell>
          <cell r="E2898">
            <v>0</v>
          </cell>
          <cell r="F2898">
            <v>0</v>
          </cell>
          <cell r="G2898">
            <v>0</v>
          </cell>
        </row>
        <row r="2899">
          <cell r="A2899" t="e">
            <v>#N/A</v>
          </cell>
          <cell r="B2899" t="e">
            <v>#N/A</v>
          </cell>
          <cell r="C2899">
            <v>0</v>
          </cell>
          <cell r="D2899">
            <v>0</v>
          </cell>
          <cell r="E2899">
            <v>0</v>
          </cell>
          <cell r="F2899">
            <v>0</v>
          </cell>
          <cell r="G2899">
            <v>0</v>
          </cell>
        </row>
        <row r="2900">
          <cell r="A2900" t="e">
            <v>#N/A</v>
          </cell>
          <cell r="B2900" t="e">
            <v>#N/A</v>
          </cell>
          <cell r="C2900">
            <v>0</v>
          </cell>
          <cell r="D2900">
            <v>0</v>
          </cell>
          <cell r="E2900">
            <v>0</v>
          </cell>
          <cell r="F2900">
            <v>0</v>
          </cell>
          <cell r="G2900">
            <v>0</v>
          </cell>
        </row>
        <row r="2901">
          <cell r="A2901" t="e">
            <v>#N/A</v>
          </cell>
          <cell r="B2901" t="e">
            <v>#N/A</v>
          </cell>
          <cell r="C2901">
            <v>0</v>
          </cell>
          <cell r="D2901">
            <v>0</v>
          </cell>
          <cell r="E2901">
            <v>0</v>
          </cell>
          <cell r="F2901">
            <v>0</v>
          </cell>
          <cell r="G2901">
            <v>0</v>
          </cell>
        </row>
        <row r="2902">
          <cell r="A2902" t="e">
            <v>#N/A</v>
          </cell>
          <cell r="B2902" t="e">
            <v>#N/A</v>
          </cell>
          <cell r="C2902">
            <v>0</v>
          </cell>
          <cell r="D2902">
            <v>0</v>
          </cell>
          <cell r="E2902">
            <v>0</v>
          </cell>
          <cell r="F2902">
            <v>0</v>
          </cell>
          <cell r="G2902">
            <v>0</v>
          </cell>
        </row>
        <row r="2903">
          <cell r="A2903" t="e">
            <v>#N/A</v>
          </cell>
          <cell r="B2903" t="e">
            <v>#N/A</v>
          </cell>
          <cell r="C2903">
            <v>0</v>
          </cell>
          <cell r="D2903">
            <v>0</v>
          </cell>
          <cell r="E2903">
            <v>0</v>
          </cell>
          <cell r="F2903">
            <v>0</v>
          </cell>
          <cell r="G2903">
            <v>0</v>
          </cell>
        </row>
        <row r="2904">
          <cell r="A2904" t="e">
            <v>#N/A</v>
          </cell>
          <cell r="B2904" t="e">
            <v>#N/A</v>
          </cell>
          <cell r="C2904">
            <v>0</v>
          </cell>
          <cell r="D2904">
            <v>0</v>
          </cell>
          <cell r="E2904">
            <v>0</v>
          </cell>
          <cell r="F2904">
            <v>0</v>
          </cell>
          <cell r="G2904">
            <v>0</v>
          </cell>
        </row>
        <row r="2905">
          <cell r="A2905" t="e">
            <v>#N/A</v>
          </cell>
          <cell r="B2905" t="e">
            <v>#N/A</v>
          </cell>
          <cell r="C2905">
            <v>0</v>
          </cell>
          <cell r="D2905">
            <v>0</v>
          </cell>
          <cell r="E2905">
            <v>0</v>
          </cell>
          <cell r="F2905">
            <v>0</v>
          </cell>
          <cell r="G2905">
            <v>0</v>
          </cell>
        </row>
        <row r="2906">
          <cell r="A2906" t="e">
            <v>#N/A</v>
          </cell>
          <cell r="B2906" t="e">
            <v>#N/A</v>
          </cell>
          <cell r="C2906">
            <v>0</v>
          </cell>
          <cell r="D2906">
            <v>0</v>
          </cell>
          <cell r="E2906">
            <v>0</v>
          </cell>
          <cell r="F2906">
            <v>0</v>
          </cell>
          <cell r="G2906">
            <v>0</v>
          </cell>
        </row>
        <row r="2907">
          <cell r="A2907" t="e">
            <v>#N/A</v>
          </cell>
          <cell r="B2907" t="e">
            <v>#N/A</v>
          </cell>
          <cell r="C2907">
            <v>0</v>
          </cell>
          <cell r="D2907">
            <v>0</v>
          </cell>
          <cell r="E2907">
            <v>0</v>
          </cell>
          <cell r="F2907">
            <v>0</v>
          </cell>
          <cell r="G2907">
            <v>0</v>
          </cell>
        </row>
        <row r="2908">
          <cell r="A2908" t="e">
            <v>#N/A</v>
          </cell>
          <cell r="B2908" t="e">
            <v>#N/A</v>
          </cell>
          <cell r="C2908">
            <v>0</v>
          </cell>
          <cell r="D2908">
            <v>0</v>
          </cell>
          <cell r="E2908">
            <v>0</v>
          </cell>
          <cell r="F2908">
            <v>0</v>
          </cell>
          <cell r="G2908">
            <v>0</v>
          </cell>
        </row>
        <row r="2909">
          <cell r="A2909" t="e">
            <v>#N/A</v>
          </cell>
          <cell r="B2909" t="e">
            <v>#N/A</v>
          </cell>
          <cell r="C2909">
            <v>0</v>
          </cell>
          <cell r="D2909">
            <v>0</v>
          </cell>
          <cell r="E2909">
            <v>0</v>
          </cell>
          <cell r="F2909">
            <v>0</v>
          </cell>
          <cell r="G2909">
            <v>0</v>
          </cell>
        </row>
        <row r="2910">
          <cell r="A2910" t="e">
            <v>#N/A</v>
          </cell>
          <cell r="B2910" t="e">
            <v>#N/A</v>
          </cell>
          <cell r="C2910">
            <v>0</v>
          </cell>
          <cell r="D2910">
            <v>0</v>
          </cell>
          <cell r="E2910">
            <v>0</v>
          </cell>
          <cell r="F2910">
            <v>0</v>
          </cell>
          <cell r="G2910">
            <v>0</v>
          </cell>
        </row>
        <row r="2911">
          <cell r="A2911" t="e">
            <v>#N/A</v>
          </cell>
          <cell r="B2911" t="e">
            <v>#N/A</v>
          </cell>
          <cell r="C2911">
            <v>0</v>
          </cell>
          <cell r="D2911">
            <v>0</v>
          </cell>
          <cell r="E2911">
            <v>0</v>
          </cell>
          <cell r="F2911">
            <v>0</v>
          </cell>
          <cell r="G2911">
            <v>0</v>
          </cell>
        </row>
        <row r="2912">
          <cell r="A2912" t="e">
            <v>#N/A</v>
          </cell>
          <cell r="B2912" t="e">
            <v>#N/A</v>
          </cell>
          <cell r="C2912">
            <v>0</v>
          </cell>
          <cell r="D2912">
            <v>0</v>
          </cell>
          <cell r="E2912">
            <v>0</v>
          </cell>
          <cell r="F2912">
            <v>0</v>
          </cell>
          <cell r="G2912">
            <v>0</v>
          </cell>
        </row>
        <row r="2913">
          <cell r="A2913" t="e">
            <v>#N/A</v>
          </cell>
          <cell r="B2913" t="e">
            <v>#N/A</v>
          </cell>
          <cell r="C2913">
            <v>0</v>
          </cell>
          <cell r="D2913">
            <v>0</v>
          </cell>
          <cell r="E2913">
            <v>0</v>
          </cell>
          <cell r="F2913">
            <v>0</v>
          </cell>
          <cell r="G2913">
            <v>0</v>
          </cell>
        </row>
        <row r="2914">
          <cell r="A2914" t="e">
            <v>#N/A</v>
          </cell>
          <cell r="B2914" t="e">
            <v>#N/A</v>
          </cell>
          <cell r="C2914">
            <v>0</v>
          </cell>
          <cell r="D2914">
            <v>0</v>
          </cell>
          <cell r="E2914">
            <v>0</v>
          </cell>
          <cell r="F2914">
            <v>0</v>
          </cell>
          <cell r="G2914">
            <v>0</v>
          </cell>
        </row>
        <row r="2915">
          <cell r="A2915" t="e">
            <v>#N/A</v>
          </cell>
          <cell r="B2915" t="e">
            <v>#N/A</v>
          </cell>
          <cell r="C2915">
            <v>0</v>
          </cell>
          <cell r="D2915">
            <v>0</v>
          </cell>
          <cell r="E2915">
            <v>0</v>
          </cell>
          <cell r="F2915">
            <v>0</v>
          </cell>
          <cell r="G2915">
            <v>0</v>
          </cell>
        </row>
        <row r="2916">
          <cell r="A2916" t="e">
            <v>#N/A</v>
          </cell>
          <cell r="B2916" t="e">
            <v>#N/A</v>
          </cell>
          <cell r="C2916">
            <v>0</v>
          </cell>
          <cell r="D2916">
            <v>0</v>
          </cell>
          <cell r="E2916">
            <v>0</v>
          </cell>
          <cell r="F2916">
            <v>0</v>
          </cell>
          <cell r="G2916">
            <v>0</v>
          </cell>
        </row>
        <row r="2917">
          <cell r="A2917" t="e">
            <v>#N/A</v>
          </cell>
          <cell r="B2917" t="e">
            <v>#N/A</v>
          </cell>
          <cell r="C2917">
            <v>0</v>
          </cell>
          <cell r="D2917">
            <v>0</v>
          </cell>
          <cell r="E2917">
            <v>0</v>
          </cell>
          <cell r="F2917">
            <v>0</v>
          </cell>
          <cell r="G2917">
            <v>0</v>
          </cell>
        </row>
        <row r="2918">
          <cell r="A2918" t="e">
            <v>#N/A</v>
          </cell>
          <cell r="B2918" t="e">
            <v>#N/A</v>
          </cell>
          <cell r="C2918">
            <v>0</v>
          </cell>
          <cell r="D2918">
            <v>0</v>
          </cell>
          <cell r="E2918">
            <v>0</v>
          </cell>
          <cell r="F2918">
            <v>0</v>
          </cell>
          <cell r="G2918">
            <v>0</v>
          </cell>
        </row>
        <row r="2919">
          <cell r="A2919" t="e">
            <v>#N/A</v>
          </cell>
          <cell r="B2919" t="e">
            <v>#N/A</v>
          </cell>
          <cell r="C2919">
            <v>0</v>
          </cell>
          <cell r="D2919">
            <v>0</v>
          </cell>
          <cell r="E2919">
            <v>0</v>
          </cell>
          <cell r="F2919">
            <v>0</v>
          </cell>
          <cell r="G2919">
            <v>0</v>
          </cell>
        </row>
        <row r="2920">
          <cell r="A2920" t="e">
            <v>#N/A</v>
          </cell>
          <cell r="B2920" t="e">
            <v>#N/A</v>
          </cell>
          <cell r="C2920">
            <v>0</v>
          </cell>
          <cell r="D2920">
            <v>0</v>
          </cell>
          <cell r="E2920">
            <v>0</v>
          </cell>
          <cell r="F2920">
            <v>0</v>
          </cell>
          <cell r="G2920">
            <v>0</v>
          </cell>
        </row>
        <row r="2921">
          <cell r="A2921" t="e">
            <v>#N/A</v>
          </cell>
          <cell r="B2921" t="e">
            <v>#N/A</v>
          </cell>
          <cell r="C2921">
            <v>0</v>
          </cell>
          <cell r="D2921">
            <v>0</v>
          </cell>
          <cell r="E2921">
            <v>0</v>
          </cell>
          <cell r="F2921">
            <v>0</v>
          </cell>
          <cell r="G2921">
            <v>0</v>
          </cell>
        </row>
        <row r="2922">
          <cell r="A2922" t="e">
            <v>#N/A</v>
          </cell>
          <cell r="B2922" t="e">
            <v>#N/A</v>
          </cell>
          <cell r="C2922">
            <v>0</v>
          </cell>
          <cell r="D2922">
            <v>0</v>
          </cell>
          <cell r="E2922">
            <v>0</v>
          </cell>
          <cell r="F2922">
            <v>0</v>
          </cell>
          <cell r="G2922">
            <v>0</v>
          </cell>
        </row>
        <row r="2923">
          <cell r="A2923" t="e">
            <v>#N/A</v>
          </cell>
          <cell r="B2923" t="e">
            <v>#N/A</v>
          </cell>
          <cell r="C2923">
            <v>0</v>
          </cell>
          <cell r="D2923">
            <v>0</v>
          </cell>
          <cell r="E2923">
            <v>0</v>
          </cell>
          <cell r="F2923">
            <v>0</v>
          </cell>
          <cell r="G2923">
            <v>0</v>
          </cell>
        </row>
        <row r="2924">
          <cell r="A2924" t="e">
            <v>#N/A</v>
          </cell>
          <cell r="B2924" t="e">
            <v>#N/A</v>
          </cell>
          <cell r="C2924">
            <v>0</v>
          </cell>
          <cell r="D2924">
            <v>0</v>
          </cell>
          <cell r="E2924">
            <v>0</v>
          </cell>
          <cell r="F2924">
            <v>0</v>
          </cell>
          <cell r="G2924">
            <v>0</v>
          </cell>
        </row>
        <row r="2925">
          <cell r="A2925" t="e">
            <v>#N/A</v>
          </cell>
          <cell r="B2925" t="e">
            <v>#N/A</v>
          </cell>
          <cell r="C2925">
            <v>0</v>
          </cell>
          <cell r="D2925">
            <v>0</v>
          </cell>
          <cell r="E2925">
            <v>0</v>
          </cell>
          <cell r="F2925">
            <v>0</v>
          </cell>
          <cell r="G2925">
            <v>0</v>
          </cell>
        </row>
        <row r="2926">
          <cell r="A2926" t="e">
            <v>#N/A</v>
          </cell>
          <cell r="B2926" t="e">
            <v>#N/A</v>
          </cell>
          <cell r="C2926">
            <v>0</v>
          </cell>
          <cell r="D2926">
            <v>0</v>
          </cell>
          <cell r="E2926">
            <v>0</v>
          </cell>
          <cell r="F2926">
            <v>0</v>
          </cell>
          <cell r="G2926">
            <v>0</v>
          </cell>
        </row>
        <row r="2927">
          <cell r="A2927" t="e">
            <v>#N/A</v>
          </cell>
          <cell r="B2927" t="e">
            <v>#N/A</v>
          </cell>
          <cell r="C2927">
            <v>0</v>
          </cell>
          <cell r="D2927">
            <v>0</v>
          </cell>
          <cell r="E2927">
            <v>0</v>
          </cell>
          <cell r="F2927">
            <v>0</v>
          </cell>
          <cell r="G2927">
            <v>0</v>
          </cell>
        </row>
        <row r="2928">
          <cell r="A2928" t="e">
            <v>#N/A</v>
          </cell>
          <cell r="B2928" t="e">
            <v>#N/A</v>
          </cell>
          <cell r="C2928">
            <v>0</v>
          </cell>
          <cell r="D2928">
            <v>0</v>
          </cell>
          <cell r="E2928">
            <v>0</v>
          </cell>
          <cell r="F2928">
            <v>0</v>
          </cell>
          <cell r="G2928">
            <v>0</v>
          </cell>
        </row>
        <row r="2929">
          <cell r="A2929" t="e">
            <v>#N/A</v>
          </cell>
          <cell r="B2929" t="e">
            <v>#N/A</v>
          </cell>
          <cell r="C2929">
            <v>0</v>
          </cell>
          <cell r="D2929">
            <v>0</v>
          </cell>
          <cell r="E2929">
            <v>0</v>
          </cell>
          <cell r="F2929">
            <v>0</v>
          </cell>
          <cell r="G2929">
            <v>0</v>
          </cell>
        </row>
        <row r="2930">
          <cell r="A2930" t="e">
            <v>#N/A</v>
          </cell>
          <cell r="B2930" t="e">
            <v>#N/A</v>
          </cell>
          <cell r="C2930">
            <v>0</v>
          </cell>
          <cell r="D2930">
            <v>0</v>
          </cell>
          <cell r="E2930">
            <v>0</v>
          </cell>
          <cell r="F2930">
            <v>0</v>
          </cell>
          <cell r="G2930">
            <v>0</v>
          </cell>
        </row>
        <row r="2931">
          <cell r="A2931" t="e">
            <v>#N/A</v>
          </cell>
          <cell r="B2931" t="e">
            <v>#N/A</v>
          </cell>
          <cell r="C2931">
            <v>0</v>
          </cell>
          <cell r="D2931">
            <v>0</v>
          </cell>
          <cell r="E2931">
            <v>0</v>
          </cell>
          <cell r="F2931">
            <v>0</v>
          </cell>
          <cell r="G2931">
            <v>0</v>
          </cell>
        </row>
        <row r="2932">
          <cell r="A2932" t="e">
            <v>#N/A</v>
          </cell>
          <cell r="B2932" t="e">
            <v>#N/A</v>
          </cell>
          <cell r="C2932">
            <v>0</v>
          </cell>
          <cell r="D2932">
            <v>0</v>
          </cell>
          <cell r="E2932">
            <v>0</v>
          </cell>
          <cell r="F2932">
            <v>0</v>
          </cell>
          <cell r="G2932">
            <v>0</v>
          </cell>
        </row>
        <row r="2933">
          <cell r="A2933" t="e">
            <v>#N/A</v>
          </cell>
          <cell r="B2933" t="e">
            <v>#N/A</v>
          </cell>
          <cell r="C2933">
            <v>0</v>
          </cell>
          <cell r="D2933">
            <v>0</v>
          </cell>
          <cell r="E2933">
            <v>0</v>
          </cell>
          <cell r="F2933">
            <v>0</v>
          </cell>
          <cell r="G2933">
            <v>0</v>
          </cell>
        </row>
        <row r="2934">
          <cell r="A2934" t="e">
            <v>#N/A</v>
          </cell>
          <cell r="B2934" t="e">
            <v>#N/A</v>
          </cell>
          <cell r="C2934">
            <v>0</v>
          </cell>
          <cell r="D2934">
            <v>0</v>
          </cell>
          <cell r="E2934">
            <v>0</v>
          </cell>
          <cell r="F2934">
            <v>0</v>
          </cell>
          <cell r="G2934">
            <v>0</v>
          </cell>
        </row>
        <row r="2935">
          <cell r="A2935" t="e">
            <v>#N/A</v>
          </cell>
          <cell r="B2935" t="e">
            <v>#N/A</v>
          </cell>
          <cell r="C2935">
            <v>0</v>
          </cell>
          <cell r="D2935">
            <v>0</v>
          </cell>
          <cell r="E2935">
            <v>0</v>
          </cell>
          <cell r="F2935">
            <v>0</v>
          </cell>
          <cell r="G2935">
            <v>0</v>
          </cell>
        </row>
        <row r="2936">
          <cell r="A2936" t="e">
            <v>#N/A</v>
          </cell>
          <cell r="B2936" t="e">
            <v>#N/A</v>
          </cell>
          <cell r="C2936">
            <v>0</v>
          </cell>
          <cell r="D2936">
            <v>0</v>
          </cell>
          <cell r="E2936">
            <v>0</v>
          </cell>
          <cell r="F2936">
            <v>0</v>
          </cell>
          <cell r="G2936">
            <v>0</v>
          </cell>
        </row>
        <row r="2937">
          <cell r="A2937" t="e">
            <v>#N/A</v>
          </cell>
          <cell r="B2937" t="e">
            <v>#N/A</v>
          </cell>
          <cell r="C2937">
            <v>0</v>
          </cell>
          <cell r="D2937">
            <v>0</v>
          </cell>
          <cell r="E2937">
            <v>0</v>
          </cell>
          <cell r="F2937">
            <v>0</v>
          </cell>
          <cell r="G2937">
            <v>0</v>
          </cell>
        </row>
        <row r="2938">
          <cell r="A2938" t="e">
            <v>#N/A</v>
          </cell>
          <cell r="B2938" t="e">
            <v>#N/A</v>
          </cell>
          <cell r="C2938">
            <v>0</v>
          </cell>
          <cell r="D2938">
            <v>0</v>
          </cell>
          <cell r="E2938">
            <v>0</v>
          </cell>
          <cell r="F2938">
            <v>0</v>
          </cell>
          <cell r="G2938">
            <v>0</v>
          </cell>
        </row>
        <row r="2939">
          <cell r="A2939" t="e">
            <v>#N/A</v>
          </cell>
          <cell r="B2939" t="e">
            <v>#N/A</v>
          </cell>
          <cell r="C2939">
            <v>0</v>
          </cell>
          <cell r="D2939">
            <v>0</v>
          </cell>
          <cell r="E2939">
            <v>0</v>
          </cell>
          <cell r="F2939">
            <v>0</v>
          </cell>
          <cell r="G2939">
            <v>0</v>
          </cell>
        </row>
        <row r="2940">
          <cell r="A2940" t="e">
            <v>#N/A</v>
          </cell>
          <cell r="B2940" t="e">
            <v>#N/A</v>
          </cell>
          <cell r="C2940">
            <v>0</v>
          </cell>
          <cell r="D2940">
            <v>0</v>
          </cell>
          <cell r="E2940">
            <v>0</v>
          </cell>
          <cell r="F2940">
            <v>0</v>
          </cell>
          <cell r="G2940">
            <v>0</v>
          </cell>
        </row>
        <row r="2941">
          <cell r="A2941" t="e">
            <v>#N/A</v>
          </cell>
          <cell r="B2941" t="e">
            <v>#N/A</v>
          </cell>
          <cell r="C2941">
            <v>0</v>
          </cell>
          <cell r="D2941">
            <v>0</v>
          </cell>
          <cell r="E2941">
            <v>0</v>
          </cell>
          <cell r="F2941">
            <v>0</v>
          </cell>
          <cell r="G2941">
            <v>0</v>
          </cell>
        </row>
        <row r="2942">
          <cell r="A2942" t="e">
            <v>#N/A</v>
          </cell>
          <cell r="B2942" t="e">
            <v>#N/A</v>
          </cell>
          <cell r="C2942">
            <v>0</v>
          </cell>
          <cell r="D2942">
            <v>0</v>
          </cell>
          <cell r="E2942">
            <v>0</v>
          </cell>
          <cell r="F2942">
            <v>0</v>
          </cell>
          <cell r="G2942">
            <v>0</v>
          </cell>
        </row>
        <row r="2943">
          <cell r="A2943" t="e">
            <v>#N/A</v>
          </cell>
          <cell r="B2943" t="e">
            <v>#N/A</v>
          </cell>
          <cell r="C2943">
            <v>0</v>
          </cell>
          <cell r="D2943">
            <v>0</v>
          </cell>
          <cell r="E2943">
            <v>0</v>
          </cell>
          <cell r="F2943">
            <v>0</v>
          </cell>
          <cell r="G2943">
            <v>0</v>
          </cell>
        </row>
        <row r="2944">
          <cell r="A2944" t="e">
            <v>#N/A</v>
          </cell>
          <cell r="B2944" t="e">
            <v>#N/A</v>
          </cell>
          <cell r="C2944">
            <v>0</v>
          </cell>
          <cell r="D2944">
            <v>0</v>
          </cell>
          <cell r="E2944">
            <v>0</v>
          </cell>
          <cell r="F2944">
            <v>0</v>
          </cell>
          <cell r="G2944">
            <v>0</v>
          </cell>
        </row>
        <row r="2945">
          <cell r="A2945" t="e">
            <v>#N/A</v>
          </cell>
          <cell r="B2945" t="e">
            <v>#N/A</v>
          </cell>
          <cell r="C2945">
            <v>0</v>
          </cell>
          <cell r="D2945">
            <v>0</v>
          </cell>
          <cell r="E2945">
            <v>0</v>
          </cell>
          <cell r="F2945">
            <v>0</v>
          </cell>
          <cell r="G2945">
            <v>0</v>
          </cell>
        </row>
        <row r="2946">
          <cell r="A2946" t="e">
            <v>#N/A</v>
          </cell>
          <cell r="B2946" t="e">
            <v>#N/A</v>
          </cell>
          <cell r="C2946">
            <v>0</v>
          </cell>
          <cell r="D2946">
            <v>0</v>
          </cell>
          <cell r="E2946">
            <v>0</v>
          </cell>
          <cell r="F2946">
            <v>0</v>
          </cell>
          <cell r="G2946">
            <v>0</v>
          </cell>
        </row>
        <row r="2947">
          <cell r="A2947" t="e">
            <v>#N/A</v>
          </cell>
          <cell r="B2947" t="e">
            <v>#N/A</v>
          </cell>
          <cell r="C2947">
            <v>0</v>
          </cell>
          <cell r="D2947">
            <v>0</v>
          </cell>
          <cell r="E2947">
            <v>0</v>
          </cell>
          <cell r="F2947">
            <v>0</v>
          </cell>
          <cell r="G2947">
            <v>0</v>
          </cell>
        </row>
        <row r="2948">
          <cell r="A2948" t="e">
            <v>#N/A</v>
          </cell>
          <cell r="B2948" t="e">
            <v>#N/A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</row>
        <row r="2949">
          <cell r="A2949" t="e">
            <v>#N/A</v>
          </cell>
          <cell r="B2949" t="e">
            <v>#N/A</v>
          </cell>
          <cell r="C2949">
            <v>0</v>
          </cell>
          <cell r="D2949">
            <v>0</v>
          </cell>
          <cell r="E2949">
            <v>0</v>
          </cell>
          <cell r="F2949">
            <v>0</v>
          </cell>
          <cell r="G2949">
            <v>0</v>
          </cell>
        </row>
        <row r="2950">
          <cell r="A2950" t="e">
            <v>#N/A</v>
          </cell>
          <cell r="B2950" t="e">
            <v>#N/A</v>
          </cell>
          <cell r="C2950">
            <v>0</v>
          </cell>
          <cell r="D2950">
            <v>0</v>
          </cell>
          <cell r="E2950">
            <v>0</v>
          </cell>
          <cell r="F2950">
            <v>0</v>
          </cell>
          <cell r="G2950">
            <v>0</v>
          </cell>
        </row>
        <row r="2951">
          <cell r="A2951" t="e">
            <v>#N/A</v>
          </cell>
          <cell r="B2951" t="e">
            <v>#N/A</v>
          </cell>
          <cell r="C2951">
            <v>0</v>
          </cell>
          <cell r="D2951">
            <v>0</v>
          </cell>
          <cell r="E2951">
            <v>0</v>
          </cell>
          <cell r="F2951">
            <v>0</v>
          </cell>
          <cell r="G2951">
            <v>0</v>
          </cell>
        </row>
        <row r="2952">
          <cell r="A2952" t="e">
            <v>#N/A</v>
          </cell>
          <cell r="B2952" t="e">
            <v>#N/A</v>
          </cell>
          <cell r="C2952">
            <v>0</v>
          </cell>
          <cell r="D2952">
            <v>0</v>
          </cell>
          <cell r="E2952">
            <v>0</v>
          </cell>
          <cell r="F2952">
            <v>0</v>
          </cell>
          <cell r="G2952">
            <v>0</v>
          </cell>
        </row>
        <row r="2953">
          <cell r="A2953" t="e">
            <v>#N/A</v>
          </cell>
          <cell r="B2953" t="e">
            <v>#N/A</v>
          </cell>
          <cell r="C2953">
            <v>0</v>
          </cell>
          <cell r="D2953">
            <v>0</v>
          </cell>
          <cell r="E2953">
            <v>0</v>
          </cell>
          <cell r="F2953">
            <v>0</v>
          </cell>
          <cell r="G2953">
            <v>0</v>
          </cell>
        </row>
        <row r="2954">
          <cell r="A2954" t="e">
            <v>#N/A</v>
          </cell>
          <cell r="B2954" t="e">
            <v>#N/A</v>
          </cell>
          <cell r="C2954">
            <v>0</v>
          </cell>
          <cell r="D2954">
            <v>0</v>
          </cell>
          <cell r="E2954">
            <v>0</v>
          </cell>
          <cell r="F2954">
            <v>0</v>
          </cell>
          <cell r="G2954">
            <v>0</v>
          </cell>
        </row>
        <row r="2955">
          <cell r="A2955" t="e">
            <v>#N/A</v>
          </cell>
          <cell r="B2955" t="e">
            <v>#N/A</v>
          </cell>
          <cell r="C2955">
            <v>0</v>
          </cell>
          <cell r="D2955">
            <v>0</v>
          </cell>
          <cell r="E2955">
            <v>0</v>
          </cell>
          <cell r="F2955">
            <v>0</v>
          </cell>
          <cell r="G2955">
            <v>0</v>
          </cell>
        </row>
        <row r="2956">
          <cell r="A2956" t="e">
            <v>#N/A</v>
          </cell>
          <cell r="B2956" t="e">
            <v>#N/A</v>
          </cell>
          <cell r="C2956">
            <v>0</v>
          </cell>
          <cell r="D2956">
            <v>0</v>
          </cell>
          <cell r="E2956">
            <v>0</v>
          </cell>
          <cell r="F2956">
            <v>0</v>
          </cell>
          <cell r="G2956">
            <v>0</v>
          </cell>
        </row>
        <row r="2957">
          <cell r="A2957" t="e">
            <v>#N/A</v>
          </cell>
          <cell r="B2957" t="e">
            <v>#N/A</v>
          </cell>
          <cell r="C2957">
            <v>0</v>
          </cell>
          <cell r="D2957">
            <v>0</v>
          </cell>
          <cell r="E2957">
            <v>0</v>
          </cell>
          <cell r="F2957">
            <v>0</v>
          </cell>
          <cell r="G2957">
            <v>0</v>
          </cell>
        </row>
        <row r="2958">
          <cell r="A2958" t="e">
            <v>#N/A</v>
          </cell>
          <cell r="B2958" t="e">
            <v>#N/A</v>
          </cell>
          <cell r="C2958">
            <v>0</v>
          </cell>
          <cell r="D2958">
            <v>0</v>
          </cell>
          <cell r="E2958">
            <v>0</v>
          </cell>
          <cell r="F2958">
            <v>0</v>
          </cell>
          <cell r="G2958">
            <v>0</v>
          </cell>
        </row>
        <row r="2959">
          <cell r="A2959" t="e">
            <v>#N/A</v>
          </cell>
          <cell r="B2959" t="e">
            <v>#N/A</v>
          </cell>
          <cell r="C2959">
            <v>0</v>
          </cell>
          <cell r="D2959">
            <v>0</v>
          </cell>
          <cell r="E2959">
            <v>0</v>
          </cell>
          <cell r="F2959">
            <v>0</v>
          </cell>
          <cell r="G2959">
            <v>0</v>
          </cell>
        </row>
        <row r="2960">
          <cell r="A2960" t="e">
            <v>#N/A</v>
          </cell>
          <cell r="B2960" t="e">
            <v>#N/A</v>
          </cell>
          <cell r="C2960">
            <v>0</v>
          </cell>
          <cell r="D2960">
            <v>0</v>
          </cell>
          <cell r="E2960">
            <v>0</v>
          </cell>
          <cell r="F2960">
            <v>0</v>
          </cell>
          <cell r="G2960">
            <v>0</v>
          </cell>
        </row>
        <row r="2961">
          <cell r="A2961" t="e">
            <v>#N/A</v>
          </cell>
          <cell r="B2961" t="e">
            <v>#N/A</v>
          </cell>
          <cell r="C2961">
            <v>0</v>
          </cell>
          <cell r="D2961">
            <v>0</v>
          </cell>
          <cell r="E2961">
            <v>0</v>
          </cell>
          <cell r="F2961">
            <v>0</v>
          </cell>
          <cell r="G2961">
            <v>0</v>
          </cell>
        </row>
        <row r="2962">
          <cell r="A2962" t="e">
            <v>#N/A</v>
          </cell>
          <cell r="B2962" t="e">
            <v>#N/A</v>
          </cell>
          <cell r="C2962">
            <v>0</v>
          </cell>
          <cell r="D2962">
            <v>0</v>
          </cell>
          <cell r="E2962">
            <v>0</v>
          </cell>
          <cell r="F2962">
            <v>0</v>
          </cell>
          <cell r="G2962">
            <v>0</v>
          </cell>
        </row>
        <row r="2963">
          <cell r="A2963" t="e">
            <v>#N/A</v>
          </cell>
          <cell r="B2963" t="e">
            <v>#N/A</v>
          </cell>
          <cell r="C2963">
            <v>0</v>
          </cell>
          <cell r="D2963">
            <v>0</v>
          </cell>
          <cell r="E2963">
            <v>0</v>
          </cell>
          <cell r="F2963">
            <v>0</v>
          </cell>
          <cell r="G2963">
            <v>0</v>
          </cell>
        </row>
        <row r="2964">
          <cell r="A2964" t="e">
            <v>#N/A</v>
          </cell>
          <cell r="B2964" t="e">
            <v>#N/A</v>
          </cell>
          <cell r="C2964">
            <v>0</v>
          </cell>
          <cell r="D2964">
            <v>0</v>
          </cell>
          <cell r="E2964">
            <v>0</v>
          </cell>
          <cell r="F2964">
            <v>0</v>
          </cell>
          <cell r="G2964">
            <v>0</v>
          </cell>
        </row>
        <row r="2965">
          <cell r="A2965" t="e">
            <v>#N/A</v>
          </cell>
          <cell r="B2965" t="e">
            <v>#N/A</v>
          </cell>
          <cell r="C2965">
            <v>0</v>
          </cell>
          <cell r="D2965">
            <v>0</v>
          </cell>
          <cell r="E2965">
            <v>0</v>
          </cell>
          <cell r="F2965">
            <v>0</v>
          </cell>
          <cell r="G2965">
            <v>0</v>
          </cell>
        </row>
        <row r="2966">
          <cell r="A2966" t="e">
            <v>#N/A</v>
          </cell>
          <cell r="B2966" t="e">
            <v>#N/A</v>
          </cell>
          <cell r="C2966">
            <v>0</v>
          </cell>
          <cell r="D2966">
            <v>0</v>
          </cell>
          <cell r="E2966">
            <v>0</v>
          </cell>
          <cell r="F2966">
            <v>0</v>
          </cell>
          <cell r="G2966">
            <v>0</v>
          </cell>
        </row>
        <row r="2967">
          <cell r="A2967" t="e">
            <v>#N/A</v>
          </cell>
          <cell r="B2967" t="e">
            <v>#N/A</v>
          </cell>
          <cell r="C2967">
            <v>0</v>
          </cell>
          <cell r="D2967">
            <v>0</v>
          </cell>
          <cell r="E2967">
            <v>0</v>
          </cell>
          <cell r="F2967">
            <v>0</v>
          </cell>
          <cell r="G2967">
            <v>0</v>
          </cell>
        </row>
        <row r="2968">
          <cell r="A2968" t="e">
            <v>#N/A</v>
          </cell>
          <cell r="B2968" t="e">
            <v>#N/A</v>
          </cell>
          <cell r="C2968">
            <v>0</v>
          </cell>
          <cell r="D2968">
            <v>0</v>
          </cell>
          <cell r="E2968">
            <v>0</v>
          </cell>
          <cell r="F2968">
            <v>0</v>
          </cell>
          <cell r="G2968">
            <v>0</v>
          </cell>
        </row>
        <row r="2969">
          <cell r="A2969" t="e">
            <v>#N/A</v>
          </cell>
          <cell r="B2969" t="e">
            <v>#N/A</v>
          </cell>
          <cell r="C2969">
            <v>0</v>
          </cell>
          <cell r="D2969">
            <v>0</v>
          </cell>
          <cell r="E2969">
            <v>0</v>
          </cell>
          <cell r="F2969">
            <v>0</v>
          </cell>
          <cell r="G2969">
            <v>0</v>
          </cell>
        </row>
        <row r="2970">
          <cell r="A2970" t="e">
            <v>#N/A</v>
          </cell>
          <cell r="B2970" t="e">
            <v>#N/A</v>
          </cell>
          <cell r="C2970">
            <v>0</v>
          </cell>
          <cell r="D2970">
            <v>0</v>
          </cell>
          <cell r="E2970">
            <v>0</v>
          </cell>
          <cell r="F2970">
            <v>0</v>
          </cell>
          <cell r="G2970">
            <v>0</v>
          </cell>
        </row>
        <row r="2971">
          <cell r="A2971" t="e">
            <v>#N/A</v>
          </cell>
          <cell r="B2971" t="e">
            <v>#N/A</v>
          </cell>
          <cell r="C2971">
            <v>0</v>
          </cell>
          <cell r="D2971">
            <v>0</v>
          </cell>
          <cell r="E2971">
            <v>0</v>
          </cell>
          <cell r="F2971">
            <v>0</v>
          </cell>
          <cell r="G2971">
            <v>0</v>
          </cell>
        </row>
        <row r="2972">
          <cell r="A2972" t="e">
            <v>#N/A</v>
          </cell>
          <cell r="B2972" t="e">
            <v>#N/A</v>
          </cell>
          <cell r="C2972">
            <v>0</v>
          </cell>
          <cell r="D2972">
            <v>0</v>
          </cell>
          <cell r="E2972">
            <v>0</v>
          </cell>
          <cell r="F2972">
            <v>0</v>
          </cell>
          <cell r="G2972">
            <v>0</v>
          </cell>
        </row>
        <row r="2973">
          <cell r="A2973" t="e">
            <v>#N/A</v>
          </cell>
          <cell r="B2973" t="e">
            <v>#N/A</v>
          </cell>
          <cell r="C2973">
            <v>0</v>
          </cell>
          <cell r="D2973">
            <v>0</v>
          </cell>
          <cell r="E2973">
            <v>0</v>
          </cell>
          <cell r="F2973">
            <v>0</v>
          </cell>
          <cell r="G2973">
            <v>0</v>
          </cell>
        </row>
        <row r="2974">
          <cell r="A2974" t="e">
            <v>#N/A</v>
          </cell>
          <cell r="B2974" t="e">
            <v>#N/A</v>
          </cell>
          <cell r="C2974">
            <v>0</v>
          </cell>
          <cell r="D2974">
            <v>0</v>
          </cell>
          <cell r="E2974">
            <v>0</v>
          </cell>
          <cell r="F2974">
            <v>0</v>
          </cell>
          <cell r="G2974">
            <v>0</v>
          </cell>
        </row>
        <row r="2975">
          <cell r="A2975" t="e">
            <v>#N/A</v>
          </cell>
          <cell r="B2975" t="e">
            <v>#N/A</v>
          </cell>
          <cell r="C2975">
            <v>0</v>
          </cell>
          <cell r="D2975">
            <v>0</v>
          </cell>
          <cell r="E2975">
            <v>0</v>
          </cell>
          <cell r="F2975">
            <v>0</v>
          </cell>
          <cell r="G2975">
            <v>0</v>
          </cell>
        </row>
        <row r="2976">
          <cell r="A2976" t="e">
            <v>#N/A</v>
          </cell>
          <cell r="B2976" t="e">
            <v>#N/A</v>
          </cell>
          <cell r="C2976">
            <v>0</v>
          </cell>
          <cell r="D2976">
            <v>0</v>
          </cell>
          <cell r="E2976">
            <v>0</v>
          </cell>
          <cell r="F2976">
            <v>0</v>
          </cell>
          <cell r="G2976">
            <v>0</v>
          </cell>
        </row>
        <row r="2977">
          <cell r="A2977" t="e">
            <v>#N/A</v>
          </cell>
          <cell r="B2977" t="e">
            <v>#N/A</v>
          </cell>
          <cell r="C2977">
            <v>0</v>
          </cell>
          <cell r="D2977">
            <v>0</v>
          </cell>
          <cell r="E2977">
            <v>0</v>
          </cell>
          <cell r="F2977">
            <v>0</v>
          </cell>
          <cell r="G2977">
            <v>0</v>
          </cell>
        </row>
        <row r="2978">
          <cell r="A2978" t="e">
            <v>#N/A</v>
          </cell>
          <cell r="B2978" t="e">
            <v>#N/A</v>
          </cell>
          <cell r="C2978">
            <v>0</v>
          </cell>
          <cell r="D2978">
            <v>0</v>
          </cell>
          <cell r="E2978">
            <v>0</v>
          </cell>
          <cell r="F2978">
            <v>0</v>
          </cell>
          <cell r="G2978">
            <v>0</v>
          </cell>
        </row>
        <row r="2979">
          <cell r="A2979" t="e">
            <v>#N/A</v>
          </cell>
          <cell r="B2979" t="e">
            <v>#N/A</v>
          </cell>
          <cell r="C2979">
            <v>0</v>
          </cell>
          <cell r="D2979">
            <v>0</v>
          </cell>
          <cell r="E2979">
            <v>0</v>
          </cell>
          <cell r="F2979">
            <v>0</v>
          </cell>
          <cell r="G2979">
            <v>0</v>
          </cell>
        </row>
        <row r="2980">
          <cell r="A2980" t="e">
            <v>#N/A</v>
          </cell>
          <cell r="B2980" t="e">
            <v>#N/A</v>
          </cell>
          <cell r="C2980">
            <v>0</v>
          </cell>
          <cell r="D2980">
            <v>0</v>
          </cell>
          <cell r="E2980">
            <v>0</v>
          </cell>
          <cell r="F2980">
            <v>0</v>
          </cell>
          <cell r="G2980">
            <v>0</v>
          </cell>
        </row>
        <row r="2981">
          <cell r="A2981" t="e">
            <v>#N/A</v>
          </cell>
          <cell r="B2981" t="e">
            <v>#N/A</v>
          </cell>
          <cell r="C2981">
            <v>0</v>
          </cell>
          <cell r="D2981">
            <v>0</v>
          </cell>
          <cell r="E2981">
            <v>0</v>
          </cell>
          <cell r="F2981">
            <v>0</v>
          </cell>
          <cell r="G2981">
            <v>0</v>
          </cell>
        </row>
        <row r="2982">
          <cell r="A2982" t="e">
            <v>#N/A</v>
          </cell>
          <cell r="B2982" t="e">
            <v>#N/A</v>
          </cell>
          <cell r="C2982">
            <v>0</v>
          </cell>
          <cell r="D2982">
            <v>0</v>
          </cell>
          <cell r="E2982">
            <v>0</v>
          </cell>
          <cell r="F2982">
            <v>0</v>
          </cell>
          <cell r="G2982">
            <v>0</v>
          </cell>
        </row>
        <row r="2983">
          <cell r="A2983" t="e">
            <v>#N/A</v>
          </cell>
          <cell r="B2983" t="e">
            <v>#N/A</v>
          </cell>
          <cell r="C2983">
            <v>0</v>
          </cell>
          <cell r="D2983">
            <v>0</v>
          </cell>
          <cell r="E2983">
            <v>0</v>
          </cell>
          <cell r="F2983">
            <v>0</v>
          </cell>
          <cell r="G2983">
            <v>0</v>
          </cell>
        </row>
        <row r="2984">
          <cell r="A2984" t="e">
            <v>#N/A</v>
          </cell>
          <cell r="B2984" t="e">
            <v>#N/A</v>
          </cell>
          <cell r="C2984">
            <v>0</v>
          </cell>
          <cell r="D2984">
            <v>0</v>
          </cell>
          <cell r="E2984">
            <v>0</v>
          </cell>
          <cell r="F2984">
            <v>0</v>
          </cell>
          <cell r="G2984">
            <v>0</v>
          </cell>
        </row>
        <row r="2985">
          <cell r="A2985" t="e">
            <v>#N/A</v>
          </cell>
          <cell r="B2985" t="e">
            <v>#N/A</v>
          </cell>
          <cell r="C2985">
            <v>0</v>
          </cell>
          <cell r="D2985">
            <v>0</v>
          </cell>
          <cell r="E2985">
            <v>0</v>
          </cell>
          <cell r="F2985">
            <v>0</v>
          </cell>
          <cell r="G2985">
            <v>0</v>
          </cell>
        </row>
        <row r="2986">
          <cell r="A2986" t="e">
            <v>#N/A</v>
          </cell>
          <cell r="B2986" t="e">
            <v>#N/A</v>
          </cell>
          <cell r="C2986">
            <v>0</v>
          </cell>
          <cell r="D2986">
            <v>0</v>
          </cell>
          <cell r="E2986">
            <v>0</v>
          </cell>
          <cell r="F2986">
            <v>0</v>
          </cell>
          <cell r="G2986">
            <v>0</v>
          </cell>
        </row>
        <row r="2987">
          <cell r="A2987" t="e">
            <v>#N/A</v>
          </cell>
          <cell r="B2987" t="e">
            <v>#N/A</v>
          </cell>
          <cell r="C2987">
            <v>0</v>
          </cell>
          <cell r="D2987">
            <v>0</v>
          </cell>
          <cell r="E2987">
            <v>0</v>
          </cell>
          <cell r="F2987">
            <v>0</v>
          </cell>
          <cell r="G2987">
            <v>0</v>
          </cell>
        </row>
        <row r="2988">
          <cell r="A2988" t="e">
            <v>#N/A</v>
          </cell>
          <cell r="B2988" t="e">
            <v>#N/A</v>
          </cell>
          <cell r="C2988">
            <v>0</v>
          </cell>
          <cell r="D2988">
            <v>0</v>
          </cell>
          <cell r="E2988">
            <v>0</v>
          </cell>
          <cell r="F2988">
            <v>0</v>
          </cell>
          <cell r="G2988">
            <v>0</v>
          </cell>
        </row>
        <row r="2989">
          <cell r="A2989" t="e">
            <v>#N/A</v>
          </cell>
          <cell r="B2989" t="e">
            <v>#N/A</v>
          </cell>
          <cell r="C2989">
            <v>0</v>
          </cell>
          <cell r="D2989">
            <v>0</v>
          </cell>
          <cell r="E2989">
            <v>0</v>
          </cell>
          <cell r="F2989">
            <v>0</v>
          </cell>
          <cell r="G2989">
            <v>0</v>
          </cell>
        </row>
        <row r="2990">
          <cell r="A2990" t="e">
            <v>#N/A</v>
          </cell>
          <cell r="B2990" t="e">
            <v>#N/A</v>
          </cell>
          <cell r="C2990">
            <v>0</v>
          </cell>
          <cell r="D2990">
            <v>0</v>
          </cell>
          <cell r="E2990">
            <v>0</v>
          </cell>
          <cell r="F2990">
            <v>0</v>
          </cell>
          <cell r="G2990">
            <v>0</v>
          </cell>
        </row>
        <row r="2991">
          <cell r="A2991" t="e">
            <v>#N/A</v>
          </cell>
          <cell r="B2991" t="e">
            <v>#N/A</v>
          </cell>
          <cell r="C2991">
            <v>0</v>
          </cell>
          <cell r="D2991">
            <v>0</v>
          </cell>
          <cell r="E2991">
            <v>0</v>
          </cell>
          <cell r="F2991">
            <v>0</v>
          </cell>
          <cell r="G2991">
            <v>0</v>
          </cell>
        </row>
        <row r="2992">
          <cell r="A2992" t="e">
            <v>#N/A</v>
          </cell>
          <cell r="B2992" t="e">
            <v>#N/A</v>
          </cell>
          <cell r="C2992">
            <v>0</v>
          </cell>
          <cell r="D2992">
            <v>0</v>
          </cell>
          <cell r="E2992">
            <v>0</v>
          </cell>
          <cell r="F2992">
            <v>0</v>
          </cell>
          <cell r="G2992">
            <v>0</v>
          </cell>
        </row>
        <row r="2993">
          <cell r="A2993" t="e">
            <v>#N/A</v>
          </cell>
          <cell r="B2993" t="e">
            <v>#N/A</v>
          </cell>
          <cell r="C2993">
            <v>0</v>
          </cell>
          <cell r="D2993">
            <v>0</v>
          </cell>
          <cell r="E2993">
            <v>0</v>
          </cell>
          <cell r="F2993">
            <v>0</v>
          </cell>
          <cell r="G2993">
            <v>0</v>
          </cell>
        </row>
        <row r="2994">
          <cell r="A2994" t="e">
            <v>#N/A</v>
          </cell>
          <cell r="B2994" t="e">
            <v>#N/A</v>
          </cell>
          <cell r="C2994">
            <v>0</v>
          </cell>
          <cell r="D2994">
            <v>0</v>
          </cell>
          <cell r="E2994">
            <v>0</v>
          </cell>
          <cell r="F2994">
            <v>0</v>
          </cell>
          <cell r="G2994">
            <v>0</v>
          </cell>
        </row>
        <row r="2995">
          <cell r="A2995" t="e">
            <v>#N/A</v>
          </cell>
          <cell r="B2995" t="e">
            <v>#N/A</v>
          </cell>
          <cell r="C2995">
            <v>0</v>
          </cell>
          <cell r="D2995">
            <v>0</v>
          </cell>
          <cell r="E2995">
            <v>0</v>
          </cell>
          <cell r="F2995">
            <v>0</v>
          </cell>
          <cell r="G2995">
            <v>0</v>
          </cell>
        </row>
        <row r="2996">
          <cell r="A2996" t="e">
            <v>#N/A</v>
          </cell>
          <cell r="B2996" t="e">
            <v>#N/A</v>
          </cell>
          <cell r="C2996">
            <v>0</v>
          </cell>
          <cell r="D2996">
            <v>0</v>
          </cell>
          <cell r="E2996">
            <v>0</v>
          </cell>
          <cell r="F2996">
            <v>0</v>
          </cell>
          <cell r="G2996">
            <v>0</v>
          </cell>
        </row>
        <row r="2997">
          <cell r="A2997" t="e">
            <v>#N/A</v>
          </cell>
          <cell r="B2997" t="e">
            <v>#N/A</v>
          </cell>
          <cell r="C2997">
            <v>0</v>
          </cell>
          <cell r="D2997">
            <v>0</v>
          </cell>
          <cell r="E2997">
            <v>0</v>
          </cell>
          <cell r="F2997">
            <v>0</v>
          </cell>
          <cell r="G2997">
            <v>0</v>
          </cell>
        </row>
        <row r="2998">
          <cell r="A2998" t="e">
            <v>#N/A</v>
          </cell>
          <cell r="B2998" t="e">
            <v>#N/A</v>
          </cell>
          <cell r="C2998">
            <v>0</v>
          </cell>
          <cell r="D2998">
            <v>0</v>
          </cell>
          <cell r="E2998">
            <v>0</v>
          </cell>
          <cell r="F2998">
            <v>0</v>
          </cell>
          <cell r="G2998">
            <v>0</v>
          </cell>
        </row>
        <row r="2999">
          <cell r="A2999" t="e">
            <v>#N/A</v>
          </cell>
          <cell r="B2999" t="e">
            <v>#N/A</v>
          </cell>
          <cell r="C2999">
            <v>0</v>
          </cell>
          <cell r="D2999">
            <v>0</v>
          </cell>
          <cell r="E2999">
            <v>0</v>
          </cell>
          <cell r="F2999">
            <v>0</v>
          </cell>
          <cell r="G2999">
            <v>0</v>
          </cell>
        </row>
        <row r="3000">
          <cell r="A3000" t="e">
            <v>#N/A</v>
          </cell>
          <cell r="B3000" t="e">
            <v>#N/A</v>
          </cell>
          <cell r="C3000">
            <v>0</v>
          </cell>
          <cell r="D3000">
            <v>0</v>
          </cell>
          <cell r="E3000">
            <v>0</v>
          </cell>
          <cell r="F3000">
            <v>0</v>
          </cell>
          <cell r="G3000">
            <v>0</v>
          </cell>
        </row>
        <row r="3001">
          <cell r="A3001" t="e">
            <v>#N/A</v>
          </cell>
          <cell r="B3001" t="e">
            <v>#N/A</v>
          </cell>
          <cell r="C3001">
            <v>0</v>
          </cell>
          <cell r="D3001">
            <v>0</v>
          </cell>
          <cell r="E3001">
            <v>0</v>
          </cell>
          <cell r="F3001">
            <v>0</v>
          </cell>
          <cell r="G3001">
            <v>0</v>
          </cell>
        </row>
        <row r="3002">
          <cell r="A3002" t="e">
            <v>#N/A</v>
          </cell>
          <cell r="B3002" t="e">
            <v>#N/A</v>
          </cell>
          <cell r="C3002">
            <v>0</v>
          </cell>
          <cell r="D3002">
            <v>0</v>
          </cell>
          <cell r="E3002">
            <v>0</v>
          </cell>
          <cell r="F3002">
            <v>0</v>
          </cell>
          <cell r="G3002">
            <v>0</v>
          </cell>
        </row>
        <row r="3003">
          <cell r="A3003" t="e">
            <v>#N/A</v>
          </cell>
          <cell r="B3003" t="e">
            <v>#N/A</v>
          </cell>
          <cell r="C3003">
            <v>0</v>
          </cell>
          <cell r="D3003">
            <v>0</v>
          </cell>
          <cell r="E3003">
            <v>0</v>
          </cell>
          <cell r="F3003">
            <v>0</v>
          </cell>
          <cell r="G3003">
            <v>0</v>
          </cell>
        </row>
        <row r="3004">
          <cell r="A3004" t="e">
            <v>#N/A</v>
          </cell>
          <cell r="B3004" t="e">
            <v>#N/A</v>
          </cell>
          <cell r="C3004">
            <v>0</v>
          </cell>
          <cell r="D3004">
            <v>0</v>
          </cell>
          <cell r="E3004">
            <v>0</v>
          </cell>
          <cell r="F3004">
            <v>0</v>
          </cell>
          <cell r="G3004">
            <v>0</v>
          </cell>
        </row>
        <row r="3005">
          <cell r="A3005" t="e">
            <v>#N/A</v>
          </cell>
          <cell r="B3005" t="e">
            <v>#N/A</v>
          </cell>
          <cell r="C3005">
            <v>0</v>
          </cell>
          <cell r="D3005">
            <v>0</v>
          </cell>
          <cell r="E3005">
            <v>0</v>
          </cell>
          <cell r="F3005">
            <v>0</v>
          </cell>
          <cell r="G3005">
            <v>0</v>
          </cell>
        </row>
        <row r="3006">
          <cell r="A3006" t="e">
            <v>#N/A</v>
          </cell>
          <cell r="B3006" t="e">
            <v>#N/A</v>
          </cell>
          <cell r="C3006">
            <v>0</v>
          </cell>
          <cell r="D3006">
            <v>0</v>
          </cell>
          <cell r="E3006">
            <v>0</v>
          </cell>
          <cell r="F3006">
            <v>0</v>
          </cell>
          <cell r="G3006">
            <v>0</v>
          </cell>
        </row>
        <row r="3007">
          <cell r="A3007" t="e">
            <v>#N/A</v>
          </cell>
          <cell r="B3007" t="e">
            <v>#N/A</v>
          </cell>
          <cell r="C3007">
            <v>0</v>
          </cell>
          <cell r="D3007">
            <v>0</v>
          </cell>
          <cell r="E3007">
            <v>0</v>
          </cell>
          <cell r="F3007">
            <v>0</v>
          </cell>
          <cell r="G3007">
            <v>0</v>
          </cell>
        </row>
        <row r="3008">
          <cell r="A3008" t="e">
            <v>#N/A</v>
          </cell>
          <cell r="B3008" t="e">
            <v>#N/A</v>
          </cell>
          <cell r="C3008">
            <v>0</v>
          </cell>
          <cell r="D3008">
            <v>0</v>
          </cell>
          <cell r="E3008">
            <v>0</v>
          </cell>
          <cell r="F3008">
            <v>0</v>
          </cell>
          <cell r="G3008">
            <v>0</v>
          </cell>
        </row>
        <row r="3009">
          <cell r="A3009" t="e">
            <v>#N/A</v>
          </cell>
          <cell r="B3009" t="e">
            <v>#N/A</v>
          </cell>
          <cell r="C3009">
            <v>0</v>
          </cell>
          <cell r="D3009">
            <v>0</v>
          </cell>
          <cell r="E3009">
            <v>0</v>
          </cell>
          <cell r="F3009">
            <v>0</v>
          </cell>
          <cell r="G3009">
            <v>0</v>
          </cell>
        </row>
        <row r="3010">
          <cell r="A3010" t="e">
            <v>#N/A</v>
          </cell>
          <cell r="B3010" t="e">
            <v>#N/A</v>
          </cell>
          <cell r="C3010">
            <v>0</v>
          </cell>
          <cell r="D3010">
            <v>0</v>
          </cell>
          <cell r="E3010">
            <v>0</v>
          </cell>
          <cell r="F3010">
            <v>0</v>
          </cell>
          <cell r="G3010">
            <v>0</v>
          </cell>
        </row>
        <row r="3011">
          <cell r="A3011" t="e">
            <v>#N/A</v>
          </cell>
          <cell r="B3011" t="e">
            <v>#N/A</v>
          </cell>
          <cell r="C3011">
            <v>0</v>
          </cell>
          <cell r="D3011">
            <v>0</v>
          </cell>
          <cell r="E3011">
            <v>0</v>
          </cell>
          <cell r="F3011">
            <v>0</v>
          </cell>
          <cell r="G3011">
            <v>0</v>
          </cell>
        </row>
        <row r="3012">
          <cell r="A3012" t="e">
            <v>#N/A</v>
          </cell>
          <cell r="B3012" t="e">
            <v>#N/A</v>
          </cell>
          <cell r="C3012">
            <v>0</v>
          </cell>
          <cell r="D3012">
            <v>0</v>
          </cell>
          <cell r="E3012">
            <v>0</v>
          </cell>
          <cell r="F3012">
            <v>0</v>
          </cell>
          <cell r="G3012">
            <v>0</v>
          </cell>
        </row>
        <row r="3013">
          <cell r="A3013" t="e">
            <v>#N/A</v>
          </cell>
          <cell r="B3013" t="e">
            <v>#N/A</v>
          </cell>
          <cell r="C3013">
            <v>0</v>
          </cell>
          <cell r="D3013">
            <v>0</v>
          </cell>
          <cell r="E3013">
            <v>0</v>
          </cell>
          <cell r="F3013">
            <v>0</v>
          </cell>
          <cell r="G3013">
            <v>0</v>
          </cell>
        </row>
        <row r="3014">
          <cell r="A3014" t="e">
            <v>#N/A</v>
          </cell>
          <cell r="B3014" t="e">
            <v>#N/A</v>
          </cell>
          <cell r="C3014">
            <v>0</v>
          </cell>
          <cell r="D3014">
            <v>0</v>
          </cell>
          <cell r="E3014">
            <v>0</v>
          </cell>
          <cell r="F3014">
            <v>0</v>
          </cell>
          <cell r="G3014">
            <v>0</v>
          </cell>
        </row>
        <row r="3015">
          <cell r="A3015" t="e">
            <v>#N/A</v>
          </cell>
          <cell r="B3015" t="e">
            <v>#N/A</v>
          </cell>
          <cell r="C3015">
            <v>0</v>
          </cell>
          <cell r="D3015">
            <v>0</v>
          </cell>
          <cell r="E3015">
            <v>0</v>
          </cell>
          <cell r="F3015">
            <v>0</v>
          </cell>
          <cell r="G3015">
            <v>0</v>
          </cell>
        </row>
        <row r="3016">
          <cell r="A3016" t="e">
            <v>#N/A</v>
          </cell>
          <cell r="B3016" t="e">
            <v>#N/A</v>
          </cell>
          <cell r="C3016">
            <v>0</v>
          </cell>
          <cell r="D3016">
            <v>0</v>
          </cell>
          <cell r="E3016">
            <v>0</v>
          </cell>
          <cell r="F3016">
            <v>0</v>
          </cell>
          <cell r="G3016">
            <v>0</v>
          </cell>
        </row>
        <row r="3017">
          <cell r="A3017" t="e">
            <v>#N/A</v>
          </cell>
          <cell r="B3017" t="e">
            <v>#N/A</v>
          </cell>
          <cell r="C3017">
            <v>0</v>
          </cell>
          <cell r="D3017">
            <v>0</v>
          </cell>
          <cell r="E3017">
            <v>0</v>
          </cell>
          <cell r="F3017">
            <v>0</v>
          </cell>
          <cell r="G3017">
            <v>0</v>
          </cell>
        </row>
        <row r="3018">
          <cell r="A3018" t="e">
            <v>#N/A</v>
          </cell>
          <cell r="B3018" t="e">
            <v>#N/A</v>
          </cell>
          <cell r="C3018">
            <v>0</v>
          </cell>
          <cell r="D3018">
            <v>0</v>
          </cell>
          <cell r="E3018">
            <v>0</v>
          </cell>
          <cell r="F3018">
            <v>0</v>
          </cell>
          <cell r="G3018">
            <v>0</v>
          </cell>
        </row>
        <row r="3019">
          <cell r="A3019" t="e">
            <v>#N/A</v>
          </cell>
          <cell r="B3019" t="e">
            <v>#N/A</v>
          </cell>
          <cell r="C3019">
            <v>0</v>
          </cell>
          <cell r="D3019">
            <v>0</v>
          </cell>
          <cell r="E3019">
            <v>0</v>
          </cell>
          <cell r="F3019">
            <v>0</v>
          </cell>
          <cell r="G3019">
            <v>0</v>
          </cell>
        </row>
        <row r="3020">
          <cell r="A3020" t="e">
            <v>#N/A</v>
          </cell>
          <cell r="B3020" t="e">
            <v>#N/A</v>
          </cell>
          <cell r="C3020">
            <v>0</v>
          </cell>
          <cell r="D3020">
            <v>0</v>
          </cell>
          <cell r="E3020">
            <v>0</v>
          </cell>
          <cell r="F3020">
            <v>0</v>
          </cell>
          <cell r="G3020">
            <v>0</v>
          </cell>
        </row>
        <row r="3021">
          <cell r="A3021" t="e">
            <v>#N/A</v>
          </cell>
          <cell r="B3021" t="e">
            <v>#N/A</v>
          </cell>
          <cell r="C3021">
            <v>0</v>
          </cell>
          <cell r="D3021">
            <v>0</v>
          </cell>
          <cell r="E3021">
            <v>0</v>
          </cell>
          <cell r="F3021">
            <v>0</v>
          </cell>
          <cell r="G3021">
            <v>0</v>
          </cell>
        </row>
        <row r="3022">
          <cell r="A3022" t="e">
            <v>#N/A</v>
          </cell>
          <cell r="B3022" t="e">
            <v>#N/A</v>
          </cell>
          <cell r="C3022">
            <v>0</v>
          </cell>
          <cell r="D3022">
            <v>0</v>
          </cell>
          <cell r="E3022">
            <v>0</v>
          </cell>
          <cell r="F3022">
            <v>0</v>
          </cell>
          <cell r="G3022">
            <v>0</v>
          </cell>
        </row>
        <row r="3023">
          <cell r="A3023" t="e">
            <v>#N/A</v>
          </cell>
          <cell r="B3023" t="e">
            <v>#N/A</v>
          </cell>
          <cell r="C3023">
            <v>0</v>
          </cell>
          <cell r="D3023">
            <v>0</v>
          </cell>
          <cell r="E3023">
            <v>0</v>
          </cell>
          <cell r="F3023">
            <v>0</v>
          </cell>
          <cell r="G3023">
            <v>0</v>
          </cell>
        </row>
        <row r="3024">
          <cell r="A3024" t="e">
            <v>#N/A</v>
          </cell>
          <cell r="B3024" t="e">
            <v>#N/A</v>
          </cell>
          <cell r="C3024">
            <v>0</v>
          </cell>
          <cell r="D3024">
            <v>0</v>
          </cell>
          <cell r="E3024">
            <v>0</v>
          </cell>
          <cell r="F3024">
            <v>0</v>
          </cell>
          <cell r="G3024">
            <v>0</v>
          </cell>
        </row>
        <row r="3025">
          <cell r="A3025" t="e">
            <v>#N/A</v>
          </cell>
          <cell r="B3025" t="e">
            <v>#N/A</v>
          </cell>
          <cell r="C3025">
            <v>0</v>
          </cell>
          <cell r="D3025">
            <v>0</v>
          </cell>
          <cell r="E3025">
            <v>0</v>
          </cell>
          <cell r="F3025">
            <v>0</v>
          </cell>
          <cell r="G3025">
            <v>0</v>
          </cell>
        </row>
        <row r="3026">
          <cell r="A3026" t="e">
            <v>#N/A</v>
          </cell>
          <cell r="B3026" t="e">
            <v>#N/A</v>
          </cell>
          <cell r="C3026">
            <v>0</v>
          </cell>
          <cell r="D3026">
            <v>0</v>
          </cell>
          <cell r="E3026">
            <v>0</v>
          </cell>
          <cell r="F3026">
            <v>0</v>
          </cell>
          <cell r="G3026">
            <v>0</v>
          </cell>
        </row>
        <row r="3027">
          <cell r="A3027" t="e">
            <v>#N/A</v>
          </cell>
          <cell r="B3027" t="e">
            <v>#N/A</v>
          </cell>
          <cell r="C3027">
            <v>0</v>
          </cell>
          <cell r="D3027">
            <v>0</v>
          </cell>
          <cell r="E3027">
            <v>0</v>
          </cell>
          <cell r="F3027">
            <v>0</v>
          </cell>
          <cell r="G3027">
            <v>0</v>
          </cell>
        </row>
        <row r="3028">
          <cell r="A3028" t="e">
            <v>#N/A</v>
          </cell>
          <cell r="B3028" t="e">
            <v>#N/A</v>
          </cell>
          <cell r="C3028">
            <v>0</v>
          </cell>
          <cell r="D3028">
            <v>0</v>
          </cell>
          <cell r="E3028">
            <v>0</v>
          </cell>
          <cell r="F3028">
            <v>0</v>
          </cell>
          <cell r="G3028">
            <v>0</v>
          </cell>
        </row>
        <row r="3029">
          <cell r="A3029" t="e">
            <v>#N/A</v>
          </cell>
          <cell r="B3029" t="e">
            <v>#N/A</v>
          </cell>
          <cell r="C3029">
            <v>0</v>
          </cell>
          <cell r="D3029">
            <v>0</v>
          </cell>
          <cell r="E3029">
            <v>0</v>
          </cell>
          <cell r="F3029">
            <v>0</v>
          </cell>
          <cell r="G3029">
            <v>0</v>
          </cell>
        </row>
        <row r="3030">
          <cell r="A3030" t="e">
            <v>#N/A</v>
          </cell>
          <cell r="B3030" t="e">
            <v>#N/A</v>
          </cell>
          <cell r="C3030">
            <v>0</v>
          </cell>
          <cell r="D3030">
            <v>0</v>
          </cell>
          <cell r="E3030">
            <v>0</v>
          </cell>
          <cell r="F3030">
            <v>0</v>
          </cell>
          <cell r="G3030">
            <v>0</v>
          </cell>
        </row>
        <row r="3031">
          <cell r="A3031" t="e">
            <v>#N/A</v>
          </cell>
          <cell r="B3031" t="e">
            <v>#N/A</v>
          </cell>
          <cell r="C3031">
            <v>0</v>
          </cell>
          <cell r="D3031">
            <v>0</v>
          </cell>
          <cell r="E3031">
            <v>0</v>
          </cell>
          <cell r="F3031">
            <v>0</v>
          </cell>
          <cell r="G3031">
            <v>0</v>
          </cell>
        </row>
        <row r="3032">
          <cell r="A3032" t="e">
            <v>#N/A</v>
          </cell>
          <cell r="B3032" t="e">
            <v>#N/A</v>
          </cell>
          <cell r="C3032">
            <v>0</v>
          </cell>
          <cell r="D3032">
            <v>0</v>
          </cell>
          <cell r="E3032">
            <v>0</v>
          </cell>
          <cell r="F3032">
            <v>0</v>
          </cell>
          <cell r="G3032">
            <v>0</v>
          </cell>
        </row>
        <row r="3033">
          <cell r="A3033" t="e">
            <v>#N/A</v>
          </cell>
          <cell r="B3033" t="e">
            <v>#N/A</v>
          </cell>
          <cell r="C3033">
            <v>0</v>
          </cell>
          <cell r="D3033">
            <v>0</v>
          </cell>
          <cell r="E3033">
            <v>0</v>
          </cell>
          <cell r="F3033">
            <v>0</v>
          </cell>
          <cell r="G3033">
            <v>0</v>
          </cell>
        </row>
        <row r="3034">
          <cell r="A3034" t="e">
            <v>#N/A</v>
          </cell>
          <cell r="B3034" t="e">
            <v>#N/A</v>
          </cell>
          <cell r="C3034">
            <v>0</v>
          </cell>
          <cell r="D3034">
            <v>0</v>
          </cell>
          <cell r="E3034">
            <v>0</v>
          </cell>
          <cell r="F3034">
            <v>0</v>
          </cell>
          <cell r="G3034">
            <v>0</v>
          </cell>
        </row>
        <row r="3035">
          <cell r="A3035" t="e">
            <v>#N/A</v>
          </cell>
          <cell r="B3035" t="e">
            <v>#N/A</v>
          </cell>
          <cell r="C3035">
            <v>0</v>
          </cell>
          <cell r="D3035">
            <v>0</v>
          </cell>
          <cell r="E3035">
            <v>0</v>
          </cell>
          <cell r="F3035">
            <v>0</v>
          </cell>
          <cell r="G3035">
            <v>0</v>
          </cell>
        </row>
        <row r="3036">
          <cell r="A3036" t="e">
            <v>#N/A</v>
          </cell>
          <cell r="B3036" t="e">
            <v>#N/A</v>
          </cell>
          <cell r="C3036">
            <v>0</v>
          </cell>
          <cell r="D3036">
            <v>0</v>
          </cell>
          <cell r="E3036">
            <v>0</v>
          </cell>
          <cell r="F3036">
            <v>0</v>
          </cell>
          <cell r="G3036">
            <v>0</v>
          </cell>
        </row>
        <row r="3037">
          <cell r="A3037" t="e">
            <v>#N/A</v>
          </cell>
          <cell r="B3037" t="e">
            <v>#N/A</v>
          </cell>
          <cell r="C3037">
            <v>0</v>
          </cell>
          <cell r="D3037">
            <v>0</v>
          </cell>
          <cell r="E3037">
            <v>0</v>
          </cell>
          <cell r="F3037">
            <v>0</v>
          </cell>
          <cell r="G3037">
            <v>0</v>
          </cell>
        </row>
        <row r="3038">
          <cell r="A3038" t="e">
            <v>#N/A</v>
          </cell>
          <cell r="B3038" t="e">
            <v>#N/A</v>
          </cell>
          <cell r="C3038">
            <v>0</v>
          </cell>
          <cell r="D3038">
            <v>0</v>
          </cell>
          <cell r="E3038">
            <v>0</v>
          </cell>
          <cell r="F3038">
            <v>0</v>
          </cell>
          <cell r="G3038">
            <v>0</v>
          </cell>
        </row>
        <row r="3039">
          <cell r="A3039" t="e">
            <v>#N/A</v>
          </cell>
          <cell r="B3039" t="e">
            <v>#N/A</v>
          </cell>
          <cell r="C3039">
            <v>0</v>
          </cell>
          <cell r="D3039">
            <v>0</v>
          </cell>
          <cell r="E3039">
            <v>0</v>
          </cell>
          <cell r="F3039">
            <v>0</v>
          </cell>
          <cell r="G3039">
            <v>0</v>
          </cell>
        </row>
        <row r="3040">
          <cell r="A3040" t="e">
            <v>#N/A</v>
          </cell>
          <cell r="B3040" t="e">
            <v>#N/A</v>
          </cell>
          <cell r="C3040">
            <v>0</v>
          </cell>
          <cell r="D3040">
            <v>0</v>
          </cell>
          <cell r="E3040">
            <v>0</v>
          </cell>
          <cell r="F3040">
            <v>0</v>
          </cell>
          <cell r="G3040">
            <v>0</v>
          </cell>
        </row>
        <row r="3041">
          <cell r="A3041" t="e">
            <v>#N/A</v>
          </cell>
          <cell r="B3041" t="e">
            <v>#N/A</v>
          </cell>
          <cell r="C3041">
            <v>0</v>
          </cell>
          <cell r="D3041">
            <v>0</v>
          </cell>
          <cell r="E3041">
            <v>0</v>
          </cell>
          <cell r="F3041">
            <v>0</v>
          </cell>
          <cell r="G3041">
            <v>0</v>
          </cell>
        </row>
        <row r="3042">
          <cell r="A3042" t="e">
            <v>#N/A</v>
          </cell>
          <cell r="B3042" t="e">
            <v>#N/A</v>
          </cell>
          <cell r="C3042">
            <v>0</v>
          </cell>
          <cell r="D3042">
            <v>0</v>
          </cell>
          <cell r="E3042">
            <v>0</v>
          </cell>
          <cell r="F3042">
            <v>0</v>
          </cell>
          <cell r="G3042">
            <v>0</v>
          </cell>
        </row>
        <row r="3043">
          <cell r="A3043" t="e">
            <v>#N/A</v>
          </cell>
          <cell r="B3043" t="e">
            <v>#N/A</v>
          </cell>
          <cell r="C3043">
            <v>0</v>
          </cell>
          <cell r="D3043">
            <v>0</v>
          </cell>
          <cell r="E3043">
            <v>0</v>
          </cell>
          <cell r="F3043">
            <v>0</v>
          </cell>
          <cell r="G3043">
            <v>0</v>
          </cell>
        </row>
        <row r="3044">
          <cell r="A3044" t="e">
            <v>#N/A</v>
          </cell>
          <cell r="B3044" t="e">
            <v>#N/A</v>
          </cell>
          <cell r="C3044">
            <v>0</v>
          </cell>
          <cell r="D3044">
            <v>0</v>
          </cell>
          <cell r="E3044">
            <v>0</v>
          </cell>
          <cell r="F3044">
            <v>0</v>
          </cell>
          <cell r="G3044">
            <v>0</v>
          </cell>
        </row>
        <row r="3045">
          <cell r="A3045" t="e">
            <v>#N/A</v>
          </cell>
          <cell r="B3045" t="e">
            <v>#N/A</v>
          </cell>
          <cell r="C3045">
            <v>0</v>
          </cell>
          <cell r="D3045">
            <v>0</v>
          </cell>
          <cell r="E3045">
            <v>0</v>
          </cell>
          <cell r="F3045">
            <v>0</v>
          </cell>
          <cell r="G3045">
            <v>0</v>
          </cell>
        </row>
        <row r="3046">
          <cell r="A3046" t="e">
            <v>#N/A</v>
          </cell>
          <cell r="B3046" t="e">
            <v>#N/A</v>
          </cell>
          <cell r="C3046">
            <v>0</v>
          </cell>
          <cell r="D3046">
            <v>0</v>
          </cell>
          <cell r="E3046">
            <v>0</v>
          </cell>
          <cell r="F3046">
            <v>0</v>
          </cell>
          <cell r="G3046">
            <v>0</v>
          </cell>
        </row>
        <row r="3047">
          <cell r="A3047" t="e">
            <v>#N/A</v>
          </cell>
          <cell r="B3047" t="e">
            <v>#N/A</v>
          </cell>
          <cell r="C3047">
            <v>0</v>
          </cell>
          <cell r="D3047">
            <v>0</v>
          </cell>
          <cell r="E3047">
            <v>0</v>
          </cell>
          <cell r="F3047">
            <v>0</v>
          </cell>
          <cell r="G3047">
            <v>0</v>
          </cell>
        </row>
        <row r="3048">
          <cell r="A3048" t="e">
            <v>#N/A</v>
          </cell>
          <cell r="B3048" t="e">
            <v>#N/A</v>
          </cell>
          <cell r="C3048">
            <v>0</v>
          </cell>
          <cell r="D3048">
            <v>0</v>
          </cell>
          <cell r="E3048">
            <v>0</v>
          </cell>
          <cell r="F3048">
            <v>0</v>
          </cell>
          <cell r="G3048">
            <v>0</v>
          </cell>
        </row>
        <row r="3049">
          <cell r="A3049" t="e">
            <v>#N/A</v>
          </cell>
          <cell r="B3049" t="e">
            <v>#N/A</v>
          </cell>
          <cell r="C3049">
            <v>0</v>
          </cell>
          <cell r="D3049">
            <v>0</v>
          </cell>
          <cell r="E3049">
            <v>0</v>
          </cell>
          <cell r="F3049">
            <v>0</v>
          </cell>
          <cell r="G3049">
            <v>0</v>
          </cell>
        </row>
        <row r="3050">
          <cell r="A3050" t="e">
            <v>#N/A</v>
          </cell>
          <cell r="B3050" t="e">
            <v>#N/A</v>
          </cell>
          <cell r="C3050">
            <v>0</v>
          </cell>
          <cell r="D3050">
            <v>0</v>
          </cell>
          <cell r="E3050">
            <v>0</v>
          </cell>
          <cell r="F3050">
            <v>0</v>
          </cell>
          <cell r="G3050">
            <v>0</v>
          </cell>
        </row>
        <row r="3051">
          <cell r="A3051" t="e">
            <v>#N/A</v>
          </cell>
          <cell r="B3051" t="e">
            <v>#N/A</v>
          </cell>
          <cell r="C3051">
            <v>0</v>
          </cell>
          <cell r="D3051">
            <v>0</v>
          </cell>
          <cell r="E3051">
            <v>0</v>
          </cell>
          <cell r="F3051">
            <v>0</v>
          </cell>
          <cell r="G3051">
            <v>0</v>
          </cell>
        </row>
        <row r="3052">
          <cell r="A3052" t="e">
            <v>#N/A</v>
          </cell>
          <cell r="B3052" t="e">
            <v>#N/A</v>
          </cell>
          <cell r="C3052">
            <v>0</v>
          </cell>
          <cell r="D3052">
            <v>0</v>
          </cell>
          <cell r="E3052">
            <v>0</v>
          </cell>
          <cell r="F3052">
            <v>0</v>
          </cell>
          <cell r="G3052">
            <v>0</v>
          </cell>
        </row>
        <row r="3053">
          <cell r="A3053" t="e">
            <v>#N/A</v>
          </cell>
          <cell r="B3053" t="e">
            <v>#N/A</v>
          </cell>
          <cell r="C3053">
            <v>0</v>
          </cell>
          <cell r="D3053">
            <v>0</v>
          </cell>
          <cell r="E3053">
            <v>0</v>
          </cell>
          <cell r="F3053">
            <v>0</v>
          </cell>
          <cell r="G3053">
            <v>0</v>
          </cell>
        </row>
        <row r="3054">
          <cell r="A3054" t="e">
            <v>#N/A</v>
          </cell>
          <cell r="B3054" t="e">
            <v>#N/A</v>
          </cell>
          <cell r="C3054">
            <v>0</v>
          </cell>
          <cell r="D3054">
            <v>0</v>
          </cell>
          <cell r="E3054">
            <v>0</v>
          </cell>
          <cell r="F3054">
            <v>0</v>
          </cell>
          <cell r="G3054">
            <v>0</v>
          </cell>
        </row>
        <row r="3055">
          <cell r="A3055" t="e">
            <v>#N/A</v>
          </cell>
          <cell r="B3055" t="e">
            <v>#N/A</v>
          </cell>
          <cell r="C3055">
            <v>0</v>
          </cell>
          <cell r="D3055">
            <v>0</v>
          </cell>
          <cell r="E3055">
            <v>0</v>
          </cell>
          <cell r="F3055">
            <v>0</v>
          </cell>
          <cell r="G3055">
            <v>0</v>
          </cell>
        </row>
        <row r="3056">
          <cell r="A3056" t="e">
            <v>#N/A</v>
          </cell>
          <cell r="B3056" t="e">
            <v>#N/A</v>
          </cell>
          <cell r="C3056">
            <v>0</v>
          </cell>
          <cell r="D3056">
            <v>0</v>
          </cell>
          <cell r="E3056">
            <v>0</v>
          </cell>
          <cell r="F3056">
            <v>0</v>
          </cell>
          <cell r="G3056">
            <v>0</v>
          </cell>
        </row>
        <row r="3057">
          <cell r="A3057" t="e">
            <v>#N/A</v>
          </cell>
          <cell r="B3057" t="e">
            <v>#N/A</v>
          </cell>
          <cell r="C3057">
            <v>0</v>
          </cell>
          <cell r="D3057">
            <v>0</v>
          </cell>
          <cell r="E3057">
            <v>0</v>
          </cell>
          <cell r="F3057">
            <v>0</v>
          </cell>
          <cell r="G3057">
            <v>0</v>
          </cell>
        </row>
        <row r="3058">
          <cell r="A3058" t="e">
            <v>#N/A</v>
          </cell>
          <cell r="B3058" t="e">
            <v>#N/A</v>
          </cell>
          <cell r="C3058">
            <v>0</v>
          </cell>
          <cell r="D3058">
            <v>0</v>
          </cell>
          <cell r="E3058">
            <v>0</v>
          </cell>
          <cell r="F3058">
            <v>0</v>
          </cell>
          <cell r="G3058">
            <v>0</v>
          </cell>
        </row>
        <row r="3059">
          <cell r="A3059" t="e">
            <v>#N/A</v>
          </cell>
          <cell r="B3059" t="e">
            <v>#N/A</v>
          </cell>
          <cell r="C3059">
            <v>0</v>
          </cell>
          <cell r="D3059">
            <v>0</v>
          </cell>
          <cell r="E3059">
            <v>0</v>
          </cell>
          <cell r="F3059">
            <v>0</v>
          </cell>
          <cell r="G3059">
            <v>0</v>
          </cell>
        </row>
        <row r="3060">
          <cell r="A3060" t="e">
            <v>#N/A</v>
          </cell>
          <cell r="B3060" t="e">
            <v>#N/A</v>
          </cell>
          <cell r="C3060">
            <v>0</v>
          </cell>
          <cell r="D3060">
            <v>0</v>
          </cell>
          <cell r="E3060">
            <v>0</v>
          </cell>
          <cell r="F3060">
            <v>0</v>
          </cell>
          <cell r="G3060">
            <v>0</v>
          </cell>
        </row>
        <row r="3061">
          <cell r="A3061" t="e">
            <v>#N/A</v>
          </cell>
          <cell r="B3061" t="e">
            <v>#N/A</v>
          </cell>
          <cell r="C3061">
            <v>0</v>
          </cell>
          <cell r="D3061">
            <v>0</v>
          </cell>
          <cell r="E3061">
            <v>0</v>
          </cell>
          <cell r="F3061">
            <v>0</v>
          </cell>
          <cell r="G3061">
            <v>0</v>
          </cell>
        </row>
        <row r="3062">
          <cell r="A3062" t="e">
            <v>#N/A</v>
          </cell>
          <cell r="B3062" t="e">
            <v>#N/A</v>
          </cell>
          <cell r="C3062">
            <v>0</v>
          </cell>
          <cell r="D3062">
            <v>0</v>
          </cell>
          <cell r="E3062">
            <v>0</v>
          </cell>
          <cell r="F3062">
            <v>0</v>
          </cell>
          <cell r="G3062">
            <v>0</v>
          </cell>
        </row>
        <row r="3063">
          <cell r="A3063" t="e">
            <v>#N/A</v>
          </cell>
          <cell r="B3063" t="e">
            <v>#N/A</v>
          </cell>
          <cell r="C3063">
            <v>0</v>
          </cell>
          <cell r="D3063">
            <v>0</v>
          </cell>
          <cell r="E3063">
            <v>0</v>
          </cell>
          <cell r="F3063">
            <v>0</v>
          </cell>
          <cell r="G3063">
            <v>0</v>
          </cell>
        </row>
        <row r="3064">
          <cell r="A3064" t="e">
            <v>#N/A</v>
          </cell>
          <cell r="B3064" t="e">
            <v>#N/A</v>
          </cell>
          <cell r="C3064">
            <v>0</v>
          </cell>
          <cell r="D3064">
            <v>0</v>
          </cell>
          <cell r="E3064">
            <v>0</v>
          </cell>
          <cell r="F3064">
            <v>0</v>
          </cell>
          <cell r="G3064">
            <v>0</v>
          </cell>
        </row>
        <row r="3065">
          <cell r="A3065" t="e">
            <v>#N/A</v>
          </cell>
          <cell r="B3065" t="e">
            <v>#N/A</v>
          </cell>
          <cell r="C3065">
            <v>0</v>
          </cell>
          <cell r="D3065">
            <v>0</v>
          </cell>
          <cell r="E3065">
            <v>0</v>
          </cell>
          <cell r="F3065">
            <v>0</v>
          </cell>
          <cell r="G3065">
            <v>0</v>
          </cell>
        </row>
        <row r="3066">
          <cell r="A3066" t="e">
            <v>#N/A</v>
          </cell>
          <cell r="B3066" t="e">
            <v>#N/A</v>
          </cell>
          <cell r="C3066">
            <v>0</v>
          </cell>
          <cell r="D3066">
            <v>0</v>
          </cell>
          <cell r="E3066">
            <v>0</v>
          </cell>
          <cell r="F3066">
            <v>0</v>
          </cell>
          <cell r="G3066">
            <v>0</v>
          </cell>
        </row>
        <row r="3067">
          <cell r="A3067" t="e">
            <v>#N/A</v>
          </cell>
          <cell r="B3067" t="e">
            <v>#N/A</v>
          </cell>
          <cell r="C3067">
            <v>0</v>
          </cell>
          <cell r="D3067">
            <v>0</v>
          </cell>
          <cell r="E3067">
            <v>0</v>
          </cell>
          <cell r="F3067">
            <v>0</v>
          </cell>
          <cell r="G3067">
            <v>0</v>
          </cell>
        </row>
        <row r="3068">
          <cell r="A3068" t="e">
            <v>#N/A</v>
          </cell>
          <cell r="B3068" t="e">
            <v>#N/A</v>
          </cell>
          <cell r="C3068">
            <v>0</v>
          </cell>
          <cell r="D3068">
            <v>0</v>
          </cell>
          <cell r="E3068">
            <v>0</v>
          </cell>
          <cell r="F3068">
            <v>0</v>
          </cell>
          <cell r="G3068">
            <v>0</v>
          </cell>
        </row>
        <row r="3069">
          <cell r="A3069" t="e">
            <v>#N/A</v>
          </cell>
          <cell r="B3069" t="e">
            <v>#N/A</v>
          </cell>
          <cell r="C3069">
            <v>0</v>
          </cell>
          <cell r="D3069">
            <v>0</v>
          </cell>
          <cell r="E3069">
            <v>0</v>
          </cell>
          <cell r="F3069">
            <v>0</v>
          </cell>
          <cell r="G3069">
            <v>0</v>
          </cell>
        </row>
        <row r="3070">
          <cell r="A3070" t="e">
            <v>#N/A</v>
          </cell>
          <cell r="B3070" t="e">
            <v>#N/A</v>
          </cell>
          <cell r="C3070">
            <v>0</v>
          </cell>
          <cell r="D3070">
            <v>0</v>
          </cell>
          <cell r="E3070">
            <v>0</v>
          </cell>
          <cell r="F3070">
            <v>0</v>
          </cell>
          <cell r="G3070">
            <v>0</v>
          </cell>
        </row>
        <row r="3071">
          <cell r="A3071" t="e">
            <v>#N/A</v>
          </cell>
          <cell r="B3071" t="e">
            <v>#N/A</v>
          </cell>
          <cell r="C3071">
            <v>0</v>
          </cell>
          <cell r="D3071">
            <v>0</v>
          </cell>
          <cell r="E3071">
            <v>0</v>
          </cell>
          <cell r="F3071">
            <v>0</v>
          </cell>
          <cell r="G3071">
            <v>0</v>
          </cell>
        </row>
        <row r="3072">
          <cell r="A3072" t="e">
            <v>#N/A</v>
          </cell>
          <cell r="B3072" t="e">
            <v>#N/A</v>
          </cell>
          <cell r="C3072">
            <v>0</v>
          </cell>
          <cell r="D3072">
            <v>0</v>
          </cell>
          <cell r="E3072">
            <v>0</v>
          </cell>
          <cell r="F3072">
            <v>0</v>
          </cell>
          <cell r="G3072">
            <v>0</v>
          </cell>
        </row>
        <row r="3073">
          <cell r="A3073" t="e">
            <v>#N/A</v>
          </cell>
          <cell r="B3073" t="e">
            <v>#N/A</v>
          </cell>
          <cell r="C3073">
            <v>0</v>
          </cell>
          <cell r="D3073">
            <v>0</v>
          </cell>
          <cell r="E3073">
            <v>0</v>
          </cell>
          <cell r="F3073">
            <v>0</v>
          </cell>
          <cell r="G3073">
            <v>0</v>
          </cell>
        </row>
        <row r="3074">
          <cell r="A3074" t="e">
            <v>#N/A</v>
          </cell>
          <cell r="B3074" t="e">
            <v>#N/A</v>
          </cell>
          <cell r="C3074">
            <v>0</v>
          </cell>
          <cell r="D3074">
            <v>0</v>
          </cell>
          <cell r="E3074">
            <v>0</v>
          </cell>
          <cell r="F3074">
            <v>0</v>
          </cell>
          <cell r="G3074">
            <v>0</v>
          </cell>
        </row>
        <row r="3075">
          <cell r="A3075" t="e">
            <v>#N/A</v>
          </cell>
          <cell r="B3075" t="e">
            <v>#N/A</v>
          </cell>
          <cell r="C3075">
            <v>0</v>
          </cell>
          <cell r="D3075">
            <v>0</v>
          </cell>
          <cell r="E3075">
            <v>0</v>
          </cell>
          <cell r="F3075">
            <v>0</v>
          </cell>
          <cell r="G3075">
            <v>0</v>
          </cell>
        </row>
        <row r="3076">
          <cell r="A3076" t="e">
            <v>#N/A</v>
          </cell>
          <cell r="B3076" t="e">
            <v>#N/A</v>
          </cell>
          <cell r="C3076">
            <v>0</v>
          </cell>
          <cell r="D3076">
            <v>0</v>
          </cell>
          <cell r="E3076">
            <v>0</v>
          </cell>
          <cell r="F3076">
            <v>0</v>
          </cell>
          <cell r="G3076">
            <v>0</v>
          </cell>
        </row>
        <row r="3077">
          <cell r="A3077" t="e">
            <v>#N/A</v>
          </cell>
          <cell r="B3077" t="e">
            <v>#N/A</v>
          </cell>
          <cell r="C3077">
            <v>0</v>
          </cell>
          <cell r="D3077">
            <v>0</v>
          </cell>
          <cell r="E3077">
            <v>0</v>
          </cell>
          <cell r="F3077">
            <v>0</v>
          </cell>
          <cell r="G3077">
            <v>0</v>
          </cell>
        </row>
        <row r="3078">
          <cell r="A3078" t="e">
            <v>#N/A</v>
          </cell>
          <cell r="B3078" t="e">
            <v>#N/A</v>
          </cell>
          <cell r="C3078">
            <v>0</v>
          </cell>
          <cell r="D3078">
            <v>0</v>
          </cell>
          <cell r="E3078">
            <v>0</v>
          </cell>
          <cell r="F3078">
            <v>0</v>
          </cell>
          <cell r="G3078">
            <v>0</v>
          </cell>
        </row>
        <row r="3079">
          <cell r="A3079" t="e">
            <v>#N/A</v>
          </cell>
          <cell r="B3079" t="e">
            <v>#N/A</v>
          </cell>
          <cell r="C3079">
            <v>0</v>
          </cell>
          <cell r="D3079">
            <v>0</v>
          </cell>
          <cell r="E3079">
            <v>0</v>
          </cell>
          <cell r="F3079">
            <v>0</v>
          </cell>
          <cell r="G3079">
            <v>0</v>
          </cell>
        </row>
        <row r="3080">
          <cell r="A3080" t="e">
            <v>#N/A</v>
          </cell>
          <cell r="B3080" t="e">
            <v>#N/A</v>
          </cell>
          <cell r="C3080">
            <v>0</v>
          </cell>
          <cell r="D3080">
            <v>0</v>
          </cell>
          <cell r="E3080">
            <v>0</v>
          </cell>
          <cell r="F3080">
            <v>0</v>
          </cell>
          <cell r="G3080">
            <v>0</v>
          </cell>
        </row>
        <row r="3081">
          <cell r="A3081" t="e">
            <v>#N/A</v>
          </cell>
          <cell r="B3081" t="e">
            <v>#N/A</v>
          </cell>
          <cell r="C3081">
            <v>0</v>
          </cell>
          <cell r="D3081">
            <v>0</v>
          </cell>
          <cell r="E3081">
            <v>0</v>
          </cell>
          <cell r="F3081">
            <v>0</v>
          </cell>
          <cell r="G3081">
            <v>0</v>
          </cell>
        </row>
        <row r="3082">
          <cell r="A3082" t="e">
            <v>#N/A</v>
          </cell>
          <cell r="B3082" t="e">
            <v>#N/A</v>
          </cell>
          <cell r="C3082">
            <v>0</v>
          </cell>
          <cell r="D3082">
            <v>0</v>
          </cell>
          <cell r="E3082">
            <v>0</v>
          </cell>
          <cell r="F3082">
            <v>0</v>
          </cell>
          <cell r="G3082">
            <v>0</v>
          </cell>
        </row>
        <row r="3083">
          <cell r="A3083" t="e">
            <v>#N/A</v>
          </cell>
          <cell r="B3083" t="e">
            <v>#N/A</v>
          </cell>
          <cell r="C3083">
            <v>0</v>
          </cell>
          <cell r="D3083">
            <v>0</v>
          </cell>
          <cell r="E3083">
            <v>0</v>
          </cell>
          <cell r="F3083">
            <v>0</v>
          </cell>
          <cell r="G3083">
            <v>0</v>
          </cell>
        </row>
        <row r="3084">
          <cell r="A3084" t="e">
            <v>#N/A</v>
          </cell>
          <cell r="B3084" t="e">
            <v>#N/A</v>
          </cell>
          <cell r="C3084">
            <v>0</v>
          </cell>
          <cell r="D3084">
            <v>0</v>
          </cell>
          <cell r="E3084">
            <v>0</v>
          </cell>
          <cell r="F3084">
            <v>0</v>
          </cell>
          <cell r="G3084">
            <v>0</v>
          </cell>
        </row>
        <row r="3085">
          <cell r="A3085" t="e">
            <v>#N/A</v>
          </cell>
          <cell r="B3085" t="e">
            <v>#N/A</v>
          </cell>
          <cell r="C3085">
            <v>0</v>
          </cell>
          <cell r="D3085">
            <v>0</v>
          </cell>
          <cell r="E3085">
            <v>0</v>
          </cell>
          <cell r="F3085">
            <v>0</v>
          </cell>
          <cell r="G3085">
            <v>0</v>
          </cell>
        </row>
        <row r="3086">
          <cell r="A3086" t="e">
            <v>#N/A</v>
          </cell>
          <cell r="B3086" t="e">
            <v>#N/A</v>
          </cell>
          <cell r="C3086">
            <v>0</v>
          </cell>
          <cell r="D3086">
            <v>0</v>
          </cell>
          <cell r="E3086">
            <v>0</v>
          </cell>
          <cell r="F3086">
            <v>0</v>
          </cell>
          <cell r="G3086">
            <v>0</v>
          </cell>
        </row>
        <row r="3087">
          <cell r="A3087" t="e">
            <v>#N/A</v>
          </cell>
          <cell r="B3087" t="e">
            <v>#N/A</v>
          </cell>
          <cell r="C3087">
            <v>0</v>
          </cell>
          <cell r="D3087">
            <v>0</v>
          </cell>
          <cell r="E3087">
            <v>0</v>
          </cell>
          <cell r="F3087">
            <v>0</v>
          </cell>
          <cell r="G3087">
            <v>0</v>
          </cell>
        </row>
        <row r="3088">
          <cell r="A3088" t="e">
            <v>#N/A</v>
          </cell>
          <cell r="B3088" t="e">
            <v>#N/A</v>
          </cell>
          <cell r="C3088">
            <v>0</v>
          </cell>
          <cell r="D3088">
            <v>0</v>
          </cell>
          <cell r="E3088">
            <v>0</v>
          </cell>
          <cell r="F3088">
            <v>0</v>
          </cell>
          <cell r="G3088">
            <v>0</v>
          </cell>
        </row>
        <row r="3089">
          <cell r="A3089" t="e">
            <v>#N/A</v>
          </cell>
          <cell r="B3089" t="e">
            <v>#N/A</v>
          </cell>
          <cell r="C3089">
            <v>0</v>
          </cell>
          <cell r="D3089">
            <v>0</v>
          </cell>
          <cell r="E3089">
            <v>0</v>
          </cell>
          <cell r="F3089">
            <v>0</v>
          </cell>
          <cell r="G3089">
            <v>0</v>
          </cell>
        </row>
        <row r="3090">
          <cell r="A3090" t="e">
            <v>#N/A</v>
          </cell>
          <cell r="B3090" t="e">
            <v>#N/A</v>
          </cell>
          <cell r="C3090">
            <v>0</v>
          </cell>
          <cell r="D3090">
            <v>0</v>
          </cell>
          <cell r="E3090">
            <v>0</v>
          </cell>
          <cell r="F3090">
            <v>0</v>
          </cell>
          <cell r="G3090">
            <v>0</v>
          </cell>
        </row>
        <row r="3091">
          <cell r="A3091" t="e">
            <v>#N/A</v>
          </cell>
          <cell r="B3091" t="e">
            <v>#N/A</v>
          </cell>
          <cell r="C3091">
            <v>0</v>
          </cell>
          <cell r="D3091">
            <v>0</v>
          </cell>
          <cell r="E3091">
            <v>0</v>
          </cell>
          <cell r="F3091">
            <v>0</v>
          </cell>
          <cell r="G3091">
            <v>0</v>
          </cell>
        </row>
        <row r="3092">
          <cell r="A3092" t="e">
            <v>#N/A</v>
          </cell>
          <cell r="B3092" t="e">
            <v>#N/A</v>
          </cell>
          <cell r="C3092">
            <v>0</v>
          </cell>
          <cell r="D3092">
            <v>0</v>
          </cell>
          <cell r="E3092">
            <v>0</v>
          </cell>
          <cell r="F3092">
            <v>0</v>
          </cell>
          <cell r="G3092">
            <v>0</v>
          </cell>
        </row>
        <row r="3093">
          <cell r="A3093" t="e">
            <v>#N/A</v>
          </cell>
          <cell r="B3093" t="e">
            <v>#N/A</v>
          </cell>
          <cell r="C3093">
            <v>0</v>
          </cell>
          <cell r="D3093">
            <v>0</v>
          </cell>
          <cell r="E3093">
            <v>0</v>
          </cell>
          <cell r="F3093">
            <v>0</v>
          </cell>
          <cell r="G3093">
            <v>0</v>
          </cell>
        </row>
        <row r="3094">
          <cell r="A3094" t="e">
            <v>#N/A</v>
          </cell>
          <cell r="B3094" t="e">
            <v>#N/A</v>
          </cell>
          <cell r="C3094">
            <v>0</v>
          </cell>
          <cell r="D3094">
            <v>0</v>
          </cell>
          <cell r="E3094">
            <v>0</v>
          </cell>
          <cell r="F3094">
            <v>0</v>
          </cell>
          <cell r="G3094">
            <v>0</v>
          </cell>
        </row>
        <row r="3095">
          <cell r="A3095" t="e">
            <v>#N/A</v>
          </cell>
          <cell r="B3095" t="e">
            <v>#N/A</v>
          </cell>
          <cell r="C3095">
            <v>0</v>
          </cell>
          <cell r="D3095">
            <v>0</v>
          </cell>
          <cell r="E3095">
            <v>0</v>
          </cell>
          <cell r="F3095">
            <v>0</v>
          </cell>
          <cell r="G3095">
            <v>0</v>
          </cell>
        </row>
        <row r="3096">
          <cell r="A3096" t="e">
            <v>#N/A</v>
          </cell>
          <cell r="B3096" t="e">
            <v>#N/A</v>
          </cell>
          <cell r="C3096">
            <v>0</v>
          </cell>
          <cell r="D3096">
            <v>0</v>
          </cell>
          <cell r="E3096">
            <v>0</v>
          </cell>
          <cell r="F3096">
            <v>0</v>
          </cell>
          <cell r="G3096">
            <v>0</v>
          </cell>
        </row>
        <row r="3097">
          <cell r="A3097" t="e">
            <v>#N/A</v>
          </cell>
          <cell r="B3097" t="e">
            <v>#N/A</v>
          </cell>
          <cell r="C3097">
            <v>0</v>
          </cell>
          <cell r="D3097">
            <v>0</v>
          </cell>
          <cell r="E3097">
            <v>0</v>
          </cell>
          <cell r="F3097">
            <v>0</v>
          </cell>
          <cell r="G3097">
            <v>0</v>
          </cell>
        </row>
        <row r="3098">
          <cell r="A3098" t="e">
            <v>#N/A</v>
          </cell>
          <cell r="B3098" t="e">
            <v>#N/A</v>
          </cell>
          <cell r="C3098">
            <v>0</v>
          </cell>
          <cell r="D3098">
            <v>0</v>
          </cell>
          <cell r="E3098">
            <v>0</v>
          </cell>
          <cell r="F3098">
            <v>0</v>
          </cell>
          <cell r="G3098">
            <v>0</v>
          </cell>
        </row>
        <row r="3099">
          <cell r="A3099" t="e">
            <v>#N/A</v>
          </cell>
          <cell r="B3099" t="e">
            <v>#N/A</v>
          </cell>
          <cell r="C3099">
            <v>0</v>
          </cell>
          <cell r="D3099">
            <v>0</v>
          </cell>
          <cell r="E3099">
            <v>0</v>
          </cell>
          <cell r="F3099">
            <v>0</v>
          </cell>
          <cell r="G3099">
            <v>0</v>
          </cell>
        </row>
        <row r="3100">
          <cell r="A3100" t="e">
            <v>#N/A</v>
          </cell>
          <cell r="B3100" t="e">
            <v>#N/A</v>
          </cell>
          <cell r="C3100">
            <v>0</v>
          </cell>
          <cell r="D3100">
            <v>0</v>
          </cell>
          <cell r="E3100">
            <v>0</v>
          </cell>
          <cell r="F3100">
            <v>0</v>
          </cell>
          <cell r="G3100">
            <v>0</v>
          </cell>
        </row>
        <row r="3101">
          <cell r="A3101" t="e">
            <v>#N/A</v>
          </cell>
          <cell r="B3101" t="e">
            <v>#N/A</v>
          </cell>
          <cell r="C3101">
            <v>0</v>
          </cell>
          <cell r="D3101">
            <v>0</v>
          </cell>
          <cell r="E3101">
            <v>0</v>
          </cell>
          <cell r="F3101">
            <v>0</v>
          </cell>
          <cell r="G3101">
            <v>0</v>
          </cell>
        </row>
        <row r="3102">
          <cell r="A3102" t="e">
            <v>#N/A</v>
          </cell>
          <cell r="B3102" t="e">
            <v>#N/A</v>
          </cell>
          <cell r="C3102">
            <v>0</v>
          </cell>
          <cell r="D3102">
            <v>0</v>
          </cell>
          <cell r="E3102">
            <v>0</v>
          </cell>
          <cell r="F3102">
            <v>0</v>
          </cell>
          <cell r="G3102">
            <v>0</v>
          </cell>
        </row>
        <row r="3103">
          <cell r="A3103" t="e">
            <v>#N/A</v>
          </cell>
          <cell r="B3103" t="e">
            <v>#N/A</v>
          </cell>
          <cell r="C3103">
            <v>0</v>
          </cell>
          <cell r="D3103">
            <v>0</v>
          </cell>
          <cell r="E3103">
            <v>0</v>
          </cell>
          <cell r="F3103">
            <v>0</v>
          </cell>
          <cell r="G3103">
            <v>0</v>
          </cell>
        </row>
        <row r="3104">
          <cell r="A3104" t="e">
            <v>#N/A</v>
          </cell>
          <cell r="B3104" t="e">
            <v>#N/A</v>
          </cell>
          <cell r="C3104">
            <v>0</v>
          </cell>
          <cell r="D3104">
            <v>0</v>
          </cell>
          <cell r="E3104">
            <v>0</v>
          </cell>
          <cell r="F3104">
            <v>0</v>
          </cell>
          <cell r="G3104">
            <v>0</v>
          </cell>
        </row>
        <row r="3105">
          <cell r="A3105" t="e">
            <v>#N/A</v>
          </cell>
          <cell r="B3105" t="e">
            <v>#N/A</v>
          </cell>
          <cell r="C3105">
            <v>0</v>
          </cell>
          <cell r="D3105">
            <v>0</v>
          </cell>
          <cell r="E3105">
            <v>0</v>
          </cell>
          <cell r="F3105">
            <v>0</v>
          </cell>
          <cell r="G3105">
            <v>0</v>
          </cell>
        </row>
        <row r="3106">
          <cell r="A3106" t="e">
            <v>#N/A</v>
          </cell>
          <cell r="B3106" t="e">
            <v>#N/A</v>
          </cell>
          <cell r="C3106">
            <v>0</v>
          </cell>
          <cell r="D3106">
            <v>0</v>
          </cell>
          <cell r="E3106">
            <v>0</v>
          </cell>
          <cell r="F3106">
            <v>0</v>
          </cell>
          <cell r="G3106">
            <v>0</v>
          </cell>
        </row>
        <row r="3107">
          <cell r="A3107" t="e">
            <v>#N/A</v>
          </cell>
          <cell r="B3107" t="e">
            <v>#N/A</v>
          </cell>
          <cell r="C3107">
            <v>0</v>
          </cell>
          <cell r="D3107">
            <v>0</v>
          </cell>
          <cell r="E3107">
            <v>0</v>
          </cell>
          <cell r="F3107">
            <v>0</v>
          </cell>
          <cell r="G3107">
            <v>0</v>
          </cell>
        </row>
        <row r="3108">
          <cell r="A3108" t="e">
            <v>#N/A</v>
          </cell>
          <cell r="B3108" t="e">
            <v>#N/A</v>
          </cell>
          <cell r="C3108">
            <v>0</v>
          </cell>
          <cell r="D3108">
            <v>0</v>
          </cell>
          <cell r="E3108">
            <v>0</v>
          </cell>
          <cell r="F3108">
            <v>0</v>
          </cell>
          <cell r="G3108">
            <v>0</v>
          </cell>
        </row>
        <row r="3109">
          <cell r="A3109" t="e">
            <v>#N/A</v>
          </cell>
          <cell r="B3109" t="e">
            <v>#N/A</v>
          </cell>
          <cell r="C3109">
            <v>0</v>
          </cell>
          <cell r="D3109">
            <v>0</v>
          </cell>
          <cell r="E3109">
            <v>0</v>
          </cell>
          <cell r="F3109">
            <v>0</v>
          </cell>
          <cell r="G3109">
            <v>0</v>
          </cell>
        </row>
        <row r="3110">
          <cell r="A3110" t="e">
            <v>#N/A</v>
          </cell>
          <cell r="B3110" t="e">
            <v>#N/A</v>
          </cell>
          <cell r="C3110">
            <v>0</v>
          </cell>
          <cell r="D3110">
            <v>0</v>
          </cell>
          <cell r="E3110">
            <v>0</v>
          </cell>
          <cell r="F3110">
            <v>0</v>
          </cell>
          <cell r="G3110">
            <v>0</v>
          </cell>
        </row>
        <row r="3111">
          <cell r="A3111" t="e">
            <v>#N/A</v>
          </cell>
          <cell r="B3111" t="e">
            <v>#N/A</v>
          </cell>
          <cell r="C3111">
            <v>0</v>
          </cell>
          <cell r="D3111">
            <v>0</v>
          </cell>
          <cell r="E3111">
            <v>0</v>
          </cell>
          <cell r="F3111">
            <v>0</v>
          </cell>
          <cell r="G3111">
            <v>0</v>
          </cell>
        </row>
        <row r="3112">
          <cell r="A3112" t="e">
            <v>#N/A</v>
          </cell>
          <cell r="B3112" t="e">
            <v>#N/A</v>
          </cell>
          <cell r="C3112">
            <v>0</v>
          </cell>
          <cell r="D3112">
            <v>0</v>
          </cell>
          <cell r="E3112">
            <v>0</v>
          </cell>
          <cell r="F3112">
            <v>0</v>
          </cell>
          <cell r="G3112">
            <v>0</v>
          </cell>
        </row>
        <row r="3113">
          <cell r="A3113" t="e">
            <v>#N/A</v>
          </cell>
          <cell r="B3113" t="e">
            <v>#N/A</v>
          </cell>
          <cell r="C3113">
            <v>0</v>
          </cell>
          <cell r="D3113">
            <v>0</v>
          </cell>
          <cell r="E3113">
            <v>0</v>
          </cell>
          <cell r="F3113">
            <v>0</v>
          </cell>
          <cell r="G3113">
            <v>0</v>
          </cell>
        </row>
        <row r="3114">
          <cell r="A3114" t="e">
            <v>#N/A</v>
          </cell>
          <cell r="B3114" t="e">
            <v>#N/A</v>
          </cell>
          <cell r="C3114">
            <v>0</v>
          </cell>
          <cell r="D3114">
            <v>0</v>
          </cell>
          <cell r="E3114">
            <v>0</v>
          </cell>
          <cell r="F3114">
            <v>0</v>
          </cell>
          <cell r="G3114">
            <v>0</v>
          </cell>
        </row>
        <row r="3115">
          <cell r="A3115" t="e">
            <v>#N/A</v>
          </cell>
          <cell r="B3115" t="e">
            <v>#N/A</v>
          </cell>
          <cell r="C3115">
            <v>0</v>
          </cell>
          <cell r="D3115">
            <v>0</v>
          </cell>
          <cell r="E3115">
            <v>0</v>
          </cell>
          <cell r="F3115">
            <v>0</v>
          </cell>
          <cell r="G3115">
            <v>0</v>
          </cell>
        </row>
        <row r="3116">
          <cell r="A3116" t="e">
            <v>#N/A</v>
          </cell>
          <cell r="B3116" t="e">
            <v>#N/A</v>
          </cell>
          <cell r="C3116">
            <v>0</v>
          </cell>
          <cell r="D3116">
            <v>0</v>
          </cell>
          <cell r="E3116">
            <v>0</v>
          </cell>
          <cell r="F3116">
            <v>0</v>
          </cell>
          <cell r="G3116">
            <v>0</v>
          </cell>
        </row>
        <row r="3117">
          <cell r="A3117" t="e">
            <v>#N/A</v>
          </cell>
          <cell r="B3117" t="e">
            <v>#N/A</v>
          </cell>
          <cell r="C3117">
            <v>0</v>
          </cell>
          <cell r="D3117">
            <v>0</v>
          </cell>
          <cell r="E3117">
            <v>0</v>
          </cell>
          <cell r="F3117">
            <v>0</v>
          </cell>
          <cell r="G3117">
            <v>0</v>
          </cell>
        </row>
        <row r="3118">
          <cell r="A3118" t="e">
            <v>#N/A</v>
          </cell>
          <cell r="B3118" t="e">
            <v>#N/A</v>
          </cell>
          <cell r="C3118">
            <v>0</v>
          </cell>
          <cell r="D3118">
            <v>0</v>
          </cell>
          <cell r="E3118">
            <v>0</v>
          </cell>
          <cell r="F3118">
            <v>0</v>
          </cell>
          <cell r="G3118">
            <v>0</v>
          </cell>
        </row>
        <row r="3119">
          <cell r="A3119" t="e">
            <v>#N/A</v>
          </cell>
          <cell r="B3119" t="e">
            <v>#N/A</v>
          </cell>
          <cell r="C3119">
            <v>0</v>
          </cell>
          <cell r="D3119">
            <v>0</v>
          </cell>
          <cell r="E3119">
            <v>0</v>
          </cell>
          <cell r="F3119">
            <v>0</v>
          </cell>
          <cell r="G3119">
            <v>0</v>
          </cell>
        </row>
        <row r="3120">
          <cell r="A3120" t="e">
            <v>#N/A</v>
          </cell>
          <cell r="B3120" t="e">
            <v>#N/A</v>
          </cell>
          <cell r="C3120">
            <v>0</v>
          </cell>
          <cell r="D3120">
            <v>0</v>
          </cell>
          <cell r="E3120">
            <v>0</v>
          </cell>
          <cell r="F3120">
            <v>0</v>
          </cell>
          <cell r="G3120">
            <v>0</v>
          </cell>
        </row>
        <row r="3121">
          <cell r="A3121" t="e">
            <v>#N/A</v>
          </cell>
          <cell r="B3121" t="e">
            <v>#N/A</v>
          </cell>
          <cell r="C3121">
            <v>0</v>
          </cell>
          <cell r="D3121">
            <v>0</v>
          </cell>
          <cell r="E3121">
            <v>0</v>
          </cell>
          <cell r="F3121">
            <v>0</v>
          </cell>
          <cell r="G3121">
            <v>0</v>
          </cell>
        </row>
        <row r="3122">
          <cell r="A3122" t="e">
            <v>#N/A</v>
          </cell>
          <cell r="B3122" t="e">
            <v>#N/A</v>
          </cell>
          <cell r="C3122">
            <v>0</v>
          </cell>
          <cell r="D3122">
            <v>0</v>
          </cell>
          <cell r="E3122">
            <v>0</v>
          </cell>
          <cell r="F3122">
            <v>0</v>
          </cell>
          <cell r="G3122">
            <v>0</v>
          </cell>
        </row>
        <row r="3123">
          <cell r="A3123" t="e">
            <v>#N/A</v>
          </cell>
          <cell r="B3123" t="e">
            <v>#N/A</v>
          </cell>
          <cell r="C3123">
            <v>0</v>
          </cell>
          <cell r="D3123">
            <v>0</v>
          </cell>
          <cell r="E3123">
            <v>0</v>
          </cell>
          <cell r="F3123">
            <v>0</v>
          </cell>
          <cell r="G3123">
            <v>0</v>
          </cell>
        </row>
        <row r="3124">
          <cell r="A3124" t="e">
            <v>#N/A</v>
          </cell>
          <cell r="B3124" t="e">
            <v>#N/A</v>
          </cell>
          <cell r="C3124">
            <v>0</v>
          </cell>
          <cell r="D3124">
            <v>0</v>
          </cell>
          <cell r="E3124">
            <v>0</v>
          </cell>
          <cell r="F3124">
            <v>0</v>
          </cell>
          <cell r="G3124">
            <v>0</v>
          </cell>
        </row>
        <row r="3125">
          <cell r="A3125" t="e">
            <v>#N/A</v>
          </cell>
          <cell r="B3125" t="e">
            <v>#N/A</v>
          </cell>
          <cell r="C3125">
            <v>0</v>
          </cell>
          <cell r="D3125">
            <v>0</v>
          </cell>
          <cell r="E3125">
            <v>0</v>
          </cell>
          <cell r="F3125">
            <v>0</v>
          </cell>
          <cell r="G3125">
            <v>0</v>
          </cell>
        </row>
        <row r="3126">
          <cell r="A3126" t="e">
            <v>#N/A</v>
          </cell>
          <cell r="B3126" t="e">
            <v>#N/A</v>
          </cell>
          <cell r="C3126">
            <v>0</v>
          </cell>
          <cell r="D3126">
            <v>0</v>
          </cell>
          <cell r="E3126">
            <v>0</v>
          </cell>
          <cell r="F3126">
            <v>0</v>
          </cell>
          <cell r="G3126">
            <v>0</v>
          </cell>
        </row>
        <row r="3127">
          <cell r="A3127" t="e">
            <v>#N/A</v>
          </cell>
          <cell r="B3127" t="e">
            <v>#N/A</v>
          </cell>
          <cell r="C3127">
            <v>0</v>
          </cell>
          <cell r="D3127">
            <v>0</v>
          </cell>
          <cell r="E3127">
            <v>0</v>
          </cell>
          <cell r="F3127">
            <v>0</v>
          </cell>
          <cell r="G3127">
            <v>0</v>
          </cell>
        </row>
        <row r="3128">
          <cell r="A3128" t="e">
            <v>#N/A</v>
          </cell>
          <cell r="B3128" t="e">
            <v>#N/A</v>
          </cell>
          <cell r="C3128">
            <v>0</v>
          </cell>
          <cell r="D3128">
            <v>0</v>
          </cell>
          <cell r="E3128">
            <v>0</v>
          </cell>
          <cell r="F3128">
            <v>0</v>
          </cell>
          <cell r="G3128">
            <v>0</v>
          </cell>
        </row>
        <row r="3129">
          <cell r="A3129" t="e">
            <v>#N/A</v>
          </cell>
          <cell r="B3129" t="e">
            <v>#N/A</v>
          </cell>
          <cell r="C3129">
            <v>0</v>
          </cell>
          <cell r="D3129">
            <v>0</v>
          </cell>
          <cell r="E3129">
            <v>0</v>
          </cell>
          <cell r="F3129">
            <v>0</v>
          </cell>
          <cell r="G3129">
            <v>0</v>
          </cell>
        </row>
        <row r="3130">
          <cell r="A3130" t="e">
            <v>#N/A</v>
          </cell>
          <cell r="B3130" t="e">
            <v>#N/A</v>
          </cell>
          <cell r="C3130">
            <v>0</v>
          </cell>
          <cell r="D3130">
            <v>0</v>
          </cell>
          <cell r="E3130">
            <v>0</v>
          </cell>
          <cell r="F3130">
            <v>0</v>
          </cell>
          <cell r="G3130">
            <v>0</v>
          </cell>
        </row>
        <row r="3131">
          <cell r="A3131" t="e">
            <v>#N/A</v>
          </cell>
          <cell r="B3131" t="e">
            <v>#N/A</v>
          </cell>
          <cell r="C3131">
            <v>0</v>
          </cell>
          <cell r="D3131">
            <v>0</v>
          </cell>
          <cell r="E3131">
            <v>0</v>
          </cell>
          <cell r="F3131">
            <v>0</v>
          </cell>
          <cell r="G3131">
            <v>0</v>
          </cell>
        </row>
        <row r="3132">
          <cell r="A3132" t="e">
            <v>#N/A</v>
          </cell>
          <cell r="B3132" t="e">
            <v>#N/A</v>
          </cell>
          <cell r="C3132">
            <v>0</v>
          </cell>
          <cell r="D3132">
            <v>0</v>
          </cell>
          <cell r="E3132">
            <v>0</v>
          </cell>
          <cell r="F3132">
            <v>0</v>
          </cell>
          <cell r="G3132">
            <v>0</v>
          </cell>
        </row>
        <row r="3133">
          <cell r="A3133" t="e">
            <v>#N/A</v>
          </cell>
          <cell r="B3133" t="e">
            <v>#N/A</v>
          </cell>
          <cell r="C3133">
            <v>0</v>
          </cell>
          <cell r="D3133">
            <v>0</v>
          </cell>
          <cell r="E3133">
            <v>0</v>
          </cell>
          <cell r="F3133">
            <v>0</v>
          </cell>
          <cell r="G3133">
            <v>0</v>
          </cell>
        </row>
        <row r="3134">
          <cell r="A3134" t="e">
            <v>#N/A</v>
          </cell>
          <cell r="B3134" t="e">
            <v>#N/A</v>
          </cell>
          <cell r="C3134">
            <v>0</v>
          </cell>
          <cell r="D3134">
            <v>0</v>
          </cell>
          <cell r="E3134">
            <v>0</v>
          </cell>
          <cell r="F3134">
            <v>0</v>
          </cell>
          <cell r="G3134">
            <v>0</v>
          </cell>
        </row>
        <row r="3135">
          <cell r="A3135" t="e">
            <v>#N/A</v>
          </cell>
          <cell r="B3135" t="e">
            <v>#N/A</v>
          </cell>
          <cell r="C3135">
            <v>0</v>
          </cell>
          <cell r="D3135">
            <v>0</v>
          </cell>
          <cell r="E3135">
            <v>0</v>
          </cell>
          <cell r="F3135">
            <v>0</v>
          </cell>
          <cell r="G3135">
            <v>0</v>
          </cell>
        </row>
        <row r="3136">
          <cell r="A3136" t="e">
            <v>#N/A</v>
          </cell>
          <cell r="B3136" t="e">
            <v>#N/A</v>
          </cell>
          <cell r="C3136">
            <v>0</v>
          </cell>
          <cell r="D3136">
            <v>0</v>
          </cell>
          <cell r="E3136">
            <v>0</v>
          </cell>
          <cell r="F3136">
            <v>0</v>
          </cell>
          <cell r="G3136">
            <v>0</v>
          </cell>
        </row>
        <row r="3137">
          <cell r="A3137" t="e">
            <v>#N/A</v>
          </cell>
          <cell r="B3137" t="e">
            <v>#N/A</v>
          </cell>
          <cell r="C3137">
            <v>0</v>
          </cell>
          <cell r="D3137">
            <v>0</v>
          </cell>
          <cell r="E3137">
            <v>0</v>
          </cell>
          <cell r="F3137">
            <v>0</v>
          </cell>
          <cell r="G3137">
            <v>0</v>
          </cell>
        </row>
        <row r="3138">
          <cell r="A3138" t="e">
            <v>#N/A</v>
          </cell>
          <cell r="B3138" t="e">
            <v>#N/A</v>
          </cell>
          <cell r="C3138">
            <v>0</v>
          </cell>
          <cell r="D3138">
            <v>0</v>
          </cell>
          <cell r="E3138">
            <v>0</v>
          </cell>
          <cell r="F3138">
            <v>0</v>
          </cell>
          <cell r="G3138">
            <v>0</v>
          </cell>
        </row>
        <row r="3139">
          <cell r="A3139" t="e">
            <v>#N/A</v>
          </cell>
          <cell r="B3139" t="e">
            <v>#N/A</v>
          </cell>
          <cell r="C3139">
            <v>0</v>
          </cell>
          <cell r="D3139">
            <v>0</v>
          </cell>
          <cell r="E3139">
            <v>0</v>
          </cell>
          <cell r="F3139">
            <v>0</v>
          </cell>
          <cell r="G3139">
            <v>0</v>
          </cell>
        </row>
        <row r="3140">
          <cell r="A3140" t="e">
            <v>#N/A</v>
          </cell>
          <cell r="B3140" t="e">
            <v>#N/A</v>
          </cell>
          <cell r="C3140">
            <v>0</v>
          </cell>
          <cell r="D3140">
            <v>0</v>
          </cell>
          <cell r="E3140">
            <v>0</v>
          </cell>
          <cell r="F3140">
            <v>0</v>
          </cell>
          <cell r="G3140">
            <v>0</v>
          </cell>
        </row>
        <row r="3141">
          <cell r="A3141" t="e">
            <v>#N/A</v>
          </cell>
          <cell r="B3141" t="e">
            <v>#N/A</v>
          </cell>
          <cell r="C3141">
            <v>0</v>
          </cell>
          <cell r="D3141">
            <v>0</v>
          </cell>
          <cell r="E3141">
            <v>0</v>
          </cell>
          <cell r="F3141">
            <v>0</v>
          </cell>
          <cell r="G3141">
            <v>0</v>
          </cell>
        </row>
        <row r="3142">
          <cell r="A3142" t="e">
            <v>#N/A</v>
          </cell>
          <cell r="B3142" t="e">
            <v>#N/A</v>
          </cell>
          <cell r="C3142">
            <v>0</v>
          </cell>
          <cell r="D3142">
            <v>0</v>
          </cell>
          <cell r="E3142">
            <v>0</v>
          </cell>
          <cell r="F3142">
            <v>0</v>
          </cell>
          <cell r="G3142">
            <v>0</v>
          </cell>
        </row>
        <row r="3143">
          <cell r="A3143" t="e">
            <v>#N/A</v>
          </cell>
          <cell r="B3143" t="e">
            <v>#N/A</v>
          </cell>
          <cell r="C3143">
            <v>0</v>
          </cell>
          <cell r="D3143">
            <v>0</v>
          </cell>
          <cell r="E3143">
            <v>0</v>
          </cell>
          <cell r="F3143">
            <v>0</v>
          </cell>
          <cell r="G3143">
            <v>0</v>
          </cell>
        </row>
        <row r="3144">
          <cell r="A3144" t="e">
            <v>#N/A</v>
          </cell>
          <cell r="B3144" t="e">
            <v>#N/A</v>
          </cell>
          <cell r="C3144">
            <v>0</v>
          </cell>
          <cell r="D3144">
            <v>0</v>
          </cell>
          <cell r="E3144">
            <v>0</v>
          </cell>
          <cell r="F3144">
            <v>0</v>
          </cell>
          <cell r="G3144">
            <v>0</v>
          </cell>
        </row>
        <row r="3145">
          <cell r="A3145" t="e">
            <v>#N/A</v>
          </cell>
          <cell r="B3145" t="e">
            <v>#N/A</v>
          </cell>
          <cell r="C3145">
            <v>0</v>
          </cell>
          <cell r="D3145">
            <v>0</v>
          </cell>
          <cell r="E3145">
            <v>0</v>
          </cell>
          <cell r="F3145">
            <v>0</v>
          </cell>
          <cell r="G3145">
            <v>0</v>
          </cell>
        </row>
        <row r="3146">
          <cell r="A3146" t="e">
            <v>#N/A</v>
          </cell>
          <cell r="B3146" t="e">
            <v>#N/A</v>
          </cell>
          <cell r="C3146">
            <v>0</v>
          </cell>
          <cell r="D3146">
            <v>0</v>
          </cell>
          <cell r="E3146">
            <v>0</v>
          </cell>
          <cell r="F3146">
            <v>0</v>
          </cell>
          <cell r="G3146">
            <v>0</v>
          </cell>
        </row>
        <row r="3147">
          <cell r="A3147" t="e">
            <v>#N/A</v>
          </cell>
          <cell r="B3147" t="e">
            <v>#N/A</v>
          </cell>
          <cell r="C3147">
            <v>0</v>
          </cell>
          <cell r="D3147">
            <v>0</v>
          </cell>
          <cell r="E3147">
            <v>0</v>
          </cell>
          <cell r="F3147">
            <v>0</v>
          </cell>
          <cell r="G3147">
            <v>0</v>
          </cell>
        </row>
        <row r="3148">
          <cell r="A3148" t="e">
            <v>#N/A</v>
          </cell>
          <cell r="B3148" t="e">
            <v>#N/A</v>
          </cell>
          <cell r="C3148">
            <v>0</v>
          </cell>
          <cell r="D3148">
            <v>0</v>
          </cell>
          <cell r="E3148">
            <v>0</v>
          </cell>
          <cell r="F3148">
            <v>0</v>
          </cell>
          <cell r="G3148">
            <v>0</v>
          </cell>
        </row>
        <row r="3149">
          <cell r="A3149" t="e">
            <v>#N/A</v>
          </cell>
          <cell r="B3149" t="e">
            <v>#N/A</v>
          </cell>
          <cell r="C3149">
            <v>0</v>
          </cell>
          <cell r="D3149">
            <v>0</v>
          </cell>
          <cell r="E3149">
            <v>0</v>
          </cell>
          <cell r="F3149">
            <v>0</v>
          </cell>
          <cell r="G3149">
            <v>0</v>
          </cell>
        </row>
        <row r="3150">
          <cell r="A3150" t="e">
            <v>#N/A</v>
          </cell>
          <cell r="B3150" t="e">
            <v>#N/A</v>
          </cell>
          <cell r="C3150">
            <v>0</v>
          </cell>
          <cell r="D3150">
            <v>0</v>
          </cell>
          <cell r="E3150">
            <v>0</v>
          </cell>
          <cell r="F3150">
            <v>0</v>
          </cell>
          <cell r="G3150">
            <v>0</v>
          </cell>
        </row>
        <row r="3151">
          <cell r="A3151" t="e">
            <v>#N/A</v>
          </cell>
          <cell r="B3151" t="e">
            <v>#N/A</v>
          </cell>
          <cell r="C3151">
            <v>0</v>
          </cell>
          <cell r="D3151">
            <v>0</v>
          </cell>
          <cell r="E3151">
            <v>0</v>
          </cell>
          <cell r="F3151">
            <v>0</v>
          </cell>
          <cell r="G3151">
            <v>0</v>
          </cell>
        </row>
        <row r="3152">
          <cell r="A3152" t="e">
            <v>#N/A</v>
          </cell>
          <cell r="B3152" t="e">
            <v>#N/A</v>
          </cell>
          <cell r="C3152">
            <v>0</v>
          </cell>
          <cell r="D3152">
            <v>0</v>
          </cell>
          <cell r="E3152">
            <v>0</v>
          </cell>
          <cell r="F3152">
            <v>0</v>
          </cell>
          <cell r="G3152">
            <v>0</v>
          </cell>
        </row>
        <row r="3153">
          <cell r="A3153" t="e">
            <v>#N/A</v>
          </cell>
          <cell r="B3153" t="e">
            <v>#N/A</v>
          </cell>
          <cell r="C3153">
            <v>0</v>
          </cell>
          <cell r="D3153">
            <v>0</v>
          </cell>
          <cell r="E3153">
            <v>0</v>
          </cell>
          <cell r="F3153">
            <v>0</v>
          </cell>
          <cell r="G3153">
            <v>0</v>
          </cell>
        </row>
        <row r="3154">
          <cell r="A3154" t="e">
            <v>#N/A</v>
          </cell>
          <cell r="B3154" t="e">
            <v>#N/A</v>
          </cell>
          <cell r="C3154">
            <v>0</v>
          </cell>
          <cell r="D3154">
            <v>0</v>
          </cell>
          <cell r="E3154">
            <v>0</v>
          </cell>
          <cell r="F3154">
            <v>0</v>
          </cell>
          <cell r="G3154">
            <v>0</v>
          </cell>
        </row>
        <row r="3155">
          <cell r="A3155" t="e">
            <v>#N/A</v>
          </cell>
          <cell r="B3155" t="e">
            <v>#N/A</v>
          </cell>
          <cell r="C3155">
            <v>0</v>
          </cell>
          <cell r="D3155">
            <v>0</v>
          </cell>
          <cell r="E3155">
            <v>0</v>
          </cell>
          <cell r="F3155">
            <v>0</v>
          </cell>
          <cell r="G3155">
            <v>0</v>
          </cell>
        </row>
        <row r="3156">
          <cell r="A3156" t="e">
            <v>#N/A</v>
          </cell>
          <cell r="B3156" t="e">
            <v>#N/A</v>
          </cell>
          <cell r="C3156">
            <v>0</v>
          </cell>
          <cell r="D3156">
            <v>0</v>
          </cell>
          <cell r="E3156">
            <v>0</v>
          </cell>
          <cell r="F3156">
            <v>0</v>
          </cell>
          <cell r="G3156">
            <v>0</v>
          </cell>
        </row>
        <row r="3157">
          <cell r="A3157" t="e">
            <v>#N/A</v>
          </cell>
          <cell r="B3157" t="e">
            <v>#N/A</v>
          </cell>
          <cell r="C3157">
            <v>0</v>
          </cell>
          <cell r="D3157">
            <v>0</v>
          </cell>
          <cell r="E3157">
            <v>0</v>
          </cell>
          <cell r="F3157">
            <v>0</v>
          </cell>
          <cell r="G3157">
            <v>0</v>
          </cell>
        </row>
        <row r="3158">
          <cell r="A3158" t="e">
            <v>#N/A</v>
          </cell>
          <cell r="B3158" t="e">
            <v>#N/A</v>
          </cell>
          <cell r="C3158">
            <v>0</v>
          </cell>
          <cell r="D3158">
            <v>0</v>
          </cell>
          <cell r="E3158">
            <v>0</v>
          </cell>
          <cell r="F3158">
            <v>0</v>
          </cell>
          <cell r="G3158">
            <v>0</v>
          </cell>
        </row>
        <row r="3159">
          <cell r="A3159" t="e">
            <v>#N/A</v>
          </cell>
          <cell r="B3159" t="e">
            <v>#N/A</v>
          </cell>
          <cell r="C3159">
            <v>0</v>
          </cell>
          <cell r="D3159">
            <v>0</v>
          </cell>
          <cell r="E3159">
            <v>0</v>
          </cell>
          <cell r="F3159">
            <v>0</v>
          </cell>
          <cell r="G3159">
            <v>0</v>
          </cell>
        </row>
        <row r="3160">
          <cell r="A3160" t="e">
            <v>#N/A</v>
          </cell>
          <cell r="B3160" t="e">
            <v>#N/A</v>
          </cell>
          <cell r="C3160">
            <v>0</v>
          </cell>
          <cell r="D3160">
            <v>0</v>
          </cell>
          <cell r="E3160">
            <v>0</v>
          </cell>
          <cell r="F3160">
            <v>0</v>
          </cell>
          <cell r="G3160">
            <v>0</v>
          </cell>
        </row>
        <row r="3161">
          <cell r="A3161" t="e">
            <v>#N/A</v>
          </cell>
          <cell r="B3161" t="e">
            <v>#N/A</v>
          </cell>
          <cell r="C3161">
            <v>0</v>
          </cell>
          <cell r="D3161">
            <v>0</v>
          </cell>
          <cell r="E3161">
            <v>0</v>
          </cell>
          <cell r="F3161">
            <v>0</v>
          </cell>
          <cell r="G3161">
            <v>0</v>
          </cell>
        </row>
        <row r="3162">
          <cell r="A3162" t="e">
            <v>#N/A</v>
          </cell>
          <cell r="B3162" t="e">
            <v>#N/A</v>
          </cell>
          <cell r="C3162">
            <v>0</v>
          </cell>
          <cell r="D3162">
            <v>0</v>
          </cell>
          <cell r="E3162">
            <v>0</v>
          </cell>
          <cell r="F3162">
            <v>0</v>
          </cell>
          <cell r="G3162">
            <v>0</v>
          </cell>
        </row>
        <row r="3163">
          <cell r="A3163" t="e">
            <v>#N/A</v>
          </cell>
          <cell r="B3163" t="e">
            <v>#N/A</v>
          </cell>
          <cell r="C3163">
            <v>0</v>
          </cell>
          <cell r="D3163">
            <v>0</v>
          </cell>
          <cell r="E3163">
            <v>0</v>
          </cell>
          <cell r="F3163">
            <v>0</v>
          </cell>
          <cell r="G3163">
            <v>0</v>
          </cell>
        </row>
        <row r="3164">
          <cell r="A3164" t="e">
            <v>#N/A</v>
          </cell>
          <cell r="B3164" t="e">
            <v>#N/A</v>
          </cell>
          <cell r="C3164">
            <v>0</v>
          </cell>
          <cell r="D3164">
            <v>0</v>
          </cell>
          <cell r="E3164">
            <v>0</v>
          </cell>
          <cell r="F3164">
            <v>0</v>
          </cell>
          <cell r="G3164">
            <v>0</v>
          </cell>
        </row>
        <row r="3165">
          <cell r="A3165" t="e">
            <v>#N/A</v>
          </cell>
          <cell r="B3165" t="e">
            <v>#N/A</v>
          </cell>
          <cell r="C3165">
            <v>0</v>
          </cell>
          <cell r="D3165">
            <v>0</v>
          </cell>
          <cell r="E3165">
            <v>0</v>
          </cell>
          <cell r="F3165">
            <v>0</v>
          </cell>
          <cell r="G3165">
            <v>0</v>
          </cell>
        </row>
        <row r="3166">
          <cell r="A3166" t="e">
            <v>#N/A</v>
          </cell>
          <cell r="B3166" t="e">
            <v>#N/A</v>
          </cell>
          <cell r="C3166">
            <v>0</v>
          </cell>
          <cell r="D3166">
            <v>0</v>
          </cell>
          <cell r="E3166">
            <v>0</v>
          </cell>
          <cell r="F3166">
            <v>0</v>
          </cell>
          <cell r="G3166">
            <v>0</v>
          </cell>
        </row>
        <row r="3167">
          <cell r="A3167" t="e">
            <v>#N/A</v>
          </cell>
          <cell r="B3167" t="e">
            <v>#N/A</v>
          </cell>
          <cell r="C3167">
            <v>0</v>
          </cell>
          <cell r="D3167">
            <v>0</v>
          </cell>
          <cell r="E3167">
            <v>0</v>
          </cell>
          <cell r="F3167">
            <v>0</v>
          </cell>
          <cell r="G3167">
            <v>0</v>
          </cell>
        </row>
        <row r="3168">
          <cell r="A3168" t="e">
            <v>#N/A</v>
          </cell>
          <cell r="B3168" t="e">
            <v>#N/A</v>
          </cell>
          <cell r="C3168">
            <v>0</v>
          </cell>
          <cell r="D3168">
            <v>0</v>
          </cell>
          <cell r="E3168">
            <v>0</v>
          </cell>
          <cell r="F3168">
            <v>0</v>
          </cell>
          <cell r="G3168">
            <v>0</v>
          </cell>
        </row>
        <row r="3169">
          <cell r="A3169" t="e">
            <v>#N/A</v>
          </cell>
          <cell r="B3169" t="e">
            <v>#N/A</v>
          </cell>
          <cell r="C3169">
            <v>0</v>
          </cell>
          <cell r="D3169">
            <v>0</v>
          </cell>
          <cell r="E3169">
            <v>0</v>
          </cell>
          <cell r="F3169">
            <v>0</v>
          </cell>
          <cell r="G3169">
            <v>0</v>
          </cell>
        </row>
        <row r="3170">
          <cell r="A3170" t="e">
            <v>#N/A</v>
          </cell>
          <cell r="B3170" t="e">
            <v>#N/A</v>
          </cell>
          <cell r="C3170">
            <v>0</v>
          </cell>
          <cell r="D3170">
            <v>0</v>
          </cell>
          <cell r="E3170">
            <v>0</v>
          </cell>
          <cell r="F3170">
            <v>0</v>
          </cell>
          <cell r="G3170">
            <v>0</v>
          </cell>
        </row>
        <row r="3171">
          <cell r="A3171" t="e">
            <v>#N/A</v>
          </cell>
          <cell r="B3171" t="e">
            <v>#N/A</v>
          </cell>
          <cell r="C3171">
            <v>0</v>
          </cell>
          <cell r="D3171">
            <v>0</v>
          </cell>
          <cell r="E3171">
            <v>0</v>
          </cell>
          <cell r="F3171">
            <v>0</v>
          </cell>
          <cell r="G3171">
            <v>0</v>
          </cell>
        </row>
        <row r="3172">
          <cell r="A3172" t="e">
            <v>#N/A</v>
          </cell>
          <cell r="B3172" t="e">
            <v>#N/A</v>
          </cell>
          <cell r="C3172">
            <v>0</v>
          </cell>
          <cell r="D3172">
            <v>0</v>
          </cell>
          <cell r="E3172">
            <v>0</v>
          </cell>
          <cell r="F3172">
            <v>0</v>
          </cell>
          <cell r="G3172">
            <v>0</v>
          </cell>
        </row>
        <row r="3173">
          <cell r="A3173" t="e">
            <v>#N/A</v>
          </cell>
          <cell r="B3173" t="e">
            <v>#N/A</v>
          </cell>
          <cell r="C3173">
            <v>0</v>
          </cell>
          <cell r="D3173">
            <v>0</v>
          </cell>
          <cell r="E3173">
            <v>0</v>
          </cell>
          <cell r="F3173">
            <v>0</v>
          </cell>
          <cell r="G3173">
            <v>0</v>
          </cell>
        </row>
        <row r="3174">
          <cell r="A3174" t="e">
            <v>#N/A</v>
          </cell>
          <cell r="B3174" t="e">
            <v>#N/A</v>
          </cell>
          <cell r="C3174">
            <v>0</v>
          </cell>
          <cell r="D3174">
            <v>0</v>
          </cell>
          <cell r="E3174">
            <v>0</v>
          </cell>
          <cell r="F3174">
            <v>0</v>
          </cell>
          <cell r="G3174">
            <v>0</v>
          </cell>
        </row>
        <row r="3175">
          <cell r="A3175" t="e">
            <v>#N/A</v>
          </cell>
          <cell r="B3175" t="e">
            <v>#N/A</v>
          </cell>
          <cell r="C3175">
            <v>0</v>
          </cell>
          <cell r="D3175">
            <v>0</v>
          </cell>
          <cell r="E3175">
            <v>0</v>
          </cell>
          <cell r="F3175">
            <v>0</v>
          </cell>
          <cell r="G3175">
            <v>0</v>
          </cell>
        </row>
        <row r="3176">
          <cell r="A3176" t="e">
            <v>#N/A</v>
          </cell>
          <cell r="B3176" t="e">
            <v>#N/A</v>
          </cell>
          <cell r="C3176">
            <v>0</v>
          </cell>
          <cell r="D3176">
            <v>0</v>
          </cell>
          <cell r="E3176">
            <v>0</v>
          </cell>
          <cell r="F3176">
            <v>0</v>
          </cell>
          <cell r="G3176">
            <v>0</v>
          </cell>
        </row>
        <row r="3177">
          <cell r="A3177" t="e">
            <v>#N/A</v>
          </cell>
          <cell r="B3177" t="e">
            <v>#N/A</v>
          </cell>
          <cell r="C3177">
            <v>0</v>
          </cell>
          <cell r="D3177">
            <v>0</v>
          </cell>
          <cell r="E3177">
            <v>0</v>
          </cell>
          <cell r="F3177">
            <v>0</v>
          </cell>
          <cell r="G3177">
            <v>0</v>
          </cell>
        </row>
        <row r="3178">
          <cell r="A3178" t="e">
            <v>#N/A</v>
          </cell>
          <cell r="B3178" t="e">
            <v>#N/A</v>
          </cell>
          <cell r="C3178">
            <v>0</v>
          </cell>
          <cell r="D3178">
            <v>0</v>
          </cell>
          <cell r="E3178">
            <v>0</v>
          </cell>
          <cell r="F3178">
            <v>0</v>
          </cell>
          <cell r="G3178">
            <v>0</v>
          </cell>
        </row>
        <row r="3179">
          <cell r="A3179" t="e">
            <v>#N/A</v>
          </cell>
          <cell r="B3179" t="e">
            <v>#N/A</v>
          </cell>
          <cell r="C3179">
            <v>0</v>
          </cell>
          <cell r="D3179">
            <v>0</v>
          </cell>
          <cell r="E3179">
            <v>0</v>
          </cell>
          <cell r="F3179">
            <v>0</v>
          </cell>
          <cell r="G3179">
            <v>0</v>
          </cell>
        </row>
        <row r="3180">
          <cell r="A3180" t="e">
            <v>#N/A</v>
          </cell>
          <cell r="B3180" t="e">
            <v>#N/A</v>
          </cell>
          <cell r="C3180">
            <v>0</v>
          </cell>
          <cell r="D3180">
            <v>0</v>
          </cell>
          <cell r="E3180">
            <v>0</v>
          </cell>
          <cell r="F3180">
            <v>0</v>
          </cell>
          <cell r="G3180">
            <v>0</v>
          </cell>
        </row>
        <row r="3181">
          <cell r="A3181" t="e">
            <v>#N/A</v>
          </cell>
          <cell r="B3181" t="e">
            <v>#N/A</v>
          </cell>
          <cell r="C3181">
            <v>0</v>
          </cell>
          <cell r="D3181">
            <v>0</v>
          </cell>
          <cell r="E3181">
            <v>0</v>
          </cell>
          <cell r="F3181">
            <v>0</v>
          </cell>
          <cell r="G3181">
            <v>0</v>
          </cell>
        </row>
        <row r="3182">
          <cell r="A3182" t="e">
            <v>#N/A</v>
          </cell>
          <cell r="B3182" t="e">
            <v>#N/A</v>
          </cell>
          <cell r="C3182">
            <v>0</v>
          </cell>
          <cell r="D3182">
            <v>0</v>
          </cell>
          <cell r="E3182">
            <v>0</v>
          </cell>
          <cell r="F3182">
            <v>0</v>
          </cell>
          <cell r="G3182">
            <v>0</v>
          </cell>
        </row>
        <row r="3183">
          <cell r="A3183" t="e">
            <v>#N/A</v>
          </cell>
          <cell r="B3183" t="e">
            <v>#N/A</v>
          </cell>
          <cell r="C3183">
            <v>0</v>
          </cell>
          <cell r="D3183">
            <v>0</v>
          </cell>
          <cell r="E3183">
            <v>0</v>
          </cell>
          <cell r="F3183">
            <v>0</v>
          </cell>
          <cell r="G3183">
            <v>0</v>
          </cell>
        </row>
        <row r="3184">
          <cell r="A3184" t="e">
            <v>#N/A</v>
          </cell>
          <cell r="B3184" t="e">
            <v>#N/A</v>
          </cell>
          <cell r="C3184">
            <v>0</v>
          </cell>
          <cell r="D3184">
            <v>0</v>
          </cell>
          <cell r="E3184">
            <v>0</v>
          </cell>
          <cell r="F3184">
            <v>0</v>
          </cell>
          <cell r="G3184">
            <v>0</v>
          </cell>
        </row>
        <row r="3185">
          <cell r="A3185" t="e">
            <v>#N/A</v>
          </cell>
          <cell r="B3185" t="e">
            <v>#N/A</v>
          </cell>
          <cell r="C3185">
            <v>0</v>
          </cell>
          <cell r="D3185">
            <v>0</v>
          </cell>
          <cell r="E3185">
            <v>0</v>
          </cell>
          <cell r="F3185">
            <v>0</v>
          </cell>
          <cell r="G3185">
            <v>0</v>
          </cell>
        </row>
        <row r="3186">
          <cell r="A3186" t="e">
            <v>#N/A</v>
          </cell>
          <cell r="B3186" t="e">
            <v>#N/A</v>
          </cell>
          <cell r="C3186">
            <v>0</v>
          </cell>
          <cell r="D3186">
            <v>0</v>
          </cell>
          <cell r="E3186">
            <v>0</v>
          </cell>
          <cell r="F3186">
            <v>0</v>
          </cell>
          <cell r="G3186">
            <v>0</v>
          </cell>
        </row>
        <row r="3187">
          <cell r="A3187" t="e">
            <v>#N/A</v>
          </cell>
          <cell r="B3187" t="e">
            <v>#N/A</v>
          </cell>
          <cell r="C3187">
            <v>0</v>
          </cell>
          <cell r="D3187">
            <v>0</v>
          </cell>
          <cell r="E3187">
            <v>0</v>
          </cell>
          <cell r="F3187">
            <v>0</v>
          </cell>
          <cell r="G3187">
            <v>0</v>
          </cell>
        </row>
        <row r="3188">
          <cell r="A3188" t="e">
            <v>#N/A</v>
          </cell>
          <cell r="B3188" t="e">
            <v>#N/A</v>
          </cell>
          <cell r="C3188">
            <v>0</v>
          </cell>
          <cell r="D3188">
            <v>0</v>
          </cell>
          <cell r="E3188">
            <v>0</v>
          </cell>
          <cell r="F3188">
            <v>0</v>
          </cell>
          <cell r="G3188">
            <v>0</v>
          </cell>
        </row>
        <row r="3189">
          <cell r="A3189" t="e">
            <v>#N/A</v>
          </cell>
          <cell r="B3189" t="e">
            <v>#N/A</v>
          </cell>
          <cell r="C3189">
            <v>0</v>
          </cell>
          <cell r="D3189">
            <v>0</v>
          </cell>
          <cell r="E3189">
            <v>0</v>
          </cell>
          <cell r="F3189">
            <v>0</v>
          </cell>
          <cell r="G3189">
            <v>0</v>
          </cell>
        </row>
        <row r="3190">
          <cell r="A3190" t="e">
            <v>#N/A</v>
          </cell>
          <cell r="B3190" t="e">
            <v>#N/A</v>
          </cell>
          <cell r="C3190">
            <v>0</v>
          </cell>
          <cell r="D3190">
            <v>0</v>
          </cell>
          <cell r="E3190">
            <v>0</v>
          </cell>
          <cell r="F3190">
            <v>0</v>
          </cell>
          <cell r="G3190">
            <v>0</v>
          </cell>
        </row>
        <row r="3191">
          <cell r="A3191" t="e">
            <v>#N/A</v>
          </cell>
          <cell r="B3191" t="e">
            <v>#N/A</v>
          </cell>
          <cell r="C3191">
            <v>0</v>
          </cell>
          <cell r="D3191">
            <v>0</v>
          </cell>
          <cell r="E3191">
            <v>0</v>
          </cell>
          <cell r="F3191">
            <v>0</v>
          </cell>
          <cell r="G3191">
            <v>0</v>
          </cell>
        </row>
        <row r="3192">
          <cell r="A3192" t="e">
            <v>#N/A</v>
          </cell>
          <cell r="B3192" t="e">
            <v>#N/A</v>
          </cell>
          <cell r="C3192">
            <v>0</v>
          </cell>
          <cell r="D3192">
            <v>0</v>
          </cell>
          <cell r="E3192">
            <v>0</v>
          </cell>
          <cell r="F3192">
            <v>0</v>
          </cell>
          <cell r="G3192">
            <v>0</v>
          </cell>
        </row>
        <row r="3193">
          <cell r="A3193" t="e">
            <v>#N/A</v>
          </cell>
          <cell r="B3193" t="e">
            <v>#N/A</v>
          </cell>
          <cell r="C3193">
            <v>0</v>
          </cell>
          <cell r="D3193">
            <v>0</v>
          </cell>
          <cell r="E3193">
            <v>0</v>
          </cell>
          <cell r="F3193">
            <v>0</v>
          </cell>
          <cell r="G3193">
            <v>0</v>
          </cell>
        </row>
        <row r="3194">
          <cell r="A3194" t="e">
            <v>#N/A</v>
          </cell>
          <cell r="B3194" t="e">
            <v>#N/A</v>
          </cell>
          <cell r="C3194">
            <v>0</v>
          </cell>
          <cell r="D3194">
            <v>0</v>
          </cell>
          <cell r="E3194">
            <v>0</v>
          </cell>
          <cell r="F3194">
            <v>0</v>
          </cell>
          <cell r="G3194">
            <v>0</v>
          </cell>
        </row>
        <row r="3195">
          <cell r="A3195" t="e">
            <v>#N/A</v>
          </cell>
          <cell r="B3195" t="e">
            <v>#N/A</v>
          </cell>
          <cell r="C3195">
            <v>0</v>
          </cell>
          <cell r="D3195">
            <v>0</v>
          </cell>
          <cell r="E3195">
            <v>0</v>
          </cell>
          <cell r="F3195">
            <v>0</v>
          </cell>
          <cell r="G3195">
            <v>0</v>
          </cell>
        </row>
        <row r="3196">
          <cell r="A3196" t="e">
            <v>#N/A</v>
          </cell>
          <cell r="B3196" t="e">
            <v>#N/A</v>
          </cell>
          <cell r="C3196">
            <v>0</v>
          </cell>
          <cell r="D3196">
            <v>0</v>
          </cell>
          <cell r="E3196">
            <v>0</v>
          </cell>
          <cell r="F3196">
            <v>0</v>
          </cell>
          <cell r="G3196">
            <v>0</v>
          </cell>
        </row>
        <row r="3197">
          <cell r="A3197" t="e">
            <v>#N/A</v>
          </cell>
          <cell r="B3197" t="e">
            <v>#N/A</v>
          </cell>
          <cell r="C3197">
            <v>0</v>
          </cell>
          <cell r="D3197">
            <v>0</v>
          </cell>
          <cell r="E3197">
            <v>0</v>
          </cell>
          <cell r="F3197">
            <v>0</v>
          </cell>
          <cell r="G3197">
            <v>0</v>
          </cell>
        </row>
        <row r="3198">
          <cell r="A3198" t="e">
            <v>#N/A</v>
          </cell>
          <cell r="B3198" t="e">
            <v>#N/A</v>
          </cell>
          <cell r="C3198">
            <v>0</v>
          </cell>
          <cell r="D3198">
            <v>0</v>
          </cell>
          <cell r="E3198">
            <v>0</v>
          </cell>
          <cell r="F3198">
            <v>0</v>
          </cell>
          <cell r="G3198">
            <v>0</v>
          </cell>
        </row>
        <row r="3199">
          <cell r="A3199" t="e">
            <v>#N/A</v>
          </cell>
          <cell r="B3199" t="e">
            <v>#N/A</v>
          </cell>
          <cell r="C3199">
            <v>0</v>
          </cell>
          <cell r="D3199">
            <v>0</v>
          </cell>
          <cell r="E3199">
            <v>0</v>
          </cell>
          <cell r="F3199">
            <v>0</v>
          </cell>
          <cell r="G3199">
            <v>0</v>
          </cell>
        </row>
        <row r="3200">
          <cell r="A3200" t="e">
            <v>#N/A</v>
          </cell>
          <cell r="B3200" t="e">
            <v>#N/A</v>
          </cell>
          <cell r="C3200">
            <v>0</v>
          </cell>
          <cell r="D3200">
            <v>0</v>
          </cell>
          <cell r="E3200">
            <v>0</v>
          </cell>
          <cell r="F3200">
            <v>0</v>
          </cell>
          <cell r="G3200">
            <v>0</v>
          </cell>
        </row>
        <row r="3201">
          <cell r="A3201" t="e">
            <v>#N/A</v>
          </cell>
          <cell r="B3201" t="e">
            <v>#N/A</v>
          </cell>
          <cell r="C3201">
            <v>0</v>
          </cell>
          <cell r="D3201">
            <v>0</v>
          </cell>
          <cell r="E3201">
            <v>0</v>
          </cell>
          <cell r="F3201">
            <v>0</v>
          </cell>
          <cell r="G3201">
            <v>0</v>
          </cell>
        </row>
        <row r="3202">
          <cell r="A3202" t="e">
            <v>#N/A</v>
          </cell>
          <cell r="B3202" t="e">
            <v>#N/A</v>
          </cell>
          <cell r="C3202">
            <v>0</v>
          </cell>
          <cell r="D3202">
            <v>0</v>
          </cell>
          <cell r="E3202">
            <v>0</v>
          </cell>
          <cell r="F3202">
            <v>0</v>
          </cell>
          <cell r="G3202">
            <v>0</v>
          </cell>
        </row>
        <row r="3203">
          <cell r="A3203" t="e">
            <v>#N/A</v>
          </cell>
          <cell r="B3203" t="e">
            <v>#N/A</v>
          </cell>
          <cell r="C3203">
            <v>0</v>
          </cell>
          <cell r="D3203">
            <v>0</v>
          </cell>
          <cell r="E3203">
            <v>0</v>
          </cell>
          <cell r="F3203">
            <v>0</v>
          </cell>
          <cell r="G3203">
            <v>0</v>
          </cell>
        </row>
        <row r="3204">
          <cell r="A3204" t="e">
            <v>#N/A</v>
          </cell>
          <cell r="B3204" t="e">
            <v>#N/A</v>
          </cell>
          <cell r="C3204">
            <v>0</v>
          </cell>
          <cell r="D3204">
            <v>0</v>
          </cell>
          <cell r="E3204">
            <v>0</v>
          </cell>
          <cell r="F3204">
            <v>0</v>
          </cell>
          <cell r="G3204">
            <v>0</v>
          </cell>
        </row>
        <row r="3205">
          <cell r="A3205" t="e">
            <v>#N/A</v>
          </cell>
          <cell r="B3205" t="e">
            <v>#N/A</v>
          </cell>
          <cell r="C3205">
            <v>0</v>
          </cell>
          <cell r="D3205">
            <v>0</v>
          </cell>
          <cell r="E3205">
            <v>0</v>
          </cell>
          <cell r="F3205">
            <v>0</v>
          </cell>
          <cell r="G3205">
            <v>0</v>
          </cell>
        </row>
        <row r="3206">
          <cell r="A3206" t="e">
            <v>#N/A</v>
          </cell>
          <cell r="B3206" t="e">
            <v>#N/A</v>
          </cell>
          <cell r="C3206">
            <v>0</v>
          </cell>
          <cell r="D3206">
            <v>0</v>
          </cell>
          <cell r="E3206">
            <v>0</v>
          </cell>
          <cell r="F3206">
            <v>0</v>
          </cell>
          <cell r="G3206">
            <v>0</v>
          </cell>
        </row>
        <row r="3207">
          <cell r="A3207" t="e">
            <v>#N/A</v>
          </cell>
          <cell r="B3207" t="e">
            <v>#N/A</v>
          </cell>
          <cell r="C3207">
            <v>0</v>
          </cell>
          <cell r="D3207">
            <v>0</v>
          </cell>
          <cell r="E3207">
            <v>0</v>
          </cell>
          <cell r="F3207">
            <v>0</v>
          </cell>
          <cell r="G3207">
            <v>0</v>
          </cell>
        </row>
        <row r="3208">
          <cell r="A3208" t="e">
            <v>#N/A</v>
          </cell>
          <cell r="B3208" t="e">
            <v>#N/A</v>
          </cell>
          <cell r="C3208">
            <v>0</v>
          </cell>
          <cell r="D3208">
            <v>0</v>
          </cell>
          <cell r="E3208">
            <v>0</v>
          </cell>
          <cell r="F3208">
            <v>0</v>
          </cell>
          <cell r="G3208">
            <v>0</v>
          </cell>
        </row>
        <row r="3209">
          <cell r="A3209" t="e">
            <v>#N/A</v>
          </cell>
          <cell r="B3209" t="e">
            <v>#N/A</v>
          </cell>
          <cell r="C3209">
            <v>0</v>
          </cell>
          <cell r="D3209">
            <v>0</v>
          </cell>
          <cell r="E3209">
            <v>0</v>
          </cell>
          <cell r="F3209">
            <v>0</v>
          </cell>
          <cell r="G3209">
            <v>0</v>
          </cell>
        </row>
        <row r="3210">
          <cell r="A3210" t="e">
            <v>#N/A</v>
          </cell>
          <cell r="B3210" t="e">
            <v>#N/A</v>
          </cell>
          <cell r="C3210">
            <v>0</v>
          </cell>
          <cell r="D3210">
            <v>0</v>
          </cell>
          <cell r="E3210">
            <v>0</v>
          </cell>
          <cell r="F3210">
            <v>0</v>
          </cell>
          <cell r="G3210">
            <v>0</v>
          </cell>
        </row>
        <row r="3211">
          <cell r="A3211" t="e">
            <v>#N/A</v>
          </cell>
          <cell r="B3211" t="e">
            <v>#N/A</v>
          </cell>
          <cell r="C3211">
            <v>0</v>
          </cell>
          <cell r="D3211">
            <v>0</v>
          </cell>
          <cell r="E3211">
            <v>0</v>
          </cell>
          <cell r="F3211">
            <v>0</v>
          </cell>
          <cell r="G3211">
            <v>0</v>
          </cell>
        </row>
        <row r="3212">
          <cell r="A3212" t="e">
            <v>#N/A</v>
          </cell>
          <cell r="B3212" t="e">
            <v>#N/A</v>
          </cell>
          <cell r="C3212">
            <v>0</v>
          </cell>
          <cell r="D3212">
            <v>0</v>
          </cell>
          <cell r="E3212">
            <v>0</v>
          </cell>
          <cell r="F3212">
            <v>0</v>
          </cell>
          <cell r="G3212">
            <v>0</v>
          </cell>
        </row>
        <row r="3213">
          <cell r="A3213" t="e">
            <v>#N/A</v>
          </cell>
          <cell r="B3213" t="e">
            <v>#N/A</v>
          </cell>
          <cell r="C3213">
            <v>0</v>
          </cell>
          <cell r="D3213">
            <v>0</v>
          </cell>
          <cell r="E3213">
            <v>0</v>
          </cell>
          <cell r="F3213">
            <v>0</v>
          </cell>
          <cell r="G3213">
            <v>0</v>
          </cell>
        </row>
        <row r="3214">
          <cell r="A3214" t="e">
            <v>#N/A</v>
          </cell>
          <cell r="B3214" t="e">
            <v>#N/A</v>
          </cell>
          <cell r="C3214">
            <v>0</v>
          </cell>
          <cell r="D3214">
            <v>0</v>
          </cell>
          <cell r="E3214">
            <v>0</v>
          </cell>
          <cell r="F3214">
            <v>0</v>
          </cell>
          <cell r="G3214">
            <v>0</v>
          </cell>
        </row>
        <row r="3215">
          <cell r="A3215" t="e">
            <v>#N/A</v>
          </cell>
          <cell r="B3215" t="e">
            <v>#N/A</v>
          </cell>
          <cell r="C3215">
            <v>0</v>
          </cell>
          <cell r="D3215">
            <v>0</v>
          </cell>
          <cell r="E3215">
            <v>0</v>
          </cell>
          <cell r="F3215">
            <v>0</v>
          </cell>
          <cell r="G3215">
            <v>0</v>
          </cell>
        </row>
        <row r="3216">
          <cell r="A3216" t="e">
            <v>#N/A</v>
          </cell>
          <cell r="B3216" t="e">
            <v>#N/A</v>
          </cell>
          <cell r="C3216">
            <v>0</v>
          </cell>
          <cell r="D3216">
            <v>0</v>
          </cell>
          <cell r="E3216">
            <v>0</v>
          </cell>
          <cell r="F3216">
            <v>0</v>
          </cell>
          <cell r="G3216">
            <v>0</v>
          </cell>
        </row>
        <row r="3217">
          <cell r="A3217" t="e">
            <v>#N/A</v>
          </cell>
          <cell r="B3217" t="e">
            <v>#N/A</v>
          </cell>
          <cell r="C3217">
            <v>0</v>
          </cell>
          <cell r="D3217">
            <v>0</v>
          </cell>
          <cell r="E3217">
            <v>0</v>
          </cell>
          <cell r="F3217">
            <v>0</v>
          </cell>
          <cell r="G3217">
            <v>0</v>
          </cell>
        </row>
        <row r="3218">
          <cell r="A3218" t="e">
            <v>#N/A</v>
          </cell>
          <cell r="B3218" t="e">
            <v>#N/A</v>
          </cell>
          <cell r="C3218">
            <v>0</v>
          </cell>
          <cell r="D3218">
            <v>0</v>
          </cell>
          <cell r="E3218">
            <v>0</v>
          </cell>
          <cell r="F3218">
            <v>0</v>
          </cell>
          <cell r="G3218">
            <v>0</v>
          </cell>
        </row>
        <row r="3219">
          <cell r="A3219" t="e">
            <v>#N/A</v>
          </cell>
          <cell r="B3219" t="e">
            <v>#N/A</v>
          </cell>
          <cell r="C3219">
            <v>0</v>
          </cell>
          <cell r="D3219">
            <v>0</v>
          </cell>
          <cell r="E3219">
            <v>0</v>
          </cell>
          <cell r="F3219">
            <v>0</v>
          </cell>
          <cell r="G3219">
            <v>0</v>
          </cell>
        </row>
        <row r="3220">
          <cell r="A3220" t="e">
            <v>#N/A</v>
          </cell>
          <cell r="B3220" t="e">
            <v>#N/A</v>
          </cell>
          <cell r="C3220">
            <v>0</v>
          </cell>
          <cell r="D3220">
            <v>0</v>
          </cell>
          <cell r="E3220">
            <v>0</v>
          </cell>
          <cell r="F3220">
            <v>0</v>
          </cell>
          <cell r="G3220">
            <v>0</v>
          </cell>
        </row>
        <row r="3221">
          <cell r="A3221" t="e">
            <v>#N/A</v>
          </cell>
          <cell r="B3221" t="e">
            <v>#N/A</v>
          </cell>
          <cell r="C3221">
            <v>0</v>
          </cell>
          <cell r="D3221">
            <v>0</v>
          </cell>
          <cell r="E3221">
            <v>0</v>
          </cell>
          <cell r="F3221">
            <v>0</v>
          </cell>
          <cell r="G3221">
            <v>0</v>
          </cell>
        </row>
        <row r="3222">
          <cell r="A3222" t="e">
            <v>#N/A</v>
          </cell>
          <cell r="B3222" t="e">
            <v>#N/A</v>
          </cell>
          <cell r="C3222">
            <v>0</v>
          </cell>
          <cell r="D3222">
            <v>0</v>
          </cell>
          <cell r="E3222">
            <v>0</v>
          </cell>
          <cell r="F3222">
            <v>0</v>
          </cell>
          <cell r="G3222">
            <v>0</v>
          </cell>
        </row>
        <row r="3223">
          <cell r="A3223" t="e">
            <v>#N/A</v>
          </cell>
          <cell r="B3223" t="e">
            <v>#N/A</v>
          </cell>
          <cell r="C3223">
            <v>0</v>
          </cell>
          <cell r="D3223">
            <v>0</v>
          </cell>
          <cell r="E3223">
            <v>0</v>
          </cell>
          <cell r="F3223">
            <v>0</v>
          </cell>
          <cell r="G3223">
            <v>0</v>
          </cell>
        </row>
        <row r="3224">
          <cell r="A3224" t="e">
            <v>#N/A</v>
          </cell>
          <cell r="B3224" t="e">
            <v>#N/A</v>
          </cell>
          <cell r="C3224">
            <v>0</v>
          </cell>
          <cell r="D3224">
            <v>0</v>
          </cell>
          <cell r="E3224">
            <v>0</v>
          </cell>
          <cell r="F3224">
            <v>0</v>
          </cell>
          <cell r="G3224">
            <v>0</v>
          </cell>
        </row>
        <row r="3225">
          <cell r="A3225" t="e">
            <v>#N/A</v>
          </cell>
          <cell r="B3225" t="e">
            <v>#N/A</v>
          </cell>
          <cell r="C3225">
            <v>0</v>
          </cell>
          <cell r="D3225">
            <v>0</v>
          </cell>
          <cell r="E3225">
            <v>0</v>
          </cell>
          <cell r="F3225">
            <v>0</v>
          </cell>
          <cell r="G3225">
            <v>0</v>
          </cell>
        </row>
        <row r="3226">
          <cell r="A3226" t="e">
            <v>#N/A</v>
          </cell>
          <cell r="B3226" t="e">
            <v>#N/A</v>
          </cell>
          <cell r="C3226">
            <v>0</v>
          </cell>
          <cell r="D3226">
            <v>0</v>
          </cell>
          <cell r="E3226">
            <v>0</v>
          </cell>
          <cell r="F3226">
            <v>0</v>
          </cell>
          <cell r="G3226">
            <v>0</v>
          </cell>
        </row>
        <row r="3227">
          <cell r="A3227" t="e">
            <v>#N/A</v>
          </cell>
          <cell r="B3227" t="e">
            <v>#N/A</v>
          </cell>
          <cell r="C3227">
            <v>0</v>
          </cell>
          <cell r="D3227">
            <v>0</v>
          </cell>
          <cell r="E3227">
            <v>0</v>
          </cell>
          <cell r="F3227">
            <v>0</v>
          </cell>
          <cell r="G3227">
            <v>0</v>
          </cell>
        </row>
        <row r="3228">
          <cell r="A3228" t="e">
            <v>#N/A</v>
          </cell>
          <cell r="B3228" t="e">
            <v>#N/A</v>
          </cell>
          <cell r="C3228">
            <v>0</v>
          </cell>
          <cell r="D3228">
            <v>0</v>
          </cell>
          <cell r="E3228">
            <v>0</v>
          </cell>
          <cell r="F3228">
            <v>0</v>
          </cell>
          <cell r="G3228">
            <v>0</v>
          </cell>
        </row>
        <row r="3229">
          <cell r="A3229" t="e">
            <v>#N/A</v>
          </cell>
          <cell r="B3229" t="e">
            <v>#N/A</v>
          </cell>
          <cell r="C3229">
            <v>0</v>
          </cell>
          <cell r="D3229">
            <v>0</v>
          </cell>
          <cell r="E3229">
            <v>0</v>
          </cell>
          <cell r="F3229">
            <v>0</v>
          </cell>
          <cell r="G3229">
            <v>0</v>
          </cell>
        </row>
        <row r="3230">
          <cell r="A3230" t="e">
            <v>#N/A</v>
          </cell>
          <cell r="B3230" t="e">
            <v>#N/A</v>
          </cell>
          <cell r="C3230">
            <v>0</v>
          </cell>
          <cell r="D3230">
            <v>0</v>
          </cell>
          <cell r="E3230">
            <v>0</v>
          </cell>
          <cell r="F3230">
            <v>0</v>
          </cell>
          <cell r="G3230">
            <v>0</v>
          </cell>
        </row>
        <row r="3231">
          <cell r="A3231" t="e">
            <v>#N/A</v>
          </cell>
          <cell r="B3231" t="e">
            <v>#N/A</v>
          </cell>
          <cell r="C3231">
            <v>0</v>
          </cell>
          <cell r="D3231">
            <v>0</v>
          </cell>
          <cell r="E3231">
            <v>0</v>
          </cell>
          <cell r="F3231">
            <v>0</v>
          </cell>
          <cell r="G3231">
            <v>0</v>
          </cell>
        </row>
        <row r="3232">
          <cell r="A3232" t="e">
            <v>#N/A</v>
          </cell>
          <cell r="B3232" t="e">
            <v>#N/A</v>
          </cell>
          <cell r="C3232">
            <v>0</v>
          </cell>
          <cell r="D3232">
            <v>0</v>
          </cell>
          <cell r="E3232">
            <v>0</v>
          </cell>
          <cell r="F3232">
            <v>0</v>
          </cell>
          <cell r="G3232">
            <v>0</v>
          </cell>
        </row>
        <row r="3233">
          <cell r="A3233" t="e">
            <v>#N/A</v>
          </cell>
          <cell r="B3233" t="e">
            <v>#N/A</v>
          </cell>
          <cell r="C3233">
            <v>0</v>
          </cell>
          <cell r="D3233">
            <v>0</v>
          </cell>
          <cell r="E3233">
            <v>0</v>
          </cell>
          <cell r="F3233">
            <v>0</v>
          </cell>
          <cell r="G3233">
            <v>0</v>
          </cell>
        </row>
        <row r="3234">
          <cell r="A3234" t="e">
            <v>#N/A</v>
          </cell>
          <cell r="B3234" t="e">
            <v>#N/A</v>
          </cell>
          <cell r="C3234">
            <v>0</v>
          </cell>
          <cell r="D3234">
            <v>0</v>
          </cell>
          <cell r="E3234">
            <v>0</v>
          </cell>
          <cell r="F3234">
            <v>0</v>
          </cell>
          <cell r="G3234">
            <v>0</v>
          </cell>
        </row>
        <row r="3235">
          <cell r="A3235" t="e">
            <v>#N/A</v>
          </cell>
          <cell r="B3235" t="e">
            <v>#N/A</v>
          </cell>
          <cell r="C3235">
            <v>0</v>
          </cell>
          <cell r="D3235">
            <v>0</v>
          </cell>
          <cell r="E3235">
            <v>0</v>
          </cell>
          <cell r="F3235">
            <v>0</v>
          </cell>
          <cell r="G3235">
            <v>0</v>
          </cell>
        </row>
        <row r="3236">
          <cell r="A3236" t="e">
            <v>#N/A</v>
          </cell>
          <cell r="B3236" t="e">
            <v>#N/A</v>
          </cell>
          <cell r="C3236">
            <v>0</v>
          </cell>
          <cell r="D3236">
            <v>0</v>
          </cell>
          <cell r="E3236">
            <v>0</v>
          </cell>
          <cell r="F3236">
            <v>0</v>
          </cell>
          <cell r="G3236">
            <v>0</v>
          </cell>
        </row>
        <row r="3237">
          <cell r="A3237" t="e">
            <v>#N/A</v>
          </cell>
          <cell r="B3237" t="e">
            <v>#N/A</v>
          </cell>
          <cell r="C3237">
            <v>0</v>
          </cell>
          <cell r="D3237">
            <v>0</v>
          </cell>
          <cell r="E3237">
            <v>0</v>
          </cell>
          <cell r="F3237">
            <v>0</v>
          </cell>
          <cell r="G3237">
            <v>0</v>
          </cell>
        </row>
        <row r="3238">
          <cell r="A3238" t="e">
            <v>#N/A</v>
          </cell>
          <cell r="B3238" t="e">
            <v>#N/A</v>
          </cell>
          <cell r="C3238">
            <v>0</v>
          </cell>
          <cell r="D3238">
            <v>0</v>
          </cell>
          <cell r="E3238">
            <v>0</v>
          </cell>
          <cell r="F3238">
            <v>0</v>
          </cell>
          <cell r="G3238">
            <v>0</v>
          </cell>
        </row>
        <row r="3239">
          <cell r="A3239" t="e">
            <v>#N/A</v>
          </cell>
          <cell r="B3239" t="e">
            <v>#N/A</v>
          </cell>
          <cell r="C3239">
            <v>0</v>
          </cell>
          <cell r="D3239">
            <v>0</v>
          </cell>
          <cell r="E3239">
            <v>0</v>
          </cell>
          <cell r="F3239">
            <v>0</v>
          </cell>
          <cell r="G3239">
            <v>0</v>
          </cell>
        </row>
        <row r="3240">
          <cell r="A3240" t="e">
            <v>#N/A</v>
          </cell>
          <cell r="B3240" t="e">
            <v>#N/A</v>
          </cell>
          <cell r="C3240">
            <v>0</v>
          </cell>
          <cell r="D3240">
            <v>0</v>
          </cell>
          <cell r="E3240">
            <v>0</v>
          </cell>
          <cell r="F3240">
            <v>0</v>
          </cell>
          <cell r="G3240">
            <v>0</v>
          </cell>
        </row>
        <row r="3241">
          <cell r="A3241" t="e">
            <v>#N/A</v>
          </cell>
          <cell r="B3241" t="e">
            <v>#N/A</v>
          </cell>
          <cell r="C3241">
            <v>0</v>
          </cell>
          <cell r="D3241">
            <v>0</v>
          </cell>
          <cell r="E3241">
            <v>0</v>
          </cell>
          <cell r="F3241">
            <v>0</v>
          </cell>
          <cell r="G3241">
            <v>0</v>
          </cell>
        </row>
        <row r="3242">
          <cell r="A3242" t="e">
            <v>#N/A</v>
          </cell>
          <cell r="B3242" t="e">
            <v>#N/A</v>
          </cell>
          <cell r="C3242">
            <v>0</v>
          </cell>
          <cell r="D3242">
            <v>0</v>
          </cell>
          <cell r="E3242">
            <v>0</v>
          </cell>
          <cell r="F3242">
            <v>0</v>
          </cell>
          <cell r="G3242">
            <v>0</v>
          </cell>
        </row>
        <row r="3243">
          <cell r="A3243" t="e">
            <v>#N/A</v>
          </cell>
          <cell r="B3243" t="e">
            <v>#N/A</v>
          </cell>
          <cell r="C3243">
            <v>0</v>
          </cell>
          <cell r="D3243">
            <v>0</v>
          </cell>
          <cell r="E3243">
            <v>0</v>
          </cell>
          <cell r="F3243">
            <v>0</v>
          </cell>
          <cell r="G3243">
            <v>0</v>
          </cell>
        </row>
        <row r="3244">
          <cell r="A3244" t="e">
            <v>#N/A</v>
          </cell>
          <cell r="B3244" t="e">
            <v>#N/A</v>
          </cell>
          <cell r="C3244">
            <v>0</v>
          </cell>
          <cell r="D3244">
            <v>0</v>
          </cell>
          <cell r="E3244">
            <v>0</v>
          </cell>
          <cell r="F3244">
            <v>0</v>
          </cell>
          <cell r="G3244">
            <v>0</v>
          </cell>
        </row>
        <row r="3245">
          <cell r="A3245" t="e">
            <v>#N/A</v>
          </cell>
          <cell r="B3245" t="e">
            <v>#N/A</v>
          </cell>
          <cell r="C3245">
            <v>0</v>
          </cell>
          <cell r="D3245">
            <v>0</v>
          </cell>
          <cell r="E3245">
            <v>0</v>
          </cell>
          <cell r="F3245">
            <v>0</v>
          </cell>
          <cell r="G3245">
            <v>0</v>
          </cell>
        </row>
        <row r="3246">
          <cell r="A3246" t="e">
            <v>#N/A</v>
          </cell>
          <cell r="B3246" t="e">
            <v>#N/A</v>
          </cell>
          <cell r="C3246">
            <v>0</v>
          </cell>
          <cell r="D3246">
            <v>0</v>
          </cell>
          <cell r="E3246">
            <v>0</v>
          </cell>
          <cell r="F3246">
            <v>0</v>
          </cell>
          <cell r="G3246">
            <v>0</v>
          </cell>
        </row>
        <row r="3247">
          <cell r="A3247" t="e">
            <v>#N/A</v>
          </cell>
          <cell r="B3247" t="e">
            <v>#N/A</v>
          </cell>
          <cell r="C3247">
            <v>0</v>
          </cell>
          <cell r="D3247">
            <v>0</v>
          </cell>
          <cell r="E3247">
            <v>0</v>
          </cell>
          <cell r="F3247">
            <v>0</v>
          </cell>
          <cell r="G3247">
            <v>0</v>
          </cell>
        </row>
        <row r="3248">
          <cell r="A3248" t="e">
            <v>#N/A</v>
          </cell>
          <cell r="B3248" t="e">
            <v>#N/A</v>
          </cell>
          <cell r="C3248">
            <v>0</v>
          </cell>
          <cell r="D3248">
            <v>0</v>
          </cell>
          <cell r="E3248">
            <v>0</v>
          </cell>
          <cell r="F3248">
            <v>0</v>
          </cell>
          <cell r="G3248">
            <v>0</v>
          </cell>
        </row>
        <row r="3249">
          <cell r="A3249" t="e">
            <v>#N/A</v>
          </cell>
          <cell r="B3249" t="e">
            <v>#N/A</v>
          </cell>
          <cell r="C3249">
            <v>0</v>
          </cell>
          <cell r="D3249">
            <v>0</v>
          </cell>
          <cell r="E3249">
            <v>0</v>
          </cell>
          <cell r="F3249">
            <v>0</v>
          </cell>
          <cell r="G3249">
            <v>0</v>
          </cell>
        </row>
        <row r="3250">
          <cell r="A3250" t="e">
            <v>#N/A</v>
          </cell>
          <cell r="B3250" t="e">
            <v>#N/A</v>
          </cell>
          <cell r="C3250">
            <v>0</v>
          </cell>
          <cell r="D3250">
            <v>0</v>
          </cell>
          <cell r="E3250">
            <v>0</v>
          </cell>
          <cell r="F3250">
            <v>0</v>
          </cell>
          <cell r="G3250">
            <v>0</v>
          </cell>
        </row>
        <row r="3251">
          <cell r="A3251" t="e">
            <v>#N/A</v>
          </cell>
          <cell r="B3251" t="e">
            <v>#N/A</v>
          </cell>
          <cell r="C3251">
            <v>0</v>
          </cell>
          <cell r="D3251">
            <v>0</v>
          </cell>
          <cell r="E3251">
            <v>0</v>
          </cell>
          <cell r="F3251">
            <v>0</v>
          </cell>
          <cell r="G3251">
            <v>0</v>
          </cell>
        </row>
        <row r="3252">
          <cell r="A3252" t="e">
            <v>#N/A</v>
          </cell>
          <cell r="B3252" t="e">
            <v>#N/A</v>
          </cell>
          <cell r="C3252">
            <v>0</v>
          </cell>
          <cell r="D3252">
            <v>0</v>
          </cell>
          <cell r="E3252">
            <v>0</v>
          </cell>
          <cell r="F3252">
            <v>0</v>
          </cell>
          <cell r="G3252">
            <v>0</v>
          </cell>
        </row>
        <row r="3253">
          <cell r="A3253" t="e">
            <v>#N/A</v>
          </cell>
          <cell r="B3253" t="e">
            <v>#N/A</v>
          </cell>
          <cell r="C3253">
            <v>0</v>
          </cell>
          <cell r="D3253">
            <v>0</v>
          </cell>
          <cell r="E3253">
            <v>0</v>
          </cell>
          <cell r="F3253">
            <v>0</v>
          </cell>
          <cell r="G3253">
            <v>0</v>
          </cell>
        </row>
        <row r="3254">
          <cell r="A3254" t="e">
            <v>#N/A</v>
          </cell>
          <cell r="B3254" t="e">
            <v>#N/A</v>
          </cell>
          <cell r="C3254">
            <v>0</v>
          </cell>
          <cell r="D3254">
            <v>0</v>
          </cell>
          <cell r="E3254">
            <v>0</v>
          </cell>
          <cell r="F3254">
            <v>0</v>
          </cell>
          <cell r="G3254">
            <v>0</v>
          </cell>
        </row>
        <row r="3255">
          <cell r="A3255" t="e">
            <v>#N/A</v>
          </cell>
          <cell r="B3255" t="e">
            <v>#N/A</v>
          </cell>
          <cell r="C3255">
            <v>0</v>
          </cell>
          <cell r="D3255">
            <v>0</v>
          </cell>
          <cell r="E3255">
            <v>0</v>
          </cell>
          <cell r="F3255">
            <v>0</v>
          </cell>
          <cell r="G3255">
            <v>0</v>
          </cell>
        </row>
        <row r="3256">
          <cell r="A3256" t="e">
            <v>#N/A</v>
          </cell>
          <cell r="B3256" t="e">
            <v>#N/A</v>
          </cell>
          <cell r="C3256">
            <v>0</v>
          </cell>
          <cell r="D3256">
            <v>0</v>
          </cell>
          <cell r="E3256">
            <v>0</v>
          </cell>
          <cell r="F3256">
            <v>0</v>
          </cell>
          <cell r="G3256">
            <v>0</v>
          </cell>
        </row>
        <row r="3257">
          <cell r="A3257" t="e">
            <v>#N/A</v>
          </cell>
          <cell r="B3257" t="e">
            <v>#N/A</v>
          </cell>
          <cell r="C3257">
            <v>0</v>
          </cell>
          <cell r="D3257">
            <v>0</v>
          </cell>
          <cell r="E3257">
            <v>0</v>
          </cell>
          <cell r="F3257">
            <v>0</v>
          </cell>
          <cell r="G3257">
            <v>0</v>
          </cell>
        </row>
        <row r="3258">
          <cell r="A3258" t="e">
            <v>#N/A</v>
          </cell>
          <cell r="B3258" t="e">
            <v>#N/A</v>
          </cell>
          <cell r="C3258">
            <v>0</v>
          </cell>
          <cell r="D3258">
            <v>0</v>
          </cell>
          <cell r="E3258">
            <v>0</v>
          </cell>
          <cell r="F3258">
            <v>0</v>
          </cell>
          <cell r="G3258">
            <v>0</v>
          </cell>
        </row>
        <row r="3259">
          <cell r="A3259" t="e">
            <v>#N/A</v>
          </cell>
          <cell r="B3259" t="e">
            <v>#N/A</v>
          </cell>
          <cell r="C3259">
            <v>0</v>
          </cell>
          <cell r="D3259">
            <v>0</v>
          </cell>
          <cell r="E3259">
            <v>0</v>
          </cell>
          <cell r="F3259">
            <v>0</v>
          </cell>
          <cell r="G3259">
            <v>0</v>
          </cell>
        </row>
        <row r="3260">
          <cell r="A3260" t="e">
            <v>#N/A</v>
          </cell>
          <cell r="B3260" t="e">
            <v>#N/A</v>
          </cell>
          <cell r="C3260">
            <v>0</v>
          </cell>
          <cell r="D3260">
            <v>0</v>
          </cell>
          <cell r="E3260">
            <v>0</v>
          </cell>
          <cell r="F3260">
            <v>0</v>
          </cell>
          <cell r="G3260">
            <v>0</v>
          </cell>
        </row>
        <row r="3261">
          <cell r="A3261" t="e">
            <v>#N/A</v>
          </cell>
          <cell r="B3261" t="e">
            <v>#N/A</v>
          </cell>
          <cell r="C3261">
            <v>0</v>
          </cell>
          <cell r="D3261">
            <v>0</v>
          </cell>
          <cell r="E3261">
            <v>0</v>
          </cell>
          <cell r="F3261">
            <v>0</v>
          </cell>
          <cell r="G3261">
            <v>0</v>
          </cell>
        </row>
        <row r="3262">
          <cell r="A3262" t="e">
            <v>#N/A</v>
          </cell>
          <cell r="B3262" t="e">
            <v>#N/A</v>
          </cell>
          <cell r="C3262">
            <v>0</v>
          </cell>
          <cell r="D3262">
            <v>0</v>
          </cell>
          <cell r="E3262">
            <v>0</v>
          </cell>
          <cell r="F3262">
            <v>0</v>
          </cell>
          <cell r="G3262">
            <v>0</v>
          </cell>
        </row>
        <row r="3263">
          <cell r="A3263" t="e">
            <v>#N/A</v>
          </cell>
          <cell r="B3263" t="e">
            <v>#N/A</v>
          </cell>
          <cell r="C3263">
            <v>0</v>
          </cell>
          <cell r="D3263">
            <v>0</v>
          </cell>
          <cell r="E3263">
            <v>0</v>
          </cell>
          <cell r="F3263">
            <v>0</v>
          </cell>
          <cell r="G3263">
            <v>0</v>
          </cell>
        </row>
        <row r="3264">
          <cell r="A3264" t="e">
            <v>#N/A</v>
          </cell>
          <cell r="B3264" t="e">
            <v>#N/A</v>
          </cell>
          <cell r="C3264">
            <v>0</v>
          </cell>
          <cell r="D3264">
            <v>0</v>
          </cell>
          <cell r="E3264">
            <v>0</v>
          </cell>
          <cell r="F3264">
            <v>0</v>
          </cell>
          <cell r="G3264">
            <v>0</v>
          </cell>
        </row>
        <row r="3265">
          <cell r="A3265" t="e">
            <v>#N/A</v>
          </cell>
          <cell r="B3265" t="e">
            <v>#N/A</v>
          </cell>
          <cell r="C3265">
            <v>0</v>
          </cell>
          <cell r="D3265">
            <v>0</v>
          </cell>
          <cell r="E3265">
            <v>0</v>
          </cell>
          <cell r="F3265">
            <v>0</v>
          </cell>
          <cell r="G3265">
            <v>0</v>
          </cell>
        </row>
        <row r="3266">
          <cell r="A3266" t="e">
            <v>#N/A</v>
          </cell>
          <cell r="B3266" t="e">
            <v>#N/A</v>
          </cell>
          <cell r="C3266">
            <v>0</v>
          </cell>
          <cell r="D3266">
            <v>0</v>
          </cell>
          <cell r="E3266">
            <v>0</v>
          </cell>
          <cell r="F3266">
            <v>0</v>
          </cell>
          <cell r="G3266">
            <v>0</v>
          </cell>
        </row>
        <row r="3267">
          <cell r="A3267" t="e">
            <v>#N/A</v>
          </cell>
          <cell r="B3267" t="e">
            <v>#N/A</v>
          </cell>
          <cell r="C3267">
            <v>0</v>
          </cell>
          <cell r="D3267">
            <v>0</v>
          </cell>
          <cell r="E3267">
            <v>0</v>
          </cell>
          <cell r="F3267">
            <v>0</v>
          </cell>
          <cell r="G3267">
            <v>0</v>
          </cell>
        </row>
        <row r="3268">
          <cell r="A3268" t="e">
            <v>#N/A</v>
          </cell>
          <cell r="B3268" t="e">
            <v>#N/A</v>
          </cell>
          <cell r="C3268">
            <v>0</v>
          </cell>
          <cell r="D3268">
            <v>0</v>
          </cell>
          <cell r="E3268">
            <v>0</v>
          </cell>
          <cell r="F3268">
            <v>0</v>
          </cell>
          <cell r="G3268">
            <v>0</v>
          </cell>
        </row>
        <row r="3269">
          <cell r="A3269" t="e">
            <v>#N/A</v>
          </cell>
          <cell r="B3269" t="e">
            <v>#N/A</v>
          </cell>
          <cell r="C3269">
            <v>0</v>
          </cell>
          <cell r="D3269">
            <v>0</v>
          </cell>
          <cell r="E3269">
            <v>0</v>
          </cell>
          <cell r="F3269">
            <v>0</v>
          </cell>
          <cell r="G3269">
            <v>0</v>
          </cell>
        </row>
        <row r="3270">
          <cell r="A3270" t="e">
            <v>#N/A</v>
          </cell>
          <cell r="B3270" t="e">
            <v>#N/A</v>
          </cell>
          <cell r="C3270">
            <v>0</v>
          </cell>
          <cell r="D3270">
            <v>0</v>
          </cell>
          <cell r="E3270">
            <v>0</v>
          </cell>
          <cell r="F3270">
            <v>0</v>
          </cell>
          <cell r="G3270">
            <v>0</v>
          </cell>
        </row>
        <row r="3271">
          <cell r="A3271" t="e">
            <v>#N/A</v>
          </cell>
          <cell r="B3271" t="e">
            <v>#N/A</v>
          </cell>
          <cell r="C3271">
            <v>0</v>
          </cell>
          <cell r="D3271">
            <v>0</v>
          </cell>
          <cell r="E3271">
            <v>0</v>
          </cell>
          <cell r="F3271">
            <v>0</v>
          </cell>
          <cell r="G3271">
            <v>0</v>
          </cell>
        </row>
        <row r="3272">
          <cell r="A3272" t="e">
            <v>#N/A</v>
          </cell>
          <cell r="B3272" t="e">
            <v>#N/A</v>
          </cell>
          <cell r="C3272">
            <v>0</v>
          </cell>
          <cell r="D3272">
            <v>0</v>
          </cell>
          <cell r="E3272">
            <v>0</v>
          </cell>
          <cell r="F3272">
            <v>0</v>
          </cell>
          <cell r="G3272">
            <v>0</v>
          </cell>
        </row>
        <row r="3273">
          <cell r="A3273" t="e">
            <v>#N/A</v>
          </cell>
          <cell r="B3273" t="e">
            <v>#N/A</v>
          </cell>
          <cell r="C3273">
            <v>0</v>
          </cell>
          <cell r="D3273">
            <v>0</v>
          </cell>
          <cell r="E3273">
            <v>0</v>
          </cell>
          <cell r="F3273">
            <v>0</v>
          </cell>
          <cell r="G3273">
            <v>0</v>
          </cell>
        </row>
        <row r="3274">
          <cell r="A3274" t="e">
            <v>#N/A</v>
          </cell>
          <cell r="B3274" t="e">
            <v>#N/A</v>
          </cell>
          <cell r="C3274">
            <v>0</v>
          </cell>
          <cell r="D3274">
            <v>0</v>
          </cell>
          <cell r="E3274">
            <v>0</v>
          </cell>
          <cell r="F3274">
            <v>0</v>
          </cell>
          <cell r="G3274">
            <v>0</v>
          </cell>
        </row>
        <row r="3275">
          <cell r="A3275" t="e">
            <v>#N/A</v>
          </cell>
          <cell r="B3275" t="e">
            <v>#N/A</v>
          </cell>
          <cell r="C3275">
            <v>0</v>
          </cell>
          <cell r="D3275">
            <v>0</v>
          </cell>
          <cell r="E3275">
            <v>0</v>
          </cell>
          <cell r="F3275">
            <v>0</v>
          </cell>
          <cell r="G3275">
            <v>0</v>
          </cell>
        </row>
        <row r="3276">
          <cell r="A3276" t="e">
            <v>#N/A</v>
          </cell>
          <cell r="B3276" t="e">
            <v>#N/A</v>
          </cell>
          <cell r="C3276">
            <v>0</v>
          </cell>
          <cell r="D3276">
            <v>0</v>
          </cell>
          <cell r="E3276">
            <v>0</v>
          </cell>
          <cell r="F3276">
            <v>0</v>
          </cell>
          <cell r="G3276">
            <v>0</v>
          </cell>
        </row>
        <row r="3277">
          <cell r="A3277" t="e">
            <v>#N/A</v>
          </cell>
          <cell r="B3277" t="e">
            <v>#N/A</v>
          </cell>
          <cell r="C3277">
            <v>0</v>
          </cell>
          <cell r="D3277">
            <v>0</v>
          </cell>
          <cell r="E3277">
            <v>0</v>
          </cell>
          <cell r="F3277">
            <v>0</v>
          </cell>
          <cell r="G3277">
            <v>0</v>
          </cell>
        </row>
        <row r="3278">
          <cell r="A3278" t="e">
            <v>#N/A</v>
          </cell>
          <cell r="B3278" t="e">
            <v>#N/A</v>
          </cell>
          <cell r="C3278">
            <v>0</v>
          </cell>
          <cell r="D3278">
            <v>0</v>
          </cell>
          <cell r="E3278">
            <v>0</v>
          </cell>
          <cell r="F3278">
            <v>0</v>
          </cell>
          <cell r="G3278">
            <v>0</v>
          </cell>
        </row>
        <row r="3279">
          <cell r="A3279" t="e">
            <v>#N/A</v>
          </cell>
          <cell r="B3279" t="e">
            <v>#N/A</v>
          </cell>
          <cell r="C3279">
            <v>0</v>
          </cell>
          <cell r="D3279">
            <v>0</v>
          </cell>
          <cell r="E3279">
            <v>0</v>
          </cell>
          <cell r="F3279">
            <v>0</v>
          </cell>
          <cell r="G3279">
            <v>0</v>
          </cell>
        </row>
        <row r="3280">
          <cell r="A3280" t="e">
            <v>#N/A</v>
          </cell>
          <cell r="B3280" t="e">
            <v>#N/A</v>
          </cell>
          <cell r="C3280">
            <v>0</v>
          </cell>
          <cell r="D3280">
            <v>0</v>
          </cell>
          <cell r="E3280">
            <v>0</v>
          </cell>
          <cell r="F3280">
            <v>0</v>
          </cell>
          <cell r="G3280">
            <v>0</v>
          </cell>
        </row>
        <row r="3281">
          <cell r="A3281" t="e">
            <v>#N/A</v>
          </cell>
          <cell r="B3281" t="e">
            <v>#N/A</v>
          </cell>
          <cell r="C3281">
            <v>0</v>
          </cell>
          <cell r="D3281">
            <v>0</v>
          </cell>
          <cell r="E3281">
            <v>0</v>
          </cell>
          <cell r="F3281">
            <v>0</v>
          </cell>
          <cell r="G3281">
            <v>0</v>
          </cell>
        </row>
        <row r="3282">
          <cell r="A3282" t="e">
            <v>#N/A</v>
          </cell>
          <cell r="B3282" t="e">
            <v>#N/A</v>
          </cell>
          <cell r="C3282">
            <v>0</v>
          </cell>
          <cell r="D3282">
            <v>0</v>
          </cell>
          <cell r="E3282">
            <v>0</v>
          </cell>
          <cell r="F3282">
            <v>0</v>
          </cell>
          <cell r="G3282">
            <v>0</v>
          </cell>
        </row>
        <row r="3283">
          <cell r="A3283" t="e">
            <v>#N/A</v>
          </cell>
          <cell r="B3283" t="e">
            <v>#N/A</v>
          </cell>
          <cell r="C3283">
            <v>0</v>
          </cell>
          <cell r="D3283">
            <v>0</v>
          </cell>
          <cell r="E3283">
            <v>0</v>
          </cell>
          <cell r="F3283">
            <v>0</v>
          </cell>
          <cell r="G3283">
            <v>0</v>
          </cell>
        </row>
      </sheetData>
      <sheetData sheetId="14">
        <row r="8">
          <cell r="B8" t="str">
            <v>SKU C</v>
          </cell>
        </row>
      </sheetData>
      <sheetData sheetId="1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PAK"/>
      <sheetName val="FOOD"/>
      <sheetName val="Sayfa4"/>
      <sheetName val="Sheet1"/>
      <sheetName val="HC"/>
      <sheetName val="Sayfa5"/>
      <sheetName val="Sayfa1"/>
      <sheetName val="PC"/>
      <sheetName val="Sayfa3"/>
      <sheetName val="Sayfa2"/>
      <sheetName val="KC "/>
    </sheetNames>
    <sheetDataSet>
      <sheetData sheetId="0"/>
      <sheetData sheetId="1">
        <row r="2">
          <cell r="B2" t="str">
            <v>ESKİ BARKOD</v>
          </cell>
          <cell r="C2" t="str">
            <v>YENİ KOD</v>
          </cell>
          <cell r="D2" t="str">
            <v>YENİ BARKOD</v>
          </cell>
        </row>
        <row r="3">
          <cell r="B3">
            <v>8690637972362</v>
          </cell>
          <cell r="C3">
            <v>69765881</v>
          </cell>
          <cell r="D3">
            <v>8720608631391</v>
          </cell>
        </row>
        <row r="4">
          <cell r="B4">
            <v>8690637994678</v>
          </cell>
          <cell r="C4">
            <v>69978251</v>
          </cell>
          <cell r="D4">
            <v>8720608631926</v>
          </cell>
        </row>
        <row r="5">
          <cell r="B5">
            <v>8690637994661</v>
          </cell>
          <cell r="C5">
            <v>69765823</v>
          </cell>
          <cell r="D5">
            <v>8720608631254</v>
          </cell>
        </row>
        <row r="6">
          <cell r="B6">
            <v>8690637994654</v>
          </cell>
          <cell r="C6">
            <v>69765825</v>
          </cell>
          <cell r="D6">
            <v>8720608631261</v>
          </cell>
        </row>
        <row r="7">
          <cell r="B7">
            <v>8690639002098</v>
          </cell>
          <cell r="C7">
            <v>69698335</v>
          </cell>
          <cell r="D7">
            <v>8720608617487</v>
          </cell>
        </row>
        <row r="8">
          <cell r="B8">
            <v>8690639000315</v>
          </cell>
          <cell r="C8">
            <v>69698331</v>
          </cell>
          <cell r="D8">
            <v>8720608617630</v>
          </cell>
        </row>
        <row r="9">
          <cell r="B9">
            <v>8690637855023</v>
          </cell>
          <cell r="C9">
            <v>69799202</v>
          </cell>
          <cell r="D9">
            <v>8720608631551</v>
          </cell>
        </row>
        <row r="10">
          <cell r="B10">
            <v>8683130028681</v>
          </cell>
          <cell r="C10">
            <v>69979582</v>
          </cell>
          <cell r="D10">
            <v>8720608634559</v>
          </cell>
        </row>
        <row r="11">
          <cell r="B11">
            <v>8690639002074</v>
          </cell>
          <cell r="C11">
            <v>69698333</v>
          </cell>
          <cell r="D11">
            <v>8720608617470</v>
          </cell>
        </row>
        <row r="12">
          <cell r="B12">
            <v>8690639000292</v>
          </cell>
          <cell r="C12">
            <v>69698329</v>
          </cell>
          <cell r="D12">
            <v>8720608617623</v>
          </cell>
        </row>
        <row r="13">
          <cell r="B13">
            <v>8690637639418</v>
          </cell>
          <cell r="C13">
            <v>69698311</v>
          </cell>
          <cell r="D13">
            <v>8720608617548</v>
          </cell>
        </row>
        <row r="14">
          <cell r="B14">
            <v>8690637591037</v>
          </cell>
          <cell r="C14">
            <v>69698303</v>
          </cell>
          <cell r="D14">
            <v>8720608617500</v>
          </cell>
        </row>
        <row r="15">
          <cell r="B15">
            <v>8690637591013</v>
          </cell>
          <cell r="C15">
            <v>69698305</v>
          </cell>
          <cell r="D15">
            <v>8720608617517</v>
          </cell>
        </row>
        <row r="16">
          <cell r="B16">
            <v>8683130024744</v>
          </cell>
          <cell r="C16">
            <v>69698307</v>
          </cell>
          <cell r="D16">
            <v>8720608617524</v>
          </cell>
        </row>
        <row r="17">
          <cell r="B17">
            <v>8690637547041</v>
          </cell>
          <cell r="C17">
            <v>69765855</v>
          </cell>
          <cell r="D17">
            <v>8720608631308</v>
          </cell>
        </row>
        <row r="18">
          <cell r="B18">
            <v>8690637547089</v>
          </cell>
          <cell r="C18">
            <v>69765853</v>
          </cell>
          <cell r="D18">
            <v>8720608631292</v>
          </cell>
        </row>
        <row r="19">
          <cell r="B19">
            <v>8690639001275</v>
          </cell>
          <cell r="C19">
            <v>69765865</v>
          </cell>
          <cell r="D19">
            <v>8720608631353</v>
          </cell>
        </row>
        <row r="20">
          <cell r="B20">
            <v>8690639001299</v>
          </cell>
          <cell r="C20">
            <v>69765867</v>
          </cell>
          <cell r="D20">
            <v>8720608631360</v>
          </cell>
        </row>
        <row r="21">
          <cell r="B21">
            <v>8690637689802</v>
          </cell>
          <cell r="C21">
            <v>69765863</v>
          </cell>
          <cell r="D21">
            <v>8720608631346</v>
          </cell>
        </row>
        <row r="22">
          <cell r="B22">
            <v>8690637862694</v>
          </cell>
          <cell r="C22">
            <v>69799190</v>
          </cell>
          <cell r="D22">
            <v>8720608631612</v>
          </cell>
        </row>
        <row r="23">
          <cell r="B23">
            <v>8690639001312</v>
          </cell>
          <cell r="C23">
            <v>69765859</v>
          </cell>
          <cell r="D23">
            <v>8720608631322</v>
          </cell>
        </row>
        <row r="24">
          <cell r="B24">
            <v>8690639001336</v>
          </cell>
          <cell r="C24">
            <v>69765857</v>
          </cell>
          <cell r="D24">
            <v>8720608631315</v>
          </cell>
        </row>
        <row r="25">
          <cell r="B25">
            <v>8690637547027</v>
          </cell>
          <cell r="C25">
            <v>69700881</v>
          </cell>
          <cell r="D25">
            <v>8720608617821</v>
          </cell>
        </row>
        <row r="26">
          <cell r="B26">
            <v>8690639000650</v>
          </cell>
          <cell r="C26">
            <v>69700883</v>
          </cell>
          <cell r="D26">
            <v>8720608617814</v>
          </cell>
        </row>
        <row r="27">
          <cell r="B27">
            <v>8690639321106</v>
          </cell>
          <cell r="C27">
            <v>69700889</v>
          </cell>
          <cell r="D27">
            <v>8720608617883</v>
          </cell>
        </row>
        <row r="28">
          <cell r="B28">
            <v>8690637547065</v>
          </cell>
          <cell r="C28">
            <v>69700873</v>
          </cell>
          <cell r="D28">
            <v>8720608617869</v>
          </cell>
        </row>
        <row r="29">
          <cell r="B29">
            <v>8690639320284</v>
          </cell>
          <cell r="C29">
            <v>69700885</v>
          </cell>
          <cell r="D29">
            <v>8720608617807</v>
          </cell>
        </row>
        <row r="30">
          <cell r="B30">
            <v>8690639320451</v>
          </cell>
          <cell r="C30">
            <v>69700879</v>
          </cell>
          <cell r="D30">
            <v>8720608617852</v>
          </cell>
        </row>
        <row r="31">
          <cell r="B31">
            <v>8683130002582</v>
          </cell>
          <cell r="C31">
            <v>69791683</v>
          </cell>
          <cell r="D31">
            <v>8720608631513</v>
          </cell>
        </row>
        <row r="32">
          <cell r="B32">
            <v>8683130004623</v>
          </cell>
          <cell r="C32">
            <v>69791679</v>
          </cell>
          <cell r="D32">
            <v>8720608631520</v>
          </cell>
        </row>
        <row r="33">
          <cell r="B33">
            <v>8683130002599</v>
          </cell>
          <cell r="C33">
            <v>69791686</v>
          </cell>
          <cell r="D33">
            <v>8720608631506</v>
          </cell>
        </row>
        <row r="34">
          <cell r="B34">
            <v>8683130004630</v>
          </cell>
          <cell r="C34">
            <v>69791681</v>
          </cell>
          <cell r="D34">
            <v>8720608631537</v>
          </cell>
        </row>
        <row r="35">
          <cell r="B35">
            <v>8683130004319</v>
          </cell>
          <cell r="C35">
            <v>69791688</v>
          </cell>
          <cell r="D35">
            <v>8720608631544</v>
          </cell>
        </row>
        <row r="36">
          <cell r="B36">
            <v>8690637055003</v>
          </cell>
          <cell r="C36">
            <v>69765885</v>
          </cell>
          <cell r="D36">
            <v>8720608631414</v>
          </cell>
        </row>
        <row r="37">
          <cell r="B37">
            <v>8690637992032</v>
          </cell>
          <cell r="C37">
            <v>69765877</v>
          </cell>
          <cell r="D37">
            <v>8720608631377</v>
          </cell>
        </row>
        <row r="38">
          <cell r="B38">
            <v>8690637054983</v>
          </cell>
          <cell r="C38">
            <v>69765883</v>
          </cell>
          <cell r="D38">
            <v>8720608631407</v>
          </cell>
        </row>
        <row r="39">
          <cell r="B39">
            <v>8690637819971</v>
          </cell>
          <cell r="C39">
            <v>69978248</v>
          </cell>
          <cell r="D39">
            <v>8720608631919</v>
          </cell>
        </row>
        <row r="40">
          <cell r="B40">
            <v>8690637563508</v>
          </cell>
          <cell r="C40">
            <v>69765879</v>
          </cell>
          <cell r="D40">
            <v>8720608631384</v>
          </cell>
        </row>
        <row r="41">
          <cell r="B41">
            <v>8690637891083</v>
          </cell>
          <cell r="C41">
            <v>69765887</v>
          </cell>
          <cell r="D41">
            <v>8720608631421</v>
          </cell>
        </row>
        <row r="42">
          <cell r="B42">
            <v>8690639002319</v>
          </cell>
          <cell r="C42">
            <v>69765793</v>
          </cell>
          <cell r="D42">
            <v>8720608631162</v>
          </cell>
        </row>
        <row r="43">
          <cell r="B43">
            <v>8690637019463</v>
          </cell>
          <cell r="C43">
            <v>69765804</v>
          </cell>
          <cell r="D43">
            <v>8720608631179</v>
          </cell>
        </row>
        <row r="44">
          <cell r="B44">
            <v>8690637035043</v>
          </cell>
          <cell r="C44">
            <v>69765808</v>
          </cell>
          <cell r="D44">
            <v>8720608631186</v>
          </cell>
        </row>
        <row r="45">
          <cell r="B45">
            <v>8690637960086</v>
          </cell>
          <cell r="C45">
            <v>69765812</v>
          </cell>
          <cell r="D45">
            <v>8720608631216</v>
          </cell>
        </row>
        <row r="46">
          <cell r="B46">
            <v>8690637960062</v>
          </cell>
          <cell r="C46">
            <v>69765816</v>
          </cell>
          <cell r="D46">
            <v>8720608631230</v>
          </cell>
        </row>
        <row r="47">
          <cell r="B47">
            <v>8690637983597</v>
          </cell>
          <cell r="C47">
            <v>69765814</v>
          </cell>
          <cell r="D47">
            <v>8720608631223</v>
          </cell>
        </row>
        <row r="48">
          <cell r="B48">
            <v>8690637983580</v>
          </cell>
          <cell r="C48">
            <v>69765810</v>
          </cell>
          <cell r="D48">
            <v>8720608631209</v>
          </cell>
        </row>
        <row r="49">
          <cell r="B49">
            <v>8690639002272</v>
          </cell>
          <cell r="C49">
            <v>69765791</v>
          </cell>
          <cell r="D49">
            <v>8720608631117</v>
          </cell>
        </row>
        <row r="50">
          <cell r="B50">
            <v>8690637932434</v>
          </cell>
          <cell r="C50">
            <v>69765806</v>
          </cell>
          <cell r="D50">
            <v>8720608631193</v>
          </cell>
        </row>
        <row r="51">
          <cell r="B51">
            <v>8690637019562</v>
          </cell>
          <cell r="C51">
            <v>69765827</v>
          </cell>
          <cell r="D51">
            <v>8720608631278</v>
          </cell>
        </row>
        <row r="52">
          <cell r="B52">
            <v>8690637035067</v>
          </cell>
          <cell r="C52">
            <v>69765783</v>
          </cell>
          <cell r="D52">
            <v>8720608631124</v>
          </cell>
        </row>
        <row r="53">
          <cell r="B53">
            <v>8690637689826</v>
          </cell>
          <cell r="C53">
            <v>69765861</v>
          </cell>
          <cell r="D53">
            <v>8720608631339</v>
          </cell>
        </row>
        <row r="54">
          <cell r="B54">
            <v>8683130024737</v>
          </cell>
          <cell r="C54" t="e">
            <v>#N/A</v>
          </cell>
          <cell r="D54" t="e">
            <v>#N/A</v>
          </cell>
        </row>
        <row r="55">
          <cell r="B55">
            <v>8690637858680</v>
          </cell>
          <cell r="C55" t="e">
            <v>#N/A</v>
          </cell>
          <cell r="D55" t="e">
            <v>#N/A</v>
          </cell>
        </row>
        <row r="56">
          <cell r="B56">
            <v>8690637858673</v>
          </cell>
          <cell r="C56" t="e">
            <v>#N/A</v>
          </cell>
          <cell r="D56" t="e">
            <v>#N/A</v>
          </cell>
        </row>
        <row r="57">
          <cell r="B57">
            <v>8690637639395</v>
          </cell>
          <cell r="C57" t="e">
            <v>#N/A</v>
          </cell>
          <cell r="D57" t="e">
            <v>#N/A</v>
          </cell>
        </row>
        <row r="58">
          <cell r="B58">
            <v>8690639324107</v>
          </cell>
          <cell r="C58" t="e">
            <v>#N/A</v>
          </cell>
          <cell r="D58" t="e">
            <v>#N/A</v>
          </cell>
        </row>
        <row r="59">
          <cell r="B59">
            <v>8690637674259</v>
          </cell>
          <cell r="C59" t="e">
            <v>#N/A</v>
          </cell>
          <cell r="D59" t="e">
            <v>#N/A</v>
          </cell>
        </row>
        <row r="60">
          <cell r="B60">
            <v>8690637861970</v>
          </cell>
          <cell r="C60" t="e">
            <v>#N/A</v>
          </cell>
          <cell r="D60" t="e">
            <v>#N/A</v>
          </cell>
        </row>
        <row r="61">
          <cell r="B61">
            <v>8690637746147</v>
          </cell>
          <cell r="C61" t="e">
            <v>#N/A</v>
          </cell>
          <cell r="D61" t="e">
            <v>#N/A</v>
          </cell>
        </row>
        <row r="62">
          <cell r="B62">
            <v>8690637875724</v>
          </cell>
          <cell r="C62" t="e">
            <v>#N/A</v>
          </cell>
          <cell r="D62" t="e">
            <v>#N/A</v>
          </cell>
        </row>
        <row r="63">
          <cell r="B63">
            <v>8690637862687</v>
          </cell>
          <cell r="C63" t="e">
            <v>#N/A</v>
          </cell>
          <cell r="D63" t="e">
            <v>#N/A</v>
          </cell>
        </row>
        <row r="64">
          <cell r="B64">
            <v>8690637867200</v>
          </cell>
          <cell r="C64" t="e">
            <v>#N/A</v>
          </cell>
          <cell r="D64" t="e">
            <v>#N/A</v>
          </cell>
        </row>
        <row r="65">
          <cell r="B65">
            <v>8690637867194</v>
          </cell>
          <cell r="C65" t="e">
            <v>#N/A</v>
          </cell>
          <cell r="D65" t="e">
            <v>#N/A</v>
          </cell>
        </row>
        <row r="66">
          <cell r="B66">
            <v>8683130004302</v>
          </cell>
          <cell r="C66" t="e">
            <v>#N/A</v>
          </cell>
          <cell r="D66" t="e">
            <v>#N/A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de"/>
      <sheetName val="mb"/>
      <sheetName val="pera"/>
      <sheetName val=" COM fyt gecişi."/>
      <sheetName val="afh sap fyt"/>
      <sheetName val="sap fyt"/>
      <sheetName val="SAP ADI"/>
      <sheetName val="regular 2022"/>
      <sheetName val="Retail&amp;AFH DETAY"/>
      <sheetName val="Sheet1"/>
      <sheetName val="Kıbrıs"/>
      <sheetName val="copacaktea"/>
      <sheetName val="Fyt Gecıs Tarıhlerı"/>
      <sheetName val="fyt geçişi"/>
      <sheetName val=" COM fyt gecişi"/>
      <sheetName val="delist urunler"/>
      <sheetName val="retail"/>
      <sheetName val="Sheet2"/>
      <sheetName val="afh"/>
      <sheetName val="afh list fyt"/>
      <sheetName val="karma copack"/>
      <sheetName val="ocak afh"/>
      <sheetName val="23 agustos"/>
      <sheetName val="regular 2021 (2)"/>
      <sheetName val="lipton (2)"/>
      <sheetName val="lipton"/>
      <sheetName val="olap"/>
      <sheetName val="regular 2021"/>
      <sheetName val="20 EYLUL-1 EKIM -1 KASIM FYT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Y2" t="str">
            <v>AFH-RETAİL</v>
          </cell>
        </row>
        <row r="4">
          <cell r="C4">
            <v>68726020</v>
          </cell>
          <cell r="D4" t="str">
            <v>LIPTON TEK DEM 24 LU KUTU 288X1.9G</v>
          </cell>
          <cell r="E4" t="str">
            <v>LIPTON TEK DEM</v>
          </cell>
          <cell r="F4" t="str">
            <v>LIPTON SIYAH BARDAK POSET CAYLAR</v>
          </cell>
          <cell r="G4" t="str">
            <v>LIPTON TEK DEM TEKLI</v>
          </cell>
          <cell r="H4" t="str">
            <v>LIPTON TEK DEM TEKLI</v>
          </cell>
          <cell r="I4">
            <v>2</v>
          </cell>
          <cell r="J4">
            <v>0</v>
          </cell>
          <cell r="K4">
            <v>2</v>
          </cell>
          <cell r="L4">
            <v>2</v>
          </cell>
          <cell r="M4">
            <v>0</v>
          </cell>
          <cell r="N4" t="str">
            <v>Tek Dem Tekli</v>
          </cell>
        </row>
        <row r="5">
          <cell r="C5">
            <v>68682798</v>
          </cell>
          <cell r="D5" t="str">
            <v>LIPTON TEK DEM 10LU DOYPACK 12X19G</v>
          </cell>
          <cell r="E5" t="str">
            <v>LIPTON TEK DEM</v>
          </cell>
          <cell r="F5" t="str">
            <v>LIPTON SIYAH BARDAK POSET CAYLAR</v>
          </cell>
          <cell r="G5" t="str">
            <v>LIPTON TEK DEM  DOYPACK 10 LU</v>
          </cell>
          <cell r="H5" t="str">
            <v>LIPTON TEK DEM  DOYPACK 10 LU</v>
          </cell>
          <cell r="I5">
            <v>17.940000000000001</v>
          </cell>
          <cell r="J5">
            <v>0</v>
          </cell>
          <cell r="K5">
            <v>17.940000000000001</v>
          </cell>
          <cell r="L5">
            <v>17.940000000000001</v>
          </cell>
          <cell r="M5">
            <v>0</v>
          </cell>
          <cell r="N5" t="str">
            <v>Tek Dem Doypack (10'lu)</v>
          </cell>
        </row>
        <row r="6">
          <cell r="C6">
            <v>68709387</v>
          </cell>
          <cell r="D6" t="str">
            <v>LIPTON TEK DEM EG 24LU KUTU 288X1.9G</v>
          </cell>
          <cell r="E6" t="str">
            <v>LIPTON TEK DEM</v>
          </cell>
          <cell r="F6" t="str">
            <v>LIPTON SIYAH BARDAK POSET CAYLAR</v>
          </cell>
          <cell r="G6" t="str">
            <v>LIPTON TEK DEM TEKLI</v>
          </cell>
          <cell r="H6" t="str">
            <v>LIPTON TEK DEM TEKLI</v>
          </cell>
          <cell r="I6">
            <v>2</v>
          </cell>
          <cell r="J6">
            <v>0</v>
          </cell>
          <cell r="K6">
            <v>2</v>
          </cell>
          <cell r="L6">
            <v>2</v>
          </cell>
          <cell r="M6">
            <v>0</v>
          </cell>
          <cell r="N6" t="str">
            <v>Tek Dem Tekli</v>
          </cell>
        </row>
        <row r="7">
          <cell r="C7">
            <v>68709385</v>
          </cell>
          <cell r="D7" t="str">
            <v>LIPTON TEK DEM EG 10LU DOYPACK 12X19G</v>
          </cell>
          <cell r="E7" t="str">
            <v>LIPTON TEK DEM</v>
          </cell>
          <cell r="F7" t="str">
            <v>LIPTON SIYAH BARDAK POSET CAYLAR</v>
          </cell>
          <cell r="G7" t="str">
            <v>LIPTON TEK DEM  DOYPACK 10 LU</v>
          </cell>
          <cell r="H7" t="str">
            <v>LIPTON TEK DEM  DOYPACK 10 LU</v>
          </cell>
          <cell r="I7">
            <v>17.940000000000001</v>
          </cell>
          <cell r="J7">
            <v>0</v>
          </cell>
          <cell r="K7">
            <v>17.940000000000001</v>
          </cell>
          <cell r="L7">
            <v>17.940000000000001</v>
          </cell>
          <cell r="M7">
            <v>0</v>
          </cell>
          <cell r="N7" t="str">
            <v>Tek Dem Doypack (10'lu)</v>
          </cell>
        </row>
        <row r="8">
          <cell r="C8">
            <v>68699262</v>
          </cell>
          <cell r="D8" t="str">
            <v>LIPTON CHAI TEA L. 10LU KUTU 120X18G</v>
          </cell>
          <cell r="E8" t="str">
            <v>LIPTON CHAI TEA LATTE</v>
          </cell>
          <cell r="F8" t="str">
            <v>LIPTON SIYAH BARDAK POSET CAYLAR</v>
          </cell>
          <cell r="G8" t="str">
            <v>LIPTON CHAI TEA LATTE TEKLI</v>
          </cell>
          <cell r="H8" t="str">
            <v>LIPTON CHAI TEA LATTE TEKLI</v>
          </cell>
          <cell r="I8">
            <v>4.8600000000000003</v>
          </cell>
          <cell r="J8">
            <v>0</v>
          </cell>
          <cell r="K8">
            <v>4.8600000000000003</v>
          </cell>
          <cell r="L8">
            <v>4.8600000000000003</v>
          </cell>
          <cell r="M8">
            <v>0</v>
          </cell>
          <cell r="N8" t="str">
            <v>Chai Tea Latte</v>
          </cell>
        </row>
        <row r="9">
          <cell r="C9">
            <v>68699260</v>
          </cell>
          <cell r="D9" t="str">
            <v>LIPTON CHAI TEA L. DOYPACK 12X90G</v>
          </cell>
          <cell r="E9" t="str">
            <v>LIPTON CHAI TEA LATTE</v>
          </cell>
          <cell r="F9" t="str">
            <v>LIPTON SIYAH BARDAK POSET CAYLAR</v>
          </cell>
          <cell r="G9" t="str">
            <v>LIPTON CHAI TEA LATTE DOYPACK</v>
          </cell>
          <cell r="H9" t="str">
            <v>LIPTON CHAI TEA LATTE DOYPACK</v>
          </cell>
          <cell r="I9">
            <v>22.34</v>
          </cell>
          <cell r="J9">
            <v>0</v>
          </cell>
          <cell r="K9">
            <v>22.34</v>
          </cell>
          <cell r="L9">
            <v>22.34</v>
          </cell>
          <cell r="M9">
            <v>0</v>
          </cell>
          <cell r="N9" t="str">
            <v>Chai Tea Latte(5 li)</v>
          </cell>
        </row>
        <row r="10">
          <cell r="C10">
            <v>70003580</v>
          </cell>
          <cell r="D10" t="str">
            <v>LYL TB 50 GR.</v>
          </cell>
          <cell r="E10" t="str">
            <v>LİPTON YELLOW LABEL BARDAK POŞET ÇAY</v>
          </cell>
          <cell r="F10" t="str">
            <v>LIPTON SIYAH BARDAK POSET CAYLAR</v>
          </cell>
          <cell r="G10" t="str">
            <v>LYL TB 25 Lİ</v>
          </cell>
          <cell r="H10" t="str">
            <v>LYL TB 25 Lİ</v>
          </cell>
          <cell r="I10">
            <v>33.78</v>
          </cell>
          <cell r="J10">
            <v>0</v>
          </cell>
          <cell r="K10">
            <v>33.78</v>
          </cell>
          <cell r="L10">
            <v>33.78</v>
          </cell>
          <cell r="M10">
            <v>0</v>
          </cell>
          <cell r="N10" t="str">
            <v>LYL TB 25 Lİ</v>
          </cell>
        </row>
        <row r="11">
          <cell r="C11">
            <v>68532627</v>
          </cell>
          <cell r="D11" t="str">
            <v>LIPTON YELLOW LABEL PERF TEABAG 12X50G</v>
          </cell>
          <cell r="E11" t="str">
            <v>LİPTON YELLOW LABEL BARDAK POŞET ÇAY</v>
          </cell>
          <cell r="F11" t="str">
            <v>LIPTON SIYAH BARDAK POSET CAYLAR</v>
          </cell>
          <cell r="G11" t="str">
            <v>LYL TB 25 Lİ</v>
          </cell>
          <cell r="H11" t="str">
            <v>LYL TB 25 Lİ</v>
          </cell>
          <cell r="I11">
            <v>33.78</v>
          </cell>
          <cell r="J11">
            <v>0</v>
          </cell>
          <cell r="K11">
            <v>33.78</v>
          </cell>
          <cell r="L11" t="b">
            <v>0</v>
          </cell>
          <cell r="M11">
            <v>0</v>
          </cell>
          <cell r="N11" t="str">
            <v>LYL TB 25 Lİ</v>
          </cell>
        </row>
        <row r="12">
          <cell r="C12">
            <v>68532623</v>
          </cell>
          <cell r="D12" t="str">
            <v>LIPTON EARL GREY PERF TEABAG 12X50G</v>
          </cell>
          <cell r="E12" t="str">
            <v>LİPTON EARL GREY BARDAK POŞET ÇAY</v>
          </cell>
          <cell r="F12" t="str">
            <v>LIPTON SIYAH BARDAK POSET CAYLAR</v>
          </cell>
          <cell r="G12" t="str">
            <v>LEG TB 25 Lİ</v>
          </cell>
          <cell r="H12" t="str">
            <v>LEG TB 25 Lİ</v>
          </cell>
          <cell r="I12">
            <v>33.78</v>
          </cell>
          <cell r="J12">
            <v>0</v>
          </cell>
          <cell r="K12">
            <v>33.78</v>
          </cell>
          <cell r="L12" t="b">
            <v>0</v>
          </cell>
          <cell r="M12">
            <v>0</v>
          </cell>
          <cell r="N12" t="str">
            <v>LYL TB 25 Lİ</v>
          </cell>
        </row>
        <row r="13">
          <cell r="C13">
            <v>67466989</v>
          </cell>
          <cell r="D13" t="str">
            <v>LIPTON YELLOW LABEL 50LI TB 12X100G</v>
          </cell>
          <cell r="E13" t="str">
            <v>LİPTON YELLOW LABEL BARDAK POŞET ÇAY</v>
          </cell>
          <cell r="F13" t="str">
            <v>LIPTON SIYAH BARDAK POSET CAYLAR</v>
          </cell>
          <cell r="G13" t="str">
            <v>LYL TB 50 Lİ</v>
          </cell>
          <cell r="H13" t="str">
            <v>LYL TB 50 Lİ</v>
          </cell>
          <cell r="I13">
            <v>67.41</v>
          </cell>
          <cell r="J13">
            <v>0</v>
          </cell>
          <cell r="K13">
            <v>67.41</v>
          </cell>
          <cell r="L13" t="b">
            <v>0</v>
          </cell>
          <cell r="M13">
            <v>0</v>
          </cell>
          <cell r="N13" t="str">
            <v>LYL TB 50 Lİ</v>
          </cell>
        </row>
        <row r="14">
          <cell r="C14">
            <v>70003656</v>
          </cell>
          <cell r="D14" t="str">
            <v>LYL 200 SERVIS TB.</v>
          </cell>
          <cell r="E14" t="str">
            <v>LİPTON YELLOW LABEL BARDAK POŞET ÇAY</v>
          </cell>
          <cell r="F14" t="str">
            <v>LIPTON SIYAH BARDAK POSET CAYLAR</v>
          </cell>
          <cell r="G14" t="str">
            <v>LYL TB 100 LÜ</v>
          </cell>
          <cell r="H14" t="str">
            <v>LYL TB 100 LÜ</v>
          </cell>
          <cell r="I14">
            <v>108.9</v>
          </cell>
          <cell r="J14">
            <v>0</v>
          </cell>
          <cell r="K14">
            <v>108.9</v>
          </cell>
          <cell r="L14">
            <v>108.9</v>
          </cell>
          <cell r="M14">
            <v>0</v>
          </cell>
          <cell r="N14" t="str">
            <v>LYL TB 100 LÜ</v>
          </cell>
        </row>
        <row r="15">
          <cell r="C15">
            <v>20052923</v>
          </cell>
          <cell r="D15" t="str">
            <v>LIPTON DOGU KARADENIZ BARDAK POSET 50G.</v>
          </cell>
          <cell r="E15" t="str">
            <v>LİPTON DOĞU KARADENİZ BARDAK POŞET ÇAY</v>
          </cell>
          <cell r="F15" t="str">
            <v>LIPTON SIYAH BARDAK POSET CAYLAR</v>
          </cell>
          <cell r="G15" t="str">
            <v>LDK TB 25 Lİ</v>
          </cell>
          <cell r="H15" t="str">
            <v>LDK TB 25 Lİ</v>
          </cell>
          <cell r="I15">
            <v>25.62</v>
          </cell>
          <cell r="J15">
            <v>0</v>
          </cell>
          <cell r="K15">
            <v>25.62</v>
          </cell>
          <cell r="L15">
            <v>25.62</v>
          </cell>
          <cell r="M15">
            <v>0</v>
          </cell>
          <cell r="N15" t="str">
            <v>LDK TB 25 Lİ</v>
          </cell>
        </row>
        <row r="16">
          <cell r="C16">
            <v>20052927</v>
          </cell>
          <cell r="D16" t="str">
            <v>LIPTON DOGU KARADENIZ BARDAK POSET 200G.</v>
          </cell>
          <cell r="E16" t="str">
            <v>LİPTON DOĞU KARADENİZ BARDAK POŞET ÇAY</v>
          </cell>
          <cell r="F16" t="str">
            <v>LIPTON SIYAH BARDAK POSET CAYLAR</v>
          </cell>
          <cell r="G16" t="str">
            <v>LDK TB 100 LÜ</v>
          </cell>
          <cell r="H16" t="str">
            <v>LDK TB 100 LÜ</v>
          </cell>
          <cell r="I16">
            <v>74.06</v>
          </cell>
          <cell r="J16">
            <v>0</v>
          </cell>
          <cell r="K16">
            <v>74.06</v>
          </cell>
          <cell r="L16">
            <v>74.06</v>
          </cell>
          <cell r="M16">
            <v>0</v>
          </cell>
          <cell r="N16" t="str">
            <v>LDK TB 100 LÜ</v>
          </cell>
        </row>
        <row r="17">
          <cell r="C17">
            <v>70001159</v>
          </cell>
          <cell r="D17" t="str">
            <v>LEG TB 50 GR.</v>
          </cell>
          <cell r="E17" t="str">
            <v>LİPTON EARL GREY BARDAK POŞET ÇAY</v>
          </cell>
          <cell r="F17" t="str">
            <v>LIPTON SIYAH BARDAK POSET CAYLAR</v>
          </cell>
          <cell r="G17" t="str">
            <v>LEG TB 25 Lİ</v>
          </cell>
          <cell r="H17" t="str">
            <v>LEG TB 25 Lİ</v>
          </cell>
          <cell r="I17">
            <v>33.78</v>
          </cell>
          <cell r="J17">
            <v>0</v>
          </cell>
          <cell r="K17">
            <v>33.78</v>
          </cell>
          <cell r="L17">
            <v>33.78</v>
          </cell>
          <cell r="M17">
            <v>0</v>
          </cell>
          <cell r="N17" t="str">
            <v>LYL TB 25 Lİ</v>
          </cell>
        </row>
        <row r="18">
          <cell r="C18">
            <v>70003657</v>
          </cell>
          <cell r="D18" t="str">
            <v>LEG 200 SERVIS TB.</v>
          </cell>
          <cell r="E18" t="str">
            <v>LİPTON EARL GREY BARDAK POŞET ÇAY</v>
          </cell>
          <cell r="F18" t="str">
            <v>LIPTON SIYAH BARDAK POSET CAYLAR</v>
          </cell>
          <cell r="G18" t="str">
            <v>LEG TB 100 LÜ</v>
          </cell>
          <cell r="H18" t="str">
            <v>LEG TB 100 LÜ</v>
          </cell>
          <cell r="I18">
            <v>108.9</v>
          </cell>
          <cell r="J18">
            <v>0</v>
          </cell>
          <cell r="K18">
            <v>108.9</v>
          </cell>
          <cell r="L18">
            <v>108.9</v>
          </cell>
          <cell r="M18">
            <v>0</v>
          </cell>
          <cell r="N18" t="str">
            <v>LYL TB 100 LÜ</v>
          </cell>
        </row>
        <row r="19">
          <cell r="C19">
            <v>67493978</v>
          </cell>
          <cell r="D19" t="str">
            <v>LIPTON EXTRA DEM 25LI TB 12X52.5G</v>
          </cell>
          <cell r="E19" t="str">
            <v>LİPTON EXTRA DEM BARDAK POŞET ÇAY</v>
          </cell>
          <cell r="F19" t="str">
            <v>LIPTON SIYAH BARDAK POSET CAYLAR</v>
          </cell>
          <cell r="G19" t="str">
            <v>EXTRA DEM TB 25 Lİ</v>
          </cell>
          <cell r="H19" t="str">
            <v>EXTRA DEM TB 25 Lİ</v>
          </cell>
          <cell r="I19">
            <v>37.35</v>
          </cell>
          <cell r="J19">
            <v>0</v>
          </cell>
          <cell r="K19">
            <v>37.35</v>
          </cell>
          <cell r="L19">
            <v>37.35</v>
          </cell>
          <cell r="M19">
            <v>0</v>
          </cell>
          <cell r="N19" t="str">
            <v>ÖZEL SERİ TB 25 Lİ</v>
          </cell>
        </row>
        <row r="20">
          <cell r="C20">
            <v>70002048</v>
          </cell>
          <cell r="D20" t="str">
            <v>LYL1000B-IN-BOX.</v>
          </cell>
          <cell r="E20" t="str">
            <v>AFH BARDAK POŞET ÇAY</v>
          </cell>
          <cell r="F20" t="str">
            <v>LIPTON SIYAH BARDAK POSET CAYLAR</v>
          </cell>
          <cell r="G20" t="str">
            <v>LYL1000B-IN-BOX.</v>
          </cell>
          <cell r="H20" t="str">
            <v>LYL1000B-IN-BOX.</v>
          </cell>
          <cell r="I20">
            <v>0.94823000000000002</v>
          </cell>
          <cell r="J20">
            <v>0</v>
          </cell>
          <cell r="K20">
            <v>948.23</v>
          </cell>
          <cell r="L20">
            <v>947.47137685200005</v>
          </cell>
          <cell r="M20">
            <v>0</v>
          </cell>
          <cell r="N20" t="str">
            <v>LYL1000B-IN-BOX.</v>
          </cell>
        </row>
        <row r="21">
          <cell r="C21">
            <v>70004874</v>
          </cell>
          <cell r="D21" t="str">
            <v>LIPTON FS YELLOW LABEL BARDAK 1X500X2GR</v>
          </cell>
          <cell r="E21" t="str">
            <v>AFH BARDAK POŞET ÇAY</v>
          </cell>
          <cell r="F21" t="str">
            <v>LIPTON SIYAH BARDAK POSET CAYLAR</v>
          </cell>
          <cell r="G21" t="str">
            <v>LIPTON FS YELLOW LABEL BARDAK 1X500X2GR</v>
          </cell>
          <cell r="H21" t="str">
            <v>LIPTON FS YELLOW LABEL BARDAK 1X500X2GR</v>
          </cell>
          <cell r="I21">
            <v>1.0022800000000001</v>
          </cell>
          <cell r="J21">
            <v>0</v>
          </cell>
          <cell r="K21">
            <v>501.14</v>
          </cell>
          <cell r="L21">
            <v>500.96187741600011</v>
          </cell>
          <cell r="M21">
            <v>0</v>
          </cell>
          <cell r="N21" t="str">
            <v>LIPTON FS YELLOW LABEL BARDAK 1X500X2GR</v>
          </cell>
        </row>
        <row r="22">
          <cell r="C22">
            <v>67493976</v>
          </cell>
          <cell r="D22" t="str">
            <v>LIPTON EXTRA DEM 100LU TB 6X210G</v>
          </cell>
          <cell r="E22" t="str">
            <v>LİPTON EXTRA DEM BARDAK POŞET ÇAY</v>
          </cell>
          <cell r="F22" t="str">
            <v>LIPTON SIYAH BARDAK POSET CAYLAR</v>
          </cell>
          <cell r="G22" t="str">
            <v>EXTRA DEM TB 100 LÜ</v>
          </cell>
          <cell r="H22" t="str">
            <v>EXTRA DEM TB 100 LÜ</v>
          </cell>
          <cell r="I22">
            <v>125.89</v>
          </cell>
          <cell r="J22">
            <v>0</v>
          </cell>
          <cell r="K22">
            <v>125.89</v>
          </cell>
          <cell r="L22">
            <v>125.89</v>
          </cell>
          <cell r="M22">
            <v>0</v>
          </cell>
          <cell r="N22" t="str">
            <v>ÖZEL SERİ TB 100 LÜ</v>
          </cell>
        </row>
        <row r="23">
          <cell r="C23">
            <v>21126474</v>
          </cell>
          <cell r="D23" t="str">
            <v>LIPTON FS LYL FİSEK SKR COPACK 1X500X2GR</v>
          </cell>
          <cell r="E23" t="str">
            <v>AFH BARDAK POŞET ÇAY</v>
          </cell>
          <cell r="F23" t="str">
            <v>LIPTON SIYAH BARDAK POSET CAYLAR</v>
          </cell>
          <cell r="G23" t="str">
            <v>LIPTON FS LYL FİSEK SKR COPACK 1X500X2GR</v>
          </cell>
          <cell r="H23" t="str">
            <v>LIPTON FS LYL FİSEK SKR COPACK 1X500X2GR</v>
          </cell>
          <cell r="I23">
            <v>577.35</v>
          </cell>
          <cell r="J23">
            <v>0</v>
          </cell>
          <cell r="K23">
            <v>577.35</v>
          </cell>
          <cell r="L23">
            <v>524.86</v>
          </cell>
          <cell r="M23">
            <v>0</v>
          </cell>
          <cell r="N23" t="str">
            <v>LIPTON FS LYL FİSEK SKR COPACK 1X500X2GR</v>
          </cell>
        </row>
        <row r="24">
          <cell r="C24">
            <v>67474301</v>
          </cell>
          <cell r="D24" t="str">
            <v>LIPTON LYL 100+20+20 TB COPACK 5X280G</v>
          </cell>
          <cell r="E24" t="str">
            <v>LİPTON YELLOW LABEL BARDAK POŞET ÇAY</v>
          </cell>
          <cell r="F24" t="str">
            <v>LIPTON SIYAH BARDAK POSET CAYLAR</v>
          </cell>
          <cell r="G24" t="str">
            <v>LYL100 + 20 + 20 LI COPACK</v>
          </cell>
          <cell r="H24" t="str">
            <v>LYL100 + 20 + 20 LI COPACK</v>
          </cell>
          <cell r="I24">
            <v>109.1</v>
          </cell>
          <cell r="J24">
            <v>0.2</v>
          </cell>
          <cell r="K24">
            <v>109.1</v>
          </cell>
          <cell r="L24" t="b">
            <v>0</v>
          </cell>
          <cell r="M24">
            <v>0</v>
          </cell>
          <cell r="N24" t="str">
            <v>LYL100 + 20 + 20 LI COPACK</v>
          </cell>
        </row>
        <row r="25">
          <cell r="C25">
            <v>67203159</v>
          </cell>
          <cell r="D25" t="str">
            <v>LIPTON 200G TB DEFNE KOZ COPACK 4X200G</v>
          </cell>
          <cell r="E25" t="str">
            <v>LİPTON YELLOW LABEL BARDAK POŞET ÇAY</v>
          </cell>
          <cell r="F25" t="str">
            <v>LIPTON SIYAH BARDAK POSET CAYLAR</v>
          </cell>
          <cell r="G25" t="str">
            <v>LYL TB 100 LÜ COPACK</v>
          </cell>
          <cell r="H25" t="str">
            <v>LYL TB 100 LÜ COPACK</v>
          </cell>
          <cell r="I25">
            <v>108.9</v>
          </cell>
          <cell r="J25">
            <v>0</v>
          </cell>
          <cell r="K25">
            <v>108.9</v>
          </cell>
          <cell r="L25" t="b">
            <v>0</v>
          </cell>
          <cell r="M25">
            <v>0</v>
          </cell>
          <cell r="N25" t="str">
            <v xml:space="preserve">LYL TB 200G  DEFNE KOZ COPACK </v>
          </cell>
        </row>
        <row r="26">
          <cell r="C26">
            <v>67616130</v>
          </cell>
          <cell r="D26" t="str">
            <v>LIPTON YL EG EXDEM TB 25 KKOLI 1X602.5G</v>
          </cell>
          <cell r="E26" t="str">
            <v>LİPTON EARL GREY BARDAK POŞET ÇAY</v>
          </cell>
          <cell r="F26" t="str">
            <v>LIPTON SIYAH BARDAK POSET CAYLAR</v>
          </cell>
          <cell r="G26" t="str">
            <v>LEG TB 25 Lİ KARMA KOLİ</v>
          </cell>
          <cell r="H26" t="str">
            <v>LEG TB 25 Lİ KARMA KOLİ</v>
          </cell>
          <cell r="I26">
            <v>405.38</v>
          </cell>
          <cell r="J26">
            <v>0</v>
          </cell>
          <cell r="K26">
            <v>405.38</v>
          </cell>
          <cell r="L26" t="b">
            <v>0</v>
          </cell>
          <cell r="M26">
            <v>0</v>
          </cell>
          <cell r="N26" t="str">
            <v>LEG TB 25 Lİ KARMA KOLİ</v>
          </cell>
        </row>
        <row r="27">
          <cell r="C27">
            <v>68764662</v>
          </cell>
          <cell r="D27" t="str">
            <v>LIPTON YL-EG 25 KKOLI TEABAG 1X600G</v>
          </cell>
          <cell r="E27" t="str">
            <v>LİPTON YELLOW LABEL BARDAK POŞET ÇAY</v>
          </cell>
          <cell r="F27" t="str">
            <v>LIPTON SIYAH BARDAK POSET CAYLAR</v>
          </cell>
          <cell r="G27" t="str">
            <v>LIPTON YL-EG 25 KKOLI TEABAG 1X600G</v>
          </cell>
          <cell r="H27" t="str">
            <v>LIPTON YL-EG 25 KKOLI TEABAG 1X600G</v>
          </cell>
          <cell r="I27">
            <v>405.38</v>
          </cell>
          <cell r="J27">
            <v>0</v>
          </cell>
          <cell r="K27">
            <v>405.38</v>
          </cell>
          <cell r="L27" t="b">
            <v>0</v>
          </cell>
          <cell r="M27">
            <v>0</v>
          </cell>
          <cell r="N27" t="str">
            <v>LIPTON YL-EG 25 KKOLI TEABAG 1X600G</v>
          </cell>
        </row>
        <row r="28">
          <cell r="C28">
            <v>20022119</v>
          </cell>
          <cell r="D28" t="str">
            <v>LIPTON ADACAYI 20LI TB.</v>
          </cell>
          <cell r="E28" t="str">
            <v>LİPTON BİTKİSEL BARDAK POŞET ÇAY</v>
          </cell>
          <cell r="F28" t="str">
            <v>LİPTON BİTKİSEL -YEŞİL POŞET ÇAY</v>
          </cell>
          <cell r="G28" t="str">
            <v>HERBAL TB</v>
          </cell>
          <cell r="H28" t="str">
            <v>HERBAL TB</v>
          </cell>
          <cell r="I28">
            <v>20.45</v>
          </cell>
          <cell r="J28">
            <v>20.45101</v>
          </cell>
          <cell r="K28">
            <v>20.45</v>
          </cell>
          <cell r="L28">
            <v>20.45101</v>
          </cell>
          <cell r="M28">
            <v>0</v>
          </cell>
          <cell r="N28" t="str">
            <v>HERBAL TB</v>
          </cell>
        </row>
        <row r="29">
          <cell r="C29">
            <v>68504836</v>
          </cell>
          <cell r="D29" t="str">
            <v>LIPTON SLIM PLUS KIRAZLI 12X36G</v>
          </cell>
          <cell r="E29" t="str">
            <v>LİPTON BİTKİSEL BARDAK POŞET ÇAY</v>
          </cell>
          <cell r="F29" t="str">
            <v>LİPTON BİTKİSEL -YEŞİL POŞET ÇAY</v>
          </cell>
          <cell r="G29" t="str">
            <v>SLIM PLUS</v>
          </cell>
          <cell r="H29" t="str">
            <v>SLIM PLUS</v>
          </cell>
          <cell r="I29">
            <v>22.19</v>
          </cell>
          <cell r="J29">
            <v>22.185959999999998</v>
          </cell>
          <cell r="K29">
            <v>22.19</v>
          </cell>
          <cell r="L29">
            <v>22.185959999999998</v>
          </cell>
          <cell r="M29">
            <v>0</v>
          </cell>
          <cell r="N29" t="str">
            <v xml:space="preserve">SLIM PLUS </v>
          </cell>
        </row>
        <row r="30">
          <cell r="C30">
            <v>68504838</v>
          </cell>
          <cell r="D30" t="str">
            <v>LIPTON SLIM PLUS KAYISILI 12X36G</v>
          </cell>
          <cell r="E30" t="str">
            <v>LİPTON BİTKİSEL BARDAK POŞET ÇAY</v>
          </cell>
          <cell r="F30" t="str">
            <v>LİPTON BİTKİSEL -YEŞİL POŞET ÇAY</v>
          </cell>
          <cell r="G30" t="str">
            <v>SLIM PLUS</v>
          </cell>
          <cell r="H30" t="str">
            <v>SLIM PLUS</v>
          </cell>
          <cell r="I30">
            <v>22.19</v>
          </cell>
          <cell r="J30">
            <v>22.185959999999998</v>
          </cell>
          <cell r="K30">
            <v>22.19</v>
          </cell>
          <cell r="L30">
            <v>22.185959999999998</v>
          </cell>
          <cell r="M30">
            <v>0</v>
          </cell>
          <cell r="N30" t="str">
            <v xml:space="preserve">SLIM PLUS </v>
          </cell>
        </row>
        <row r="31">
          <cell r="C31">
            <v>20032187</v>
          </cell>
          <cell r="D31" t="str">
            <v>LIPTON NANE LIMON 20LI TB.</v>
          </cell>
          <cell r="E31" t="str">
            <v>LİPTON BİTKİSEL BARDAK POŞET ÇAY</v>
          </cell>
          <cell r="F31" t="str">
            <v>LİPTON BİTKİSEL -YEŞİL POŞET ÇAY</v>
          </cell>
          <cell r="G31" t="str">
            <v>HERBAL TB FRUIT</v>
          </cell>
          <cell r="H31" t="str">
            <v>HERBAL TB</v>
          </cell>
          <cell r="I31">
            <v>22.19</v>
          </cell>
          <cell r="J31">
            <v>22.185959999999998</v>
          </cell>
          <cell r="K31">
            <v>22.19</v>
          </cell>
          <cell r="L31">
            <v>22.185959999999998</v>
          </cell>
          <cell r="M31">
            <v>0</v>
          </cell>
          <cell r="N31" t="str">
            <v>HERBAL TB FRUIT</v>
          </cell>
        </row>
        <row r="32">
          <cell r="C32">
            <v>70021056</v>
          </cell>
          <cell r="D32" t="str">
            <v>LIPTON PAPATYA 20LI TB.</v>
          </cell>
          <cell r="E32" t="str">
            <v>LİPTON BİTKİSEL BARDAK POŞET ÇAY</v>
          </cell>
          <cell r="F32" t="str">
            <v>LİPTON BİTKİSEL -YEŞİL POŞET ÇAY</v>
          </cell>
          <cell r="G32" t="str">
            <v>HERBAL TB</v>
          </cell>
          <cell r="H32" t="str">
            <v>HERBAL TB</v>
          </cell>
          <cell r="I32">
            <v>20.45</v>
          </cell>
          <cell r="J32">
            <v>20.45101</v>
          </cell>
          <cell r="K32">
            <v>20.45</v>
          </cell>
          <cell r="L32">
            <v>20.45101</v>
          </cell>
          <cell r="M32">
            <v>0</v>
          </cell>
          <cell r="N32" t="str">
            <v>HERBAL TB</v>
          </cell>
        </row>
        <row r="33">
          <cell r="C33">
            <v>20022117</v>
          </cell>
          <cell r="D33" t="str">
            <v>LIPTON REZENE CAYI 20LI TB.</v>
          </cell>
          <cell r="E33" t="str">
            <v>LİPTON BİTKİSEL BARDAK POŞET ÇAY</v>
          </cell>
          <cell r="F33" t="str">
            <v>LİPTON BİTKİSEL -YEŞİL POŞET ÇAY</v>
          </cell>
          <cell r="G33" t="str">
            <v>HERBAL TB</v>
          </cell>
          <cell r="H33" t="str">
            <v>HERBAL TB</v>
          </cell>
          <cell r="I33">
            <v>20.45</v>
          </cell>
          <cell r="J33">
            <v>20.45101</v>
          </cell>
          <cell r="K33">
            <v>20.45</v>
          </cell>
          <cell r="L33">
            <v>20.45101</v>
          </cell>
          <cell r="M33">
            <v>0</v>
          </cell>
          <cell r="N33" t="str">
            <v>HERBAL TB</v>
          </cell>
        </row>
        <row r="34">
          <cell r="C34">
            <v>70021063</v>
          </cell>
          <cell r="D34" t="str">
            <v>LIPTON ZENCEFIL LIMON 20li TB.</v>
          </cell>
          <cell r="E34" t="str">
            <v>LİPTON BİTKİSEL BARDAK POŞET ÇAY</v>
          </cell>
          <cell r="F34" t="str">
            <v>LİPTON BİTKİSEL -YEŞİL POŞET ÇAY</v>
          </cell>
          <cell r="G34" t="str">
            <v>HERBAL TB FRUIT</v>
          </cell>
          <cell r="H34" t="str">
            <v>HERBAL TB</v>
          </cell>
          <cell r="I34">
            <v>22.19</v>
          </cell>
          <cell r="J34">
            <v>22.185959999999998</v>
          </cell>
          <cell r="K34">
            <v>22.19</v>
          </cell>
          <cell r="L34">
            <v>22.185959999999998</v>
          </cell>
          <cell r="M34">
            <v>0</v>
          </cell>
          <cell r="N34" t="str">
            <v>HERBAL TB FRUIT</v>
          </cell>
        </row>
        <row r="35">
          <cell r="C35">
            <v>70006848</v>
          </cell>
          <cell r="D35" t="str">
            <v>LİPTON TB IHLAMUR 32 GR.</v>
          </cell>
          <cell r="E35" t="str">
            <v>LİPTON BİTKİSEL BARDAK POŞET ÇAY</v>
          </cell>
          <cell r="F35" t="str">
            <v>LİPTON BİTKİSEL -YEŞİL POŞET ÇAY</v>
          </cell>
          <cell r="G35" t="str">
            <v>HERBAL TB IHLAMUR</v>
          </cell>
          <cell r="H35" t="str">
            <v>HERBAL TB</v>
          </cell>
          <cell r="I35">
            <v>22.19</v>
          </cell>
          <cell r="J35">
            <v>22.185959999999998</v>
          </cell>
          <cell r="K35">
            <v>22.19</v>
          </cell>
          <cell r="L35">
            <v>22.185959999999998</v>
          </cell>
          <cell r="M35">
            <v>0</v>
          </cell>
          <cell r="N35" t="str">
            <v>HERBAL TB IHLAMUR</v>
          </cell>
        </row>
        <row r="36">
          <cell r="C36">
            <v>70006854</v>
          </cell>
          <cell r="D36" t="str">
            <v>LİPTON TB KUŞBURNU 50 GR.</v>
          </cell>
          <cell r="E36" t="str">
            <v>LİPTON BİTKİSEL BARDAK POŞET ÇAY</v>
          </cell>
          <cell r="F36" t="str">
            <v>LİPTON BİTKİSEL -YEŞİL POŞET ÇAY</v>
          </cell>
          <cell r="G36" t="str">
            <v>HERBAL TB</v>
          </cell>
          <cell r="H36" t="str">
            <v>HERBAL TB</v>
          </cell>
          <cell r="I36">
            <v>20.45</v>
          </cell>
          <cell r="J36">
            <v>20.45101</v>
          </cell>
          <cell r="K36">
            <v>20.45</v>
          </cell>
          <cell r="L36">
            <v>20.45101</v>
          </cell>
          <cell r="M36">
            <v>0</v>
          </cell>
          <cell r="N36" t="str">
            <v>HERBAL TB</v>
          </cell>
        </row>
        <row r="37">
          <cell r="C37">
            <v>20077260</v>
          </cell>
          <cell r="D37" t="str">
            <v>LIPTON B YESIL BERGAMOT AROMALI 20LI TB.</v>
          </cell>
          <cell r="E37" t="str">
            <v>LİPTON YEŞİLÇAY BARDAK POŞET</v>
          </cell>
          <cell r="F37" t="str">
            <v>LİPTON BİTKİSEL -YEŞİL POŞET ÇAY</v>
          </cell>
          <cell r="G37" t="str">
            <v>YEŞİL ÇAY TB</v>
          </cell>
          <cell r="H37" t="str">
            <v>YEŞİL ÇAY TB</v>
          </cell>
          <cell r="I37">
            <v>20.45</v>
          </cell>
          <cell r="J37">
            <v>20.45101</v>
          </cell>
          <cell r="K37">
            <v>20.45</v>
          </cell>
          <cell r="L37">
            <v>20.45101</v>
          </cell>
          <cell r="M37">
            <v>0</v>
          </cell>
          <cell r="N37" t="str">
            <v>HERBAL TB</v>
          </cell>
        </row>
        <row r="38">
          <cell r="C38">
            <v>20032425</v>
          </cell>
          <cell r="D38" t="str">
            <v>LIPTON BERRAK YESIL CAY LIMONLU 20TB.</v>
          </cell>
          <cell r="E38" t="str">
            <v>LİPTON YEŞİLÇAY BARDAK POŞET</v>
          </cell>
          <cell r="F38" t="str">
            <v>LİPTON BİTKİSEL -YEŞİL POŞET ÇAY</v>
          </cell>
          <cell r="G38" t="str">
            <v>YEŞİL ÇAY TB</v>
          </cell>
          <cell r="H38" t="str">
            <v>YEŞİL ÇAY TB</v>
          </cell>
          <cell r="I38">
            <v>20.45</v>
          </cell>
          <cell r="J38">
            <v>20.45101</v>
          </cell>
          <cell r="K38">
            <v>20.45</v>
          </cell>
          <cell r="L38">
            <v>20.45101</v>
          </cell>
          <cell r="M38">
            <v>0</v>
          </cell>
          <cell r="N38" t="str">
            <v>HERBAL TB</v>
          </cell>
        </row>
        <row r="39">
          <cell r="C39">
            <v>21029756</v>
          </cell>
          <cell r="D39" t="str">
            <v>LIPTON BERRAK YESIL CAY SADE 12X30G</v>
          </cell>
          <cell r="E39" t="str">
            <v>LİPTON YEŞİLÇAY BARDAK POŞET</v>
          </cell>
          <cell r="F39" t="str">
            <v>LİPTON BİTKİSEL -YEŞİL POŞET ÇAY</v>
          </cell>
          <cell r="G39" t="str">
            <v>YEŞİL ÇAY TB</v>
          </cell>
          <cell r="H39" t="str">
            <v>YEŞİL ÇAY TB</v>
          </cell>
          <cell r="I39">
            <v>20.45</v>
          </cell>
          <cell r="J39">
            <v>20.45101</v>
          </cell>
          <cell r="K39">
            <v>20.45</v>
          </cell>
          <cell r="L39">
            <v>20.45101</v>
          </cell>
          <cell r="M39">
            <v>0</v>
          </cell>
          <cell r="N39" t="str">
            <v>HERBAL TB</v>
          </cell>
        </row>
        <row r="40">
          <cell r="C40">
            <v>67160704</v>
          </cell>
          <cell r="D40" t="str">
            <v>LIPTON KARANFIL TARCIN KRSM YCAY 12X30G</v>
          </cell>
          <cell r="E40" t="str">
            <v>LİPTON YEŞİLÇAY BARDAK POŞET</v>
          </cell>
          <cell r="F40" t="str">
            <v>LİPTON BİTKİSEL -YEŞİL POŞET ÇAY</v>
          </cell>
          <cell r="G40" t="str">
            <v>YEŞİL ÇAY TB</v>
          </cell>
          <cell r="H40" t="str">
            <v>YEŞİL ÇAY TB</v>
          </cell>
          <cell r="I40">
            <v>20.45</v>
          </cell>
          <cell r="J40">
            <v>20.45101</v>
          </cell>
          <cell r="K40">
            <v>20.45</v>
          </cell>
          <cell r="L40" t="b">
            <v>0</v>
          </cell>
          <cell r="M40">
            <v>0</v>
          </cell>
          <cell r="N40" t="str">
            <v>HERBAL TB</v>
          </cell>
        </row>
        <row r="41">
          <cell r="C41">
            <v>68284970</v>
          </cell>
          <cell r="D41" t="str">
            <v>LIPTON SLIM PLUS H.CEVIZI 12X36G</v>
          </cell>
          <cell r="E41" t="str">
            <v>LİPTON BİTKİSEL BARDAK POŞET ÇAY</v>
          </cell>
          <cell r="F41" t="str">
            <v>LİPTON BİTKİSEL -YEŞİL POŞET ÇAY</v>
          </cell>
          <cell r="G41" t="str">
            <v>SLIM PLUS</v>
          </cell>
          <cell r="H41" t="str">
            <v>SLIM PLUS</v>
          </cell>
          <cell r="I41">
            <v>22.19</v>
          </cell>
          <cell r="J41">
            <v>22.185959999999998</v>
          </cell>
          <cell r="K41">
            <v>22.19</v>
          </cell>
          <cell r="L41">
            <v>22.185959999999998</v>
          </cell>
          <cell r="M41">
            <v>0</v>
          </cell>
          <cell r="N41" t="str">
            <v xml:space="preserve">SLIM PLUS </v>
          </cell>
        </row>
        <row r="42">
          <cell r="C42">
            <v>68284972</v>
          </cell>
          <cell r="D42" t="str">
            <v>LIPTON SLIM PLUS MAYDANOZ 12X36G</v>
          </cell>
          <cell r="E42" t="str">
            <v>LİPTON BİTKİSEL BARDAK POŞET ÇAY</v>
          </cell>
          <cell r="F42" t="str">
            <v>LİPTON BİTKİSEL -YEŞİL POŞET ÇAY</v>
          </cell>
          <cell r="G42" t="str">
            <v>SLIM PLUS</v>
          </cell>
          <cell r="H42" t="str">
            <v>SLIM PLUS</v>
          </cell>
          <cell r="I42">
            <v>22.19</v>
          </cell>
          <cell r="J42">
            <v>22.185959999999998</v>
          </cell>
          <cell r="K42">
            <v>22.19</v>
          </cell>
          <cell r="L42">
            <v>22.185959999999998</v>
          </cell>
          <cell r="M42">
            <v>0</v>
          </cell>
          <cell r="N42" t="str">
            <v xml:space="preserve">SLIM PLUS </v>
          </cell>
        </row>
        <row r="43">
          <cell r="C43">
            <v>68556457</v>
          </cell>
          <cell r="D43" t="str">
            <v>LIPTON TROPIKAL YESIL CAY 12X30G</v>
          </cell>
          <cell r="E43" t="str">
            <v>LİPTON BİTKİSEL BARDAK POŞET ÇAY</v>
          </cell>
          <cell r="F43" t="str">
            <v>LİPTON BİTKİSEL -YEŞİL POŞET ÇAY</v>
          </cell>
          <cell r="G43" t="str">
            <v>YEŞİL ÇAY TB</v>
          </cell>
          <cell r="H43" t="str">
            <v>YEŞİL ÇAY TB</v>
          </cell>
          <cell r="I43">
            <v>20.45</v>
          </cell>
          <cell r="J43">
            <v>20.45101</v>
          </cell>
          <cell r="K43">
            <v>20.45</v>
          </cell>
          <cell r="L43">
            <v>20.45101</v>
          </cell>
          <cell r="M43">
            <v>0</v>
          </cell>
          <cell r="N43" t="str">
            <v>HERBAL TB</v>
          </cell>
        </row>
        <row r="44">
          <cell r="C44">
            <v>67658258</v>
          </cell>
          <cell r="D44" t="str">
            <v>LIPTON ORGANIK HIBISKUS TB CAY 12X40GR</v>
          </cell>
          <cell r="E44" t="str">
            <v>LİPTON BİTKİSEL BARDAK POŞET ÇAY</v>
          </cell>
          <cell r="F44" t="str">
            <v>LİPTON BİTKİSEL -YEŞİL POŞET ÇAY</v>
          </cell>
          <cell r="G44" t="str">
            <v>Herbal Organic</v>
          </cell>
          <cell r="H44" t="str">
            <v>HERBAL ORGANIC</v>
          </cell>
          <cell r="I44">
            <v>34.229999999999997</v>
          </cell>
          <cell r="J44">
            <v>34.225000000000001</v>
          </cell>
          <cell r="K44">
            <v>34.229999999999997</v>
          </cell>
          <cell r="L44">
            <v>34.229999999999997</v>
          </cell>
          <cell r="M44">
            <v>0</v>
          </cell>
          <cell r="N44" t="str">
            <v>HERBAL ORGANIC</v>
          </cell>
        </row>
        <row r="45">
          <cell r="C45">
            <v>67658268</v>
          </cell>
          <cell r="D45" t="str">
            <v>LIPTON ORGANIK PAPATYA TB CAY 12X32GR</v>
          </cell>
          <cell r="E45" t="str">
            <v>LİPTON BİTKİSEL BARDAK POŞET ÇAY</v>
          </cell>
          <cell r="F45" t="str">
            <v>LİPTON BİTKİSEL -YEŞİL POŞET ÇAY</v>
          </cell>
          <cell r="G45" t="str">
            <v>Herbal Organic</v>
          </cell>
          <cell r="H45" t="str">
            <v>HERBAL ORGANIC</v>
          </cell>
          <cell r="I45">
            <v>34.229999999999997</v>
          </cell>
          <cell r="J45">
            <v>34.225000000000001</v>
          </cell>
          <cell r="K45">
            <v>34.229999999999997</v>
          </cell>
          <cell r="L45">
            <v>34.229999999999997</v>
          </cell>
          <cell r="M45">
            <v>0</v>
          </cell>
          <cell r="N45" t="str">
            <v>HERBAL ORGANIC</v>
          </cell>
        </row>
        <row r="46">
          <cell r="C46">
            <v>67658260</v>
          </cell>
          <cell r="D46" t="str">
            <v>LIPTON ORGNK ZENCFL-LIMON TB CAY 12X40GR</v>
          </cell>
          <cell r="E46" t="str">
            <v>LİPTON BİTKİSEL BARDAK POŞET ÇAY</v>
          </cell>
          <cell r="F46" t="str">
            <v>LİPTON BİTKİSEL -YEŞİL POŞET ÇAY</v>
          </cell>
          <cell r="G46" t="str">
            <v>Herbal Organic</v>
          </cell>
          <cell r="H46" t="str">
            <v>HERBAL ORGANIC</v>
          </cell>
          <cell r="I46">
            <v>34.229999999999997</v>
          </cell>
          <cell r="J46">
            <v>34.225000000000001</v>
          </cell>
          <cell r="K46">
            <v>34.229999999999997</v>
          </cell>
          <cell r="L46">
            <v>34.229999999999997</v>
          </cell>
          <cell r="M46">
            <v>0</v>
          </cell>
          <cell r="N46" t="str">
            <v>HERBAL ORGANIC</v>
          </cell>
        </row>
        <row r="47">
          <cell r="C47">
            <v>67577289</v>
          </cell>
          <cell r="D47" t="str">
            <v>LIPTON DOKME CAYI KIS KARISIMI 10X80G</v>
          </cell>
          <cell r="E47" t="str">
            <v>LIPTON DÖKME BİTKİ ÇAYLARI</v>
          </cell>
          <cell r="F47" t="str">
            <v>LİPTON BİTKİSEL -YEŞİL POŞET ÇAY</v>
          </cell>
          <cell r="G47" t="str">
            <v>LIPTON DOKME CAYI KIS KARISIMI 10X80G</v>
          </cell>
          <cell r="H47" t="str">
            <v>LIPTON DOKME CAYI KIS KARISIMI 10X80G</v>
          </cell>
          <cell r="I47">
            <v>34.700000000000003</v>
          </cell>
          <cell r="J47">
            <v>34.696750000000002</v>
          </cell>
          <cell r="K47">
            <v>34.700000000000003</v>
          </cell>
          <cell r="L47">
            <v>34.696750000000002</v>
          </cell>
          <cell r="M47">
            <v>0</v>
          </cell>
          <cell r="N47" t="str">
            <v>LOOSE HERBAL KIS KARISIMI 10X80G</v>
          </cell>
        </row>
        <row r="48">
          <cell r="C48">
            <v>67681059</v>
          </cell>
          <cell r="D48" t="str">
            <v>LIPTON AFTER DINNER 6X22.5 GR</v>
          </cell>
          <cell r="E48" t="str">
            <v>LİPTON BİTKİSEL BARDAK POŞET ÇAY</v>
          </cell>
          <cell r="F48" t="str">
            <v>LİPTON BİTKİSEL -YEŞİL POŞET ÇAY</v>
          </cell>
          <cell r="G48" t="str">
            <v>TEATONIC TB</v>
          </cell>
          <cell r="H48" t="str">
            <v>TEATONIC TB</v>
          </cell>
          <cell r="I48">
            <v>38.630000000000003</v>
          </cell>
          <cell r="J48">
            <v>38.629989999999992</v>
          </cell>
          <cell r="K48">
            <v>38.630000000000003</v>
          </cell>
          <cell r="L48">
            <v>38.629989999999992</v>
          </cell>
          <cell r="M48">
            <v>0</v>
          </cell>
          <cell r="N48" t="str">
            <v>TEATONIC TB</v>
          </cell>
        </row>
        <row r="49">
          <cell r="C49">
            <v>67681070</v>
          </cell>
          <cell r="D49" t="str">
            <v>LIPTON BEDTIME BLISS 6X22.5 GR</v>
          </cell>
          <cell r="E49" t="str">
            <v>LİPTON BİTKİSEL BARDAK POŞET ÇAY</v>
          </cell>
          <cell r="F49" t="str">
            <v>LİPTON BİTKİSEL -YEŞİL POŞET ÇAY</v>
          </cell>
          <cell r="G49" t="str">
            <v>TEATONIC TB</v>
          </cell>
          <cell r="H49" t="str">
            <v>TEATONIC TB</v>
          </cell>
          <cell r="I49">
            <v>38.630000000000003</v>
          </cell>
          <cell r="J49">
            <v>38.629989999999992</v>
          </cell>
          <cell r="K49">
            <v>38.630000000000003</v>
          </cell>
          <cell r="L49">
            <v>38.629989999999992</v>
          </cell>
          <cell r="M49">
            <v>0</v>
          </cell>
          <cell r="N49" t="str">
            <v>TEATONIC TB</v>
          </cell>
        </row>
        <row r="50">
          <cell r="C50">
            <v>67681063</v>
          </cell>
          <cell r="D50" t="str">
            <v>LIPTON DAILY DEFENSE 6X22.5 GR</v>
          </cell>
          <cell r="E50" t="str">
            <v>LİPTON BİTKİSEL BARDAK POŞET ÇAY</v>
          </cell>
          <cell r="F50" t="str">
            <v>LİPTON BİTKİSEL -YEŞİL POŞET ÇAY</v>
          </cell>
          <cell r="G50" t="str">
            <v>TEATONIC TB</v>
          </cell>
          <cell r="H50" t="str">
            <v>TEATONIC TB</v>
          </cell>
          <cell r="I50">
            <v>38.630000000000003</v>
          </cell>
          <cell r="J50">
            <v>38.629989999999992</v>
          </cell>
          <cell r="K50">
            <v>38.630000000000003</v>
          </cell>
          <cell r="L50">
            <v>38.629989999999992</v>
          </cell>
          <cell r="M50">
            <v>0</v>
          </cell>
          <cell r="N50" t="str">
            <v>TEATONIC TB</v>
          </cell>
        </row>
        <row r="51">
          <cell r="C51">
            <v>67681068</v>
          </cell>
          <cell r="D51" t="str">
            <v>LIPTON TIME TO RELAX 6X22.5 GR</v>
          </cell>
          <cell r="E51" t="str">
            <v>LİPTON BİTKİSEL BARDAK POŞET ÇAY</v>
          </cell>
          <cell r="F51" t="str">
            <v>LİPTON BİTKİSEL -YEŞİL POŞET ÇAY</v>
          </cell>
          <cell r="G51" t="str">
            <v>TEATONIC TB</v>
          </cell>
          <cell r="H51" t="str">
            <v>TEATONIC TB</v>
          </cell>
          <cell r="I51">
            <v>38.630000000000003</v>
          </cell>
          <cell r="J51">
            <v>38.629989999999992</v>
          </cell>
          <cell r="K51">
            <v>38.630000000000003</v>
          </cell>
          <cell r="L51">
            <v>38.629989999999992</v>
          </cell>
          <cell r="M51">
            <v>0</v>
          </cell>
          <cell r="N51" t="str">
            <v>TEATONIC TB</v>
          </cell>
        </row>
        <row r="52">
          <cell r="C52">
            <v>67923473</v>
          </cell>
          <cell r="D52" t="str">
            <v>LIPTON MATCHA MINT 6X22.5G</v>
          </cell>
          <cell r="E52" t="str">
            <v>LİPTON BİTKİSEL BARDAK POŞET ÇAY</v>
          </cell>
          <cell r="F52" t="str">
            <v>LİPTON BİTKİSEL -YEŞİL POŞET ÇAY</v>
          </cell>
          <cell r="G52" t="str">
            <v>TEATONIC TB</v>
          </cell>
          <cell r="H52" t="str">
            <v>TEATONIC TB</v>
          </cell>
          <cell r="I52">
            <v>38.630000000000003</v>
          </cell>
          <cell r="J52">
            <v>38.629989999999992</v>
          </cell>
          <cell r="K52">
            <v>38.630000000000003</v>
          </cell>
          <cell r="L52">
            <v>38.629989999999992</v>
          </cell>
          <cell r="M52">
            <v>0</v>
          </cell>
          <cell r="N52" t="str">
            <v>TEATONIC TB</v>
          </cell>
        </row>
        <row r="53">
          <cell r="C53">
            <v>67923477</v>
          </cell>
          <cell r="D53" t="str">
            <v>LIPTON TURMERIC 6X30G</v>
          </cell>
          <cell r="E53" t="str">
            <v>LİPTON BİTKİSEL BARDAK POŞET ÇAY</v>
          </cell>
          <cell r="F53" t="str">
            <v>LİPTON BİTKİSEL -YEŞİL POŞET ÇAY</v>
          </cell>
          <cell r="G53" t="str">
            <v>TEATONIC TB</v>
          </cell>
          <cell r="H53" t="str">
            <v>TEATONIC TB</v>
          </cell>
          <cell r="I53">
            <v>38.630000000000003</v>
          </cell>
          <cell r="J53">
            <v>38.629989999999992</v>
          </cell>
          <cell r="K53">
            <v>38.630000000000003</v>
          </cell>
          <cell r="L53">
            <v>38.629989999999992</v>
          </cell>
          <cell r="M53">
            <v>0</v>
          </cell>
          <cell r="N53" t="str">
            <v>TEATONIC TB</v>
          </cell>
        </row>
        <row r="54">
          <cell r="C54">
            <v>67923475</v>
          </cell>
          <cell r="D54" t="str">
            <v>LIPTON MORINGA 6X22.5G</v>
          </cell>
          <cell r="E54" t="str">
            <v>LİPTON BİTKİSEL BARDAK POŞET ÇAY</v>
          </cell>
          <cell r="F54" t="str">
            <v>LİPTON BİTKİSEL -YEŞİL POŞET ÇAY</v>
          </cell>
          <cell r="G54" t="str">
            <v>TEATONIC TB</v>
          </cell>
          <cell r="H54" t="str">
            <v>TEATONIC TB</v>
          </cell>
          <cell r="I54">
            <v>38.630000000000003</v>
          </cell>
          <cell r="J54">
            <v>38.629989999999992</v>
          </cell>
          <cell r="K54">
            <v>38.630000000000003</v>
          </cell>
          <cell r="L54">
            <v>38.629989999999992</v>
          </cell>
          <cell r="M54">
            <v>0</v>
          </cell>
          <cell r="N54" t="str">
            <v>TEATONIC TB</v>
          </cell>
        </row>
        <row r="55">
          <cell r="C55">
            <v>68579959</v>
          </cell>
          <cell r="D55" t="str">
            <v>LIPTON VITAMIN D 12X36G</v>
          </cell>
          <cell r="E55" t="str">
            <v>LİPTON BİTKİSEL BARDAK POŞET ÇAY</v>
          </cell>
          <cell r="F55" t="str">
            <v>LİPTON BİTKİSEL -YEŞİL POŞET ÇAY</v>
          </cell>
          <cell r="G55" t="str">
            <v>TEATONIC TB</v>
          </cell>
          <cell r="H55" t="str">
            <v>TEATONIC TB</v>
          </cell>
          <cell r="I55">
            <v>38.630000000000003</v>
          </cell>
          <cell r="J55">
            <v>38.629989999999992</v>
          </cell>
          <cell r="K55">
            <v>38.630000000000003</v>
          </cell>
          <cell r="L55">
            <v>38.629989999999992</v>
          </cell>
          <cell r="M55">
            <v>0</v>
          </cell>
          <cell r="N55" t="str">
            <v>TEATONIC TB</v>
          </cell>
        </row>
        <row r="56">
          <cell r="C56">
            <v>68579963</v>
          </cell>
          <cell r="D56" t="str">
            <v>LIPTON VITAMIN C 12X36G</v>
          </cell>
          <cell r="E56" t="str">
            <v>LİPTON BİTKİSEL BARDAK POŞET ÇAY</v>
          </cell>
          <cell r="F56" t="str">
            <v>LİPTON BİTKİSEL -YEŞİL POŞET ÇAY</v>
          </cell>
          <cell r="G56" t="str">
            <v>TEATONIC TB</v>
          </cell>
          <cell r="H56" t="str">
            <v>TEATONIC TB</v>
          </cell>
          <cell r="I56">
            <v>38.630000000000003</v>
          </cell>
          <cell r="J56">
            <v>38.629989999999992</v>
          </cell>
          <cell r="K56">
            <v>38.630000000000003</v>
          </cell>
          <cell r="L56">
            <v>38.629989999999992</v>
          </cell>
          <cell r="M56">
            <v>0</v>
          </cell>
          <cell r="N56" t="str">
            <v>TEATONIC TB</v>
          </cell>
        </row>
        <row r="57">
          <cell r="C57">
            <v>68579961</v>
          </cell>
          <cell r="D57" t="str">
            <v>LIPTON VITAMIN B6 12X36G</v>
          </cell>
          <cell r="E57" t="str">
            <v>LİPTON BİTKİSEL BARDAK POŞET ÇAY</v>
          </cell>
          <cell r="F57" t="str">
            <v>LİPTON BİTKİSEL -YEŞİL POŞET ÇAY</v>
          </cell>
          <cell r="G57" t="str">
            <v>TEATONIC TB</v>
          </cell>
          <cell r="H57" t="str">
            <v>TEATONIC TB</v>
          </cell>
          <cell r="I57">
            <v>38.630000000000003</v>
          </cell>
          <cell r="J57">
            <v>38.629989999999992</v>
          </cell>
          <cell r="K57">
            <v>38.630000000000003</v>
          </cell>
          <cell r="L57">
            <v>38.629989999999992</v>
          </cell>
          <cell r="M57">
            <v>0</v>
          </cell>
          <cell r="N57" t="str">
            <v>TEATONIC TB</v>
          </cell>
        </row>
        <row r="58">
          <cell r="C58">
            <v>67681149</v>
          </cell>
          <cell r="D58" t="str">
            <v>LIPTON YUMUSAK ICIM YCAY MG TB 12X20G</v>
          </cell>
          <cell r="E58" t="str">
            <v>LİPTON BİTKİSEL BARDAK POŞET ÇAY</v>
          </cell>
          <cell r="F58" t="str">
            <v>LİPTON BİTKİSEL -YEŞİL POŞET ÇAY</v>
          </cell>
          <cell r="G58" t="str">
            <v>LİPTON BİTKİSEL MG NUMUNE</v>
          </cell>
          <cell r="H58" t="str">
            <v>LYL TB YEŞİL ÇAY</v>
          </cell>
          <cell r="I58">
            <v>20.45</v>
          </cell>
          <cell r="J58">
            <v>20.45101</v>
          </cell>
          <cell r="K58">
            <v>20.45</v>
          </cell>
          <cell r="L58" t="b">
            <v>0</v>
          </cell>
          <cell r="M58">
            <v>0</v>
          </cell>
          <cell r="N58" t="str">
            <v>HERBAL TB</v>
          </cell>
        </row>
        <row r="59">
          <cell r="C59">
            <v>67959035</v>
          </cell>
          <cell r="D59" t="str">
            <v>LIPTON ROOIBOS CHAI TB 12X28G</v>
          </cell>
          <cell r="E59" t="str">
            <v>LİPTON BİTKİSEL BARDAK POŞET ÇAY</v>
          </cell>
          <cell r="F59" t="str">
            <v>LİPTON BİTKİSEL -YEŞİL POŞET ÇAY</v>
          </cell>
          <cell r="G59" t="str">
            <v>HERBAL TB FRUIT</v>
          </cell>
          <cell r="H59" t="str">
            <v>HERBAL TB</v>
          </cell>
          <cell r="I59">
            <v>22.19</v>
          </cell>
          <cell r="J59">
            <v>22.185959999999998</v>
          </cell>
          <cell r="K59">
            <v>22.19</v>
          </cell>
          <cell r="L59">
            <v>22.185959999999998</v>
          </cell>
          <cell r="M59">
            <v>0</v>
          </cell>
          <cell r="N59" t="str">
            <v>HERBAL TB FRUIT</v>
          </cell>
        </row>
        <row r="60">
          <cell r="C60">
            <v>68390675</v>
          </cell>
          <cell r="D60" t="str">
            <v>LIPTON YESIL CAY DOKME 12X100G</v>
          </cell>
          <cell r="E60" t="str">
            <v>LIPTON DÖKME BİTKİ ÇAYLARI</v>
          </cell>
          <cell r="F60" t="str">
            <v>LİPTON BİTKİSEL -YEŞİL POŞET ÇAY</v>
          </cell>
          <cell r="G60" t="str">
            <v>LIPTON YESIL CAY DOKME 12X100G</v>
          </cell>
          <cell r="H60" t="str">
            <v>LIPTON YESIL CAY DOKME 12X100G</v>
          </cell>
          <cell r="I60">
            <v>26.97</v>
          </cell>
          <cell r="J60">
            <v>26.965970000000002</v>
          </cell>
          <cell r="K60">
            <v>26.97</v>
          </cell>
          <cell r="L60">
            <v>26.965970000000002</v>
          </cell>
          <cell r="M60">
            <v>0</v>
          </cell>
          <cell r="N60" t="str">
            <v>LIPTON YESIL CAY DOKME 12X100G</v>
          </cell>
        </row>
        <row r="61">
          <cell r="C61">
            <v>68796732</v>
          </cell>
          <cell r="D61" t="str">
            <v>LIPTON FHG 24 LU KARMA KOLI 1X696G</v>
          </cell>
          <cell r="E61" t="str">
            <v>LİPTON BİTKİSEL BARDAK POŞET ÇAY</v>
          </cell>
          <cell r="F61" t="str">
            <v>LİPTON BİTKİSEL -YEŞİL POŞET ÇAY</v>
          </cell>
          <cell r="G61" t="str">
            <v>LIPTON FHG 24LU KARMA KOLI 1X696G</v>
          </cell>
          <cell r="H61" t="str">
            <v>LIPTON FHG 24LU KARMA KOLI 1X696G</v>
          </cell>
          <cell r="I61">
            <v>501.23</v>
          </cell>
          <cell r="J61">
            <v>501.23394000000008</v>
          </cell>
          <cell r="K61">
            <v>501.23</v>
          </cell>
          <cell r="L61" t="b">
            <v>0</v>
          </cell>
          <cell r="M61">
            <v>0</v>
          </cell>
          <cell r="N61" t="str">
            <v>LIPTON FHG 24LU KARMA KOLI 1X696G</v>
          </cell>
        </row>
        <row r="62">
          <cell r="C62">
            <v>68880516</v>
          </cell>
          <cell r="D62" t="str">
            <v>LIPTON FHG VITAMIN 12LI KKOLI 1X432G</v>
          </cell>
          <cell r="E62" t="str">
            <v>LİPTON BİTKİSEL BARDAK POŞET ÇAY</v>
          </cell>
          <cell r="F62" t="str">
            <v>LİPTON BİTKİSEL -YEŞİL POŞET ÇAY</v>
          </cell>
          <cell r="G62" t="str">
            <v>TEATONIC TB KKOLI</v>
          </cell>
          <cell r="H62" t="str">
            <v>TEATONIC TB KKOLI</v>
          </cell>
          <cell r="I62">
            <v>115.89</v>
          </cell>
          <cell r="J62">
            <v>115.88996999999998</v>
          </cell>
          <cell r="K62">
            <v>115.89</v>
          </cell>
          <cell r="L62" t="b">
            <v>0</v>
          </cell>
          <cell r="M62">
            <v>0</v>
          </cell>
          <cell r="N62" t="str">
            <v>TEATONIC TB KKOLI</v>
          </cell>
        </row>
        <row r="63">
          <cell r="C63">
            <v>68597192</v>
          </cell>
          <cell r="D63" t="str">
            <v>LIPTON FHG 16LI KARMA KOLI 1X504G</v>
          </cell>
          <cell r="E63" t="str">
            <v>LİPTON BİTKİSEL BARDAK POŞET ÇAY</v>
          </cell>
          <cell r="F63" t="str">
            <v>LİPTON BİTKİSEL -YEŞİL POŞET ÇAY</v>
          </cell>
          <cell r="G63" t="str">
            <v xml:space="preserve">LIPTON FHG BIM 16LI KARMA KOLI </v>
          </cell>
          <cell r="H63" t="str">
            <v>LYL TB HERBAL</v>
          </cell>
          <cell r="I63">
            <v>341.1</v>
          </cell>
          <cell r="J63">
            <v>341.09575999999998</v>
          </cell>
          <cell r="K63">
            <v>341.1</v>
          </cell>
          <cell r="L63" t="b">
            <v>0</v>
          </cell>
          <cell r="M63">
            <v>0</v>
          </cell>
          <cell r="N63" t="str">
            <v xml:space="preserve">LIPTON FHG BIM 16LI KARMA KOLI </v>
          </cell>
        </row>
        <row r="64">
          <cell r="C64">
            <v>67446261</v>
          </cell>
          <cell r="D64" t="str">
            <v>LIPTON ALTIN HARMAN 100LU TPB 16X320G</v>
          </cell>
          <cell r="E64" t="str">
            <v>LİPTON ALTIN HARMAN DEMLIK POSET</v>
          </cell>
          <cell r="F64" t="str">
            <v xml:space="preserve">LİPTON DEMLİK POŞET </v>
          </cell>
          <cell r="G64" t="str">
            <v>ALTIN HARMAN TPB 100 LÜ</v>
          </cell>
          <cell r="H64" t="str">
            <v>ALTIN HARMAN TPB 100 LÜ</v>
          </cell>
          <cell r="I64">
            <v>47</v>
          </cell>
          <cell r="J64">
            <v>0</v>
          </cell>
          <cell r="K64">
            <v>47</v>
          </cell>
          <cell r="L64" t="b">
            <v>0</v>
          </cell>
          <cell r="M64">
            <v>0</v>
          </cell>
          <cell r="N64" t="str">
            <v>ALTIN HARMAN TPB 100 LÜ</v>
          </cell>
        </row>
        <row r="65">
          <cell r="C65">
            <v>67464015</v>
          </cell>
          <cell r="D65" t="str">
            <v>LIPTON FILIZ CAY 48LI 16X153G</v>
          </cell>
          <cell r="E65" t="str">
            <v>LİPTON  FİLİZ DEMLİK POŞET</v>
          </cell>
          <cell r="F65" t="str">
            <v xml:space="preserve">LİPTON DEMLİK POŞET </v>
          </cell>
          <cell r="G65" t="str">
            <v>FİLİZ TPB 48 Lİ</v>
          </cell>
          <cell r="H65" t="str">
            <v>FİLİZ TPB 48 Lİ</v>
          </cell>
          <cell r="I65">
            <v>52.27</v>
          </cell>
          <cell r="J65">
            <v>0</v>
          </cell>
          <cell r="K65">
            <v>52.27</v>
          </cell>
          <cell r="L65" t="b">
            <v>0</v>
          </cell>
          <cell r="M65">
            <v>0</v>
          </cell>
          <cell r="N65" t="str">
            <v>ÖZEL SERİ TPB 48 Lİ</v>
          </cell>
        </row>
        <row r="66">
          <cell r="C66">
            <v>67463551</v>
          </cell>
          <cell r="D66" t="str">
            <v>LIPTON FILIZ CAY 100LU 16X320G</v>
          </cell>
          <cell r="E66" t="str">
            <v>LİPTON  FİLİZ DEMLİK POŞET</v>
          </cell>
          <cell r="F66" t="str">
            <v xml:space="preserve">LİPTON DEMLİK POŞET </v>
          </cell>
          <cell r="G66" t="str">
            <v>FİLİZ TPB 100 LÜ</v>
          </cell>
          <cell r="H66" t="str">
            <v>FİLİZ TPB 100 LÜ</v>
          </cell>
          <cell r="I66">
            <v>100.29</v>
          </cell>
          <cell r="J66">
            <v>0</v>
          </cell>
          <cell r="K66">
            <v>100.29</v>
          </cell>
          <cell r="L66">
            <v>100.29</v>
          </cell>
          <cell r="M66">
            <v>0</v>
          </cell>
          <cell r="N66" t="str">
            <v>ÖZEL SERİ TPB 100 LÜ</v>
          </cell>
        </row>
        <row r="67">
          <cell r="C67">
            <v>70006868</v>
          </cell>
          <cell r="D67" t="str">
            <v>LYL TPB 154 GR..</v>
          </cell>
          <cell r="E67" t="str">
            <v>LİPTON YELLOW LABEL DEMLİK POŞET</v>
          </cell>
          <cell r="F67" t="str">
            <v xml:space="preserve">LİPTON DEMLİK POŞET </v>
          </cell>
          <cell r="G67" t="str">
            <v>LYL TPB 48 Lİ</v>
          </cell>
          <cell r="H67" t="str">
            <v>LYL TPB 48 Lİ</v>
          </cell>
          <cell r="I67">
            <v>43.22</v>
          </cell>
          <cell r="J67">
            <v>0</v>
          </cell>
          <cell r="K67">
            <v>43.22</v>
          </cell>
          <cell r="L67">
            <v>43.22</v>
          </cell>
          <cell r="M67">
            <v>0</v>
          </cell>
          <cell r="N67" t="str">
            <v>LYL-LEG TPB 48 Lİ</v>
          </cell>
        </row>
        <row r="68">
          <cell r="C68">
            <v>68532629</v>
          </cell>
          <cell r="D68" t="str">
            <v>LIPTON YELLOW LABEL PERFK TPB 12X153G</v>
          </cell>
          <cell r="E68" t="str">
            <v>LİPTON YELLOW LABEL DEMLİK POŞET</v>
          </cell>
          <cell r="F68" t="str">
            <v xml:space="preserve">LİPTON DEMLİK POŞET </v>
          </cell>
          <cell r="G68" t="str">
            <v>LYL TPB 48 Lİ</v>
          </cell>
          <cell r="H68" t="str">
            <v>LYL TPB 48 Lİ</v>
          </cell>
          <cell r="I68">
            <v>43.22</v>
          </cell>
          <cell r="J68">
            <v>0</v>
          </cell>
          <cell r="K68">
            <v>43.22</v>
          </cell>
          <cell r="L68" t="b">
            <v>0</v>
          </cell>
          <cell r="M68">
            <v>0</v>
          </cell>
          <cell r="N68" t="str">
            <v>LYL-LEG TPB 48 Lİ</v>
          </cell>
        </row>
        <row r="69">
          <cell r="C69">
            <v>67444970</v>
          </cell>
          <cell r="D69" t="str">
            <v>LIPTON YELLOW LABEL 120LI TPB 12X384G</v>
          </cell>
          <cell r="E69" t="str">
            <v>LİPTON YELLOW LABEL DEMLİK POŞET</v>
          </cell>
          <cell r="F69" t="str">
            <v xml:space="preserve">LİPTON DEMLİK POŞET </v>
          </cell>
          <cell r="G69" t="str">
            <v>LYL TPB 384</v>
          </cell>
          <cell r="H69" t="str">
            <v>LYL TPB 384</v>
          </cell>
          <cell r="I69">
            <v>85.17</v>
          </cell>
          <cell r="J69">
            <v>0</v>
          </cell>
          <cell r="K69">
            <v>85.17</v>
          </cell>
          <cell r="L69" t="b">
            <v>0</v>
          </cell>
          <cell r="M69">
            <v>0</v>
          </cell>
          <cell r="N69" t="str">
            <v>LYL TPB 120 Lİ</v>
          </cell>
        </row>
        <row r="70">
          <cell r="C70">
            <v>70006862</v>
          </cell>
          <cell r="D70" t="str">
            <v>LYL ECO TPB 320 GR..</v>
          </cell>
          <cell r="E70" t="str">
            <v>LİPTON YELLOW LABEL DEMLİK POŞET</v>
          </cell>
          <cell r="F70" t="str">
            <v xml:space="preserve">LİPTON DEMLİK POŞET </v>
          </cell>
          <cell r="G70" t="str">
            <v>LYL TPB 100 LÜ</v>
          </cell>
          <cell r="H70" t="str">
            <v>LYL TPB 100 LÜ</v>
          </cell>
          <cell r="I70">
            <v>83.69</v>
          </cell>
          <cell r="J70">
            <v>0</v>
          </cell>
          <cell r="K70">
            <v>83.69</v>
          </cell>
          <cell r="L70">
            <v>83.69</v>
          </cell>
          <cell r="M70">
            <v>0</v>
          </cell>
          <cell r="N70" t="str">
            <v>LYL-LEG TPB 100 LÜ</v>
          </cell>
        </row>
        <row r="71">
          <cell r="C71">
            <v>67419192</v>
          </cell>
          <cell r="D71" t="str">
            <v>LIPTON YELLOW LABEL 150TPB 8X480G</v>
          </cell>
          <cell r="E71" t="str">
            <v>LİPTON YELLOW LABEL DEMLİK POŞET</v>
          </cell>
          <cell r="F71" t="str">
            <v xml:space="preserve">LİPTON DEMLİK POŞET </v>
          </cell>
          <cell r="G71" t="str">
            <v>LYL TPB 480</v>
          </cell>
          <cell r="H71" t="str">
            <v>LYL TPB 480</v>
          </cell>
          <cell r="I71">
            <v>88.88</v>
          </cell>
          <cell r="J71">
            <v>0</v>
          </cell>
          <cell r="K71">
            <v>88.88</v>
          </cell>
          <cell r="L71" t="b">
            <v>0</v>
          </cell>
          <cell r="M71">
            <v>0</v>
          </cell>
          <cell r="N71" t="str">
            <v>LYL TPB 150 Lİ</v>
          </cell>
        </row>
        <row r="72">
          <cell r="C72">
            <v>67458287</v>
          </cell>
          <cell r="D72" t="str">
            <v>LIPTON DOGU KARADENIZ 80LI TPB 16X256G</v>
          </cell>
          <cell r="E72" t="str">
            <v xml:space="preserve">LİPTON DOĞU KARADENİZ DEMLİK POŞET </v>
          </cell>
          <cell r="F72" t="str">
            <v xml:space="preserve">LİPTON DEMLİK POŞET </v>
          </cell>
          <cell r="G72" t="str">
            <v>LDK TPB 80 Lİ</v>
          </cell>
          <cell r="H72" t="str">
            <v>LDK TPB 80 Lİ</v>
          </cell>
          <cell r="I72">
            <v>42.91</v>
          </cell>
          <cell r="J72">
            <v>0</v>
          </cell>
          <cell r="K72">
            <v>42.91</v>
          </cell>
          <cell r="L72" t="b">
            <v>0</v>
          </cell>
          <cell r="M72">
            <v>0</v>
          </cell>
          <cell r="N72" t="str">
            <v>LDK TPB 80 Lİ</v>
          </cell>
        </row>
        <row r="73">
          <cell r="C73">
            <v>67021719</v>
          </cell>
          <cell r="D73" t="str">
            <v>LIPTON DOGU KARADENIZ 120LI TPB 12X384G</v>
          </cell>
          <cell r="E73" t="str">
            <v xml:space="preserve">LİPTON DOĞU KARADENİZ DEMLİK POŞET </v>
          </cell>
          <cell r="F73" t="str">
            <v xml:space="preserve">LİPTON DEMLİK POŞET </v>
          </cell>
          <cell r="G73" t="str">
            <v>LDK TPB 120 Lİ</v>
          </cell>
          <cell r="H73" t="str">
            <v>LDK TPB 120 Lİ</v>
          </cell>
          <cell r="I73">
            <v>69.34</v>
          </cell>
          <cell r="J73">
            <v>0</v>
          </cell>
          <cell r="K73">
            <v>69.34</v>
          </cell>
          <cell r="L73" t="b">
            <v>0</v>
          </cell>
          <cell r="M73">
            <v>0</v>
          </cell>
          <cell r="N73" t="str">
            <v>LDK TPB 120 Lİ</v>
          </cell>
        </row>
        <row r="74">
          <cell r="C74">
            <v>20052929</v>
          </cell>
          <cell r="D74" t="str">
            <v>LIPTON DOGU KARADENIZ DEMLIK POSET 320G.</v>
          </cell>
          <cell r="E74" t="str">
            <v xml:space="preserve">LİPTON DOĞU KARADENİZ DEMLİK POŞET </v>
          </cell>
          <cell r="F74" t="str">
            <v xml:space="preserve">LİPTON DEMLİK POŞET </v>
          </cell>
          <cell r="G74" t="str">
            <v>LDK TPB 100 LÜ</v>
          </cell>
          <cell r="H74" t="str">
            <v>LDK TPB 100 LÜ</v>
          </cell>
          <cell r="I74">
            <v>59.92</v>
          </cell>
          <cell r="J74">
            <v>0</v>
          </cell>
          <cell r="K74">
            <v>59.92</v>
          </cell>
          <cell r="L74">
            <v>59.92</v>
          </cell>
          <cell r="M74">
            <v>0</v>
          </cell>
          <cell r="N74" t="str">
            <v>LDK TPB 100 LÜ</v>
          </cell>
        </row>
        <row r="75">
          <cell r="C75">
            <v>67565711</v>
          </cell>
          <cell r="D75" t="str">
            <v>LIPTON DOGU KARADENIZ 160LI TPB 8X512G</v>
          </cell>
          <cell r="E75" t="str">
            <v xml:space="preserve">LİPTON DOĞU KARADENİZ DEMLİK POŞET </v>
          </cell>
          <cell r="F75" t="str">
            <v xml:space="preserve">LİPTON DEMLİK POŞET </v>
          </cell>
          <cell r="G75" t="str">
            <v>LDK TPB 160</v>
          </cell>
          <cell r="H75" t="str">
            <v>LDK TPB 160</v>
          </cell>
          <cell r="I75">
            <v>84.07</v>
          </cell>
          <cell r="J75">
            <v>0</v>
          </cell>
          <cell r="K75">
            <v>84.07</v>
          </cell>
          <cell r="L75" t="b">
            <v>0</v>
          </cell>
          <cell r="M75">
            <v>0</v>
          </cell>
          <cell r="N75" t="str">
            <v>LDK TPB 160 LI</v>
          </cell>
        </row>
        <row r="76">
          <cell r="C76">
            <v>70006863</v>
          </cell>
          <cell r="D76" t="str">
            <v>LEG TPB 154 GR..</v>
          </cell>
          <cell r="E76" t="str">
            <v>LİPTON EARL GREY DEMLİK POŞET</v>
          </cell>
          <cell r="F76" t="str">
            <v xml:space="preserve">LİPTON DEMLİK POŞET </v>
          </cell>
          <cell r="G76" t="str">
            <v>LEG TPB 48 Lİ</v>
          </cell>
          <cell r="H76" t="str">
            <v>LEG TPB 48 Lİ</v>
          </cell>
          <cell r="I76">
            <v>43.22</v>
          </cell>
          <cell r="J76">
            <v>0</v>
          </cell>
          <cell r="K76">
            <v>43.22</v>
          </cell>
          <cell r="L76">
            <v>43.22</v>
          </cell>
          <cell r="M76">
            <v>0</v>
          </cell>
          <cell r="N76" t="str">
            <v>LYL-LEG TPB 48 Lİ</v>
          </cell>
        </row>
        <row r="77">
          <cell r="C77">
            <v>68532625</v>
          </cell>
          <cell r="D77" t="str">
            <v>LIPTON EARL GREY PERFK TPB 12X153G</v>
          </cell>
          <cell r="E77" t="str">
            <v>LİPTON EARL GREY DEMLİK POŞET</v>
          </cell>
          <cell r="F77" t="str">
            <v xml:space="preserve">LİPTON DEMLİK POŞET </v>
          </cell>
          <cell r="G77" t="str">
            <v>LEG TPB 48 Lİ</v>
          </cell>
          <cell r="H77" t="str">
            <v>LEG TPB 48 Lİ</v>
          </cell>
          <cell r="I77">
            <v>43.22</v>
          </cell>
          <cell r="J77">
            <v>0</v>
          </cell>
          <cell r="K77">
            <v>43.22</v>
          </cell>
          <cell r="L77" t="b">
            <v>0</v>
          </cell>
          <cell r="M77">
            <v>0</v>
          </cell>
          <cell r="N77" t="str">
            <v>LYL-LEG TPB 48 Lİ</v>
          </cell>
        </row>
        <row r="78">
          <cell r="C78">
            <v>70006864</v>
          </cell>
          <cell r="D78" t="str">
            <v>LEG ECO TPB 320 GR..</v>
          </cell>
          <cell r="E78" t="str">
            <v>LİPTON EARL GREY DEMLİK POŞET</v>
          </cell>
          <cell r="F78" t="str">
            <v xml:space="preserve">LİPTON DEMLİK POŞET </v>
          </cell>
          <cell r="G78" t="str">
            <v>LEG TPB 100 LÜ</v>
          </cell>
          <cell r="H78" t="str">
            <v>LEG TPB 100 LÜ</v>
          </cell>
          <cell r="I78">
            <v>83.69</v>
          </cell>
          <cell r="J78">
            <v>0</v>
          </cell>
          <cell r="K78">
            <v>83.69</v>
          </cell>
          <cell r="L78">
            <v>83.69</v>
          </cell>
          <cell r="M78">
            <v>0</v>
          </cell>
          <cell r="N78" t="str">
            <v>LYL-LEG TPB 100 LÜ</v>
          </cell>
        </row>
        <row r="79">
          <cell r="C79">
            <v>67460699</v>
          </cell>
          <cell r="D79" t="str">
            <v>LIPTON EXTRA DEM TPB 16X153G</v>
          </cell>
          <cell r="E79" t="str">
            <v>LİPTON EXTRA DEM DEMLİK POŞET</v>
          </cell>
          <cell r="F79" t="str">
            <v xml:space="preserve">LİPTON DEMLİK POŞET </v>
          </cell>
          <cell r="G79" t="str">
            <v>EXTRA DEMI TPB 48 Lİ</v>
          </cell>
          <cell r="H79" t="str">
            <v>EXTRA DEM TPB 48 Lİ</v>
          </cell>
          <cell r="I79">
            <v>52.27</v>
          </cell>
          <cell r="J79">
            <v>0</v>
          </cell>
          <cell r="K79">
            <v>52.27</v>
          </cell>
          <cell r="L79">
            <v>52.27</v>
          </cell>
          <cell r="M79">
            <v>0</v>
          </cell>
          <cell r="N79" t="str">
            <v>ÖZEL SERİ TPB 48 Lİ</v>
          </cell>
        </row>
        <row r="80">
          <cell r="C80">
            <v>67460698</v>
          </cell>
          <cell r="D80" t="str">
            <v>LIPTON EXTRA DEM TPB 16X320G</v>
          </cell>
          <cell r="E80" t="str">
            <v>LİPTON EXTRA DEM DEMLİK POŞET</v>
          </cell>
          <cell r="F80" t="str">
            <v xml:space="preserve">LİPTON DEMLİK POŞET </v>
          </cell>
          <cell r="G80" t="str">
            <v>EXTRA DEM TPB 100 LÜ</v>
          </cell>
          <cell r="H80" t="str">
            <v>EXTRA DEM TPB 100 LÜ</v>
          </cell>
          <cell r="I80">
            <v>100.29</v>
          </cell>
          <cell r="J80">
            <v>0</v>
          </cell>
          <cell r="K80">
            <v>100.29</v>
          </cell>
          <cell r="L80">
            <v>100.29</v>
          </cell>
          <cell r="M80">
            <v>0</v>
          </cell>
          <cell r="N80" t="str">
            <v>ÖZEL SERİ TPB 100 LÜ</v>
          </cell>
        </row>
        <row r="81">
          <cell r="C81">
            <v>20052925</v>
          </cell>
          <cell r="D81" t="str">
            <v>LIPTON DOGU KARADENIZ DEMLIK POSET 153G.</v>
          </cell>
          <cell r="E81" t="str">
            <v xml:space="preserve">LİPTON DOĞU KARADENİZ DEMLİK POŞET </v>
          </cell>
          <cell r="F81" t="str">
            <v xml:space="preserve">LİPTON DEMLİK POŞET </v>
          </cell>
          <cell r="G81" t="str">
            <v>LDK TPB 48 Lİ</v>
          </cell>
          <cell r="H81" t="str">
            <v>LDK TPB 48 Lİ</v>
          </cell>
          <cell r="I81">
            <v>35.729999999999997</v>
          </cell>
          <cell r="J81">
            <v>0</v>
          </cell>
          <cell r="K81">
            <v>35.729999999999997</v>
          </cell>
          <cell r="L81" t="b">
            <v>0</v>
          </cell>
          <cell r="M81">
            <v>0</v>
          </cell>
          <cell r="N81" t="str">
            <v>LDK TPB 48 Lİ</v>
          </cell>
        </row>
        <row r="82">
          <cell r="C82">
            <v>68225169</v>
          </cell>
          <cell r="D82" t="str">
            <v>LIPTON KEYIF 48LI TPB 16X153G</v>
          </cell>
          <cell r="E82" t="str">
            <v>LİPTON HERDEM DEMLİK POŞET</v>
          </cell>
          <cell r="F82" t="str">
            <v xml:space="preserve">LİPTON DEMLİK POŞET </v>
          </cell>
          <cell r="G82" t="str">
            <v xml:space="preserve">LIPTON HERDEM 48LI TPB </v>
          </cell>
          <cell r="H82" t="str">
            <v>LIPTON HERDEM 48LI TPB</v>
          </cell>
          <cell r="I82">
            <v>33.22</v>
          </cell>
          <cell r="J82">
            <v>0</v>
          </cell>
          <cell r="K82">
            <v>33.22</v>
          </cell>
          <cell r="L82" t="b">
            <v>0</v>
          </cell>
          <cell r="M82">
            <v>0</v>
          </cell>
          <cell r="N82" t="str">
            <v xml:space="preserve">LIPTON KEYIF 48LI TPB </v>
          </cell>
        </row>
        <row r="83">
          <cell r="C83">
            <v>68225163</v>
          </cell>
          <cell r="D83" t="str">
            <v>LIPTON TIRYAKI 100LU TPB 16X320G</v>
          </cell>
          <cell r="E83" t="str">
            <v>LİPTON TİRYAKİ DEMLİK POŞET</v>
          </cell>
          <cell r="F83" t="str">
            <v xml:space="preserve">LİPTON DEMLİK POŞET </v>
          </cell>
          <cell r="G83" t="str">
            <v>Tiryaki 100 lu TPB</v>
          </cell>
          <cell r="H83" t="str">
            <v>TIRYAKI TPB 320</v>
          </cell>
          <cell r="I83">
            <v>59.4</v>
          </cell>
          <cell r="J83">
            <v>0</v>
          </cell>
          <cell r="K83">
            <v>59.4</v>
          </cell>
          <cell r="L83" t="b">
            <v>0</v>
          </cell>
          <cell r="M83">
            <v>0</v>
          </cell>
          <cell r="N83" t="str">
            <v xml:space="preserve">LIPTON TİRYAKİ 100 LU TPB </v>
          </cell>
        </row>
        <row r="84">
          <cell r="C84">
            <v>68740617</v>
          </cell>
          <cell r="D84" t="str">
            <v>LIPTON KEYIF TPB PERFK 12X153G</v>
          </cell>
          <cell r="E84" t="str">
            <v>LİPTON HERDEM DEMLİK POŞET</v>
          </cell>
          <cell r="F84" t="str">
            <v xml:space="preserve">LİPTON DEMLİK POŞET </v>
          </cell>
          <cell r="G84" t="str">
            <v>LIPTON HERDEM 48LI TPB  12  li</v>
          </cell>
          <cell r="H84" t="str">
            <v>KEYIF TPB 153</v>
          </cell>
          <cell r="I84">
            <v>33.22</v>
          </cell>
          <cell r="J84">
            <v>0</v>
          </cell>
          <cell r="K84">
            <v>33.22</v>
          </cell>
          <cell r="L84" t="b">
            <v>0</v>
          </cell>
          <cell r="M84">
            <v>0</v>
          </cell>
          <cell r="N84" t="str">
            <v xml:space="preserve">LIPTON KEYIF 48LI TPB </v>
          </cell>
        </row>
        <row r="85">
          <cell r="C85">
            <v>67188566</v>
          </cell>
          <cell r="D85" t="str">
            <v>LIPTON FS YELLOW LBL DEMLIKPOSET 4X800GR</v>
          </cell>
          <cell r="E85" t="str">
            <v>AFH DEMLİK POŞET ÇAY</v>
          </cell>
          <cell r="F85" t="str">
            <v xml:space="preserve">LİPTON DEMLİK POŞET </v>
          </cell>
          <cell r="G85" t="str">
            <v>LIPTON FS YELLOW LBL DEMLIKPOSET 4X800GR</v>
          </cell>
          <cell r="H85" t="str">
            <v>LIPTON FS YELLOW LBL DEMLIKPOSET 4X800GR</v>
          </cell>
          <cell r="I85">
            <v>193.09</v>
          </cell>
          <cell r="J85">
            <v>0</v>
          </cell>
          <cell r="K85">
            <v>193.09</v>
          </cell>
          <cell r="L85">
            <v>192.4896923296875</v>
          </cell>
          <cell r="M85">
            <v>0</v>
          </cell>
          <cell r="N85" t="str">
            <v>LIPTON FS LYL LEG LBL DEMLIKPOSET 4X800GR</v>
          </cell>
        </row>
        <row r="86">
          <cell r="C86">
            <v>67189065</v>
          </cell>
          <cell r="D86" t="str">
            <v>LIPTON FS DOGU KRDNZ DEMLIKPOSET 4X800GR</v>
          </cell>
          <cell r="E86" t="str">
            <v>AFH DEMLİK POŞET ÇAY</v>
          </cell>
          <cell r="F86" t="str">
            <v xml:space="preserve">LİPTON DEMLİK POŞET </v>
          </cell>
          <cell r="G86" t="str">
            <v>LIPTON FS DOGU KRDNZ DEMLIKPOSET 4X800GR</v>
          </cell>
          <cell r="H86" t="str">
            <v>LIPTON FS DOGU KRDNZ DEMLIKPOSET 4X800GR</v>
          </cell>
          <cell r="I86">
            <v>138.22</v>
          </cell>
          <cell r="J86">
            <v>0</v>
          </cell>
          <cell r="K86">
            <v>138.22</v>
          </cell>
          <cell r="L86">
            <v>137.83945190400001</v>
          </cell>
          <cell r="M86">
            <v>0</v>
          </cell>
          <cell r="N86" t="str">
            <v>LIPTON FS DOGU KRDNZ DEMLIKPOSET 4X800GR</v>
          </cell>
        </row>
        <row r="87">
          <cell r="C87">
            <v>67188569</v>
          </cell>
          <cell r="D87" t="str">
            <v>LIPTON FS EARL GREY DEMLIKPOSET 4X800GR</v>
          </cell>
          <cell r="E87" t="str">
            <v>AFH DEMLİK POŞET ÇAY</v>
          </cell>
          <cell r="F87" t="str">
            <v xml:space="preserve">LİPTON DEMLİK POŞET </v>
          </cell>
          <cell r="G87" t="str">
            <v>LIPTON FS EARL GREY DEMLIKPOSET 4X800GR</v>
          </cell>
          <cell r="H87" t="str">
            <v>LIPTON FS EARL GREY DEMLIKPOSET 4X800GR</v>
          </cell>
          <cell r="I87">
            <v>193.09</v>
          </cell>
          <cell r="J87">
            <v>0</v>
          </cell>
          <cell r="K87">
            <v>193.09</v>
          </cell>
          <cell r="L87">
            <v>192.4896923296875</v>
          </cell>
          <cell r="M87">
            <v>0</v>
          </cell>
          <cell r="N87" t="str">
            <v>LIPTON FS LYL LEG LBL DEMLIKPOSET 4X800GR</v>
          </cell>
        </row>
        <row r="88">
          <cell r="C88">
            <v>70007777</v>
          </cell>
          <cell r="D88" t="str">
            <v>LYL TPB BIB 500 - 3.2 GR.</v>
          </cell>
          <cell r="E88" t="str">
            <v>AFH DEMLİK POŞET ÇAY</v>
          </cell>
          <cell r="F88" t="str">
            <v xml:space="preserve">LİPTON DEMLİK POŞET </v>
          </cell>
          <cell r="G88" t="str">
            <v>LYL TPB BIB 500 - 3.2 GR.</v>
          </cell>
          <cell r="H88" t="str">
            <v>LYL TPB BIB 500 - 3.2 GR.</v>
          </cell>
          <cell r="I88">
            <v>366</v>
          </cell>
          <cell r="J88">
            <v>0</v>
          </cell>
          <cell r="K88">
            <v>366</v>
          </cell>
          <cell r="L88">
            <v>364.05659201484377</v>
          </cell>
          <cell r="M88">
            <v>0</v>
          </cell>
          <cell r="N88" t="str">
            <v>LYL TPB BIB 500 - 3.2 GR.</v>
          </cell>
        </row>
        <row r="89">
          <cell r="C89">
            <v>21006815</v>
          </cell>
          <cell r="D89" t="str">
            <v>LIPTON FS DOGU KARADNZ DMLK 1X500X3.2GR</v>
          </cell>
          <cell r="E89" t="str">
            <v>AFH DEMLİK POŞET ÇAY</v>
          </cell>
          <cell r="F89" t="str">
            <v xml:space="preserve">LİPTON DEMLİK POŞET </v>
          </cell>
          <cell r="G89" t="str">
            <v>LIPTON FS DOGU KARADNZ DMLK 1X500X3.2GR</v>
          </cell>
          <cell r="H89" t="str">
            <v>LIPTON FS DOGU KARADNZ DMLK 1X500X3.2GR</v>
          </cell>
          <cell r="I89">
            <v>261.60000000000002</v>
          </cell>
          <cell r="J89">
            <v>0</v>
          </cell>
          <cell r="K89">
            <v>261.60000000000002</v>
          </cell>
          <cell r="L89">
            <v>260.69635468799999</v>
          </cell>
          <cell r="M89">
            <v>0</v>
          </cell>
          <cell r="N89" t="str">
            <v>LIPTON FS DOGU KARADNZ DMLK 1X500X3.2GR</v>
          </cell>
        </row>
        <row r="90">
          <cell r="C90">
            <v>67722092</v>
          </cell>
          <cell r="D90" t="str">
            <v>LIPTON FS YL KAZAN JUMBO DEMLIK 4X700GR</v>
          </cell>
          <cell r="E90" t="str">
            <v>AFH DEMLİK POŞET ÇAY</v>
          </cell>
          <cell r="F90" t="str">
            <v xml:space="preserve">LİPTON DEMLİK POŞET </v>
          </cell>
          <cell r="G90" t="str">
            <v>LIPTON FS YL KAZAN JUMBO DEMLIK 4X700GR</v>
          </cell>
          <cell r="H90" t="str">
            <v>LIPTON FS YL KAZAN JUMBO DEMLIK 4X700GR</v>
          </cell>
          <cell r="I90">
            <v>167.86</v>
          </cell>
          <cell r="J90">
            <v>0</v>
          </cell>
          <cell r="K90">
            <v>167.86</v>
          </cell>
          <cell r="L90">
            <v>152.6</v>
          </cell>
          <cell r="M90">
            <v>0</v>
          </cell>
          <cell r="N90" t="str">
            <v>LIPTON FS YL KAZAN JUMBO DEMLIK 4X700GR</v>
          </cell>
        </row>
        <row r="91">
          <cell r="C91">
            <v>68387009</v>
          </cell>
          <cell r="D91" t="str">
            <v>LIPTON FS KEYIF JUMBO DEMLIK 4X1050GR</v>
          </cell>
          <cell r="E91" t="str">
            <v>AFH DEMLİK POŞET ÇAY</v>
          </cell>
          <cell r="F91" t="str">
            <v xml:space="preserve">LİPTON DEMLİK POŞET </v>
          </cell>
          <cell r="G91" t="str">
            <v xml:space="preserve">LIPTON FS KEYIF JUMBO DMLIK 4X1050GR </v>
          </cell>
          <cell r="H91" t="str">
            <v>LIPTON FS KEYIF JUMBO DMLIK 4X1050GR</v>
          </cell>
          <cell r="I91">
            <v>151.83000000000001</v>
          </cell>
          <cell r="J91">
            <v>0</v>
          </cell>
          <cell r="K91">
            <v>151.83000000000001</v>
          </cell>
          <cell r="L91">
            <v>144.93523968</v>
          </cell>
          <cell r="M91">
            <v>0</v>
          </cell>
          <cell r="N91" t="str">
            <v xml:space="preserve">LIPTON FS KEYIF JUMBO DMLIK 4X1050GR </v>
          </cell>
        </row>
        <row r="92">
          <cell r="C92">
            <v>67709334</v>
          </cell>
          <cell r="D92" t="str">
            <v>LIPTON FS LYL TERMOS COPACK 1X2400GR</v>
          </cell>
          <cell r="E92" t="str">
            <v>AFH DEMLİK POŞET ÇAY</v>
          </cell>
          <cell r="F92" t="str">
            <v xml:space="preserve">LİPTON DEMLİK POŞET </v>
          </cell>
          <cell r="G92" t="str">
            <v>LIPTON FS LYL TERMOS COPACK 1X2400GR</v>
          </cell>
          <cell r="H92" t="str">
            <v>LIPTON FS LYL TERMOS COPACK 1X2400GR</v>
          </cell>
          <cell r="I92">
            <v>587.08000000000004</v>
          </cell>
          <cell r="J92">
            <v>0</v>
          </cell>
          <cell r="K92">
            <v>587.08000000000004</v>
          </cell>
          <cell r="L92">
            <v>533.71</v>
          </cell>
          <cell r="M92">
            <v>0</v>
          </cell>
          <cell r="N92" t="str">
            <v>LIPTON FS LYL TERMOS COPACK 1X2400GR</v>
          </cell>
        </row>
        <row r="93">
          <cell r="C93">
            <v>67474299</v>
          </cell>
          <cell r="D93" t="str">
            <v>LIPTON LYL 100+40 TPB COPACK 12X448G</v>
          </cell>
          <cell r="E93" t="str">
            <v>LİPTON YELLOW LABEL DEMLİK POŞET</v>
          </cell>
          <cell r="F93" t="str">
            <v xml:space="preserve">LİPTON DEMLİK POŞET </v>
          </cell>
          <cell r="G93" t="str">
            <v>LYL 100 + LEG 40 LI COPACK</v>
          </cell>
          <cell r="H93" t="str">
            <v>LYL 100 + LEG 40 LI COPACK</v>
          </cell>
          <cell r="I93">
            <v>83.7</v>
          </cell>
          <cell r="J93">
            <v>0.01</v>
          </cell>
          <cell r="K93">
            <v>83.7</v>
          </cell>
          <cell r="L93" t="b">
            <v>0</v>
          </cell>
          <cell r="M93">
            <v>0</v>
          </cell>
          <cell r="N93" t="str">
            <v>LYL 100 + LEG 40 LI COPACK</v>
          </cell>
        </row>
        <row r="94">
          <cell r="C94">
            <v>32011992</v>
          </cell>
          <cell r="D94" t="str">
            <v>LIPTON YL EG TPB KARMA KOLI 1X2464G</v>
          </cell>
          <cell r="E94" t="str">
            <v>LİPTON YELLOW LABEL DEMLİK POŞET</v>
          </cell>
          <cell r="F94" t="str">
            <v xml:space="preserve">LİPTON DEMLİK POŞET </v>
          </cell>
          <cell r="G94" t="str">
            <v>LIPTON YL EG TPB KARMA KOLI 1X2464G</v>
          </cell>
          <cell r="H94" t="str">
            <v>LIPTON YL EG TPB KARMA KOLI 1X2464G</v>
          </cell>
          <cell r="I94">
            <v>691.55</v>
          </cell>
          <cell r="J94">
            <v>0</v>
          </cell>
          <cell r="K94">
            <v>691.55</v>
          </cell>
          <cell r="L94" t="b">
            <v>0</v>
          </cell>
          <cell r="M94">
            <v>0</v>
          </cell>
          <cell r="N94" t="str">
            <v>LIPTON YL EG TPB KARMA KOLI 1X2464G</v>
          </cell>
        </row>
        <row r="95">
          <cell r="C95">
            <v>68942164</v>
          </cell>
          <cell r="D95" t="str">
            <v>LIPTON YELLOW LABEL 48TPB&amp;25TB 16x203,6G</v>
          </cell>
          <cell r="E95" t="str">
            <v>LİPTON YELLOW LABEL DEMLİK POŞET</v>
          </cell>
          <cell r="F95" t="str">
            <v xml:space="preserve">LİPTON DEMLİK POŞET </v>
          </cell>
          <cell r="G95" t="str">
            <v xml:space="preserve">LYL TPB 153G &amp;TP 50G 16 LI COPACK </v>
          </cell>
          <cell r="H95" t="str">
            <v>LYL 25LI TB &amp;48LI TPB COPACK</v>
          </cell>
          <cell r="I95">
            <v>68.95</v>
          </cell>
          <cell r="J95">
            <v>77</v>
          </cell>
          <cell r="K95">
            <v>68.95</v>
          </cell>
          <cell r="L95" t="b">
            <v>0</v>
          </cell>
          <cell r="M95">
            <v>0</v>
          </cell>
          <cell r="N95" t="str">
            <v xml:space="preserve">LYL TPB 153G &amp;TP 50G 16 LI COPACK </v>
          </cell>
        </row>
        <row r="96">
          <cell r="C96">
            <v>70020682</v>
          </cell>
          <cell r="D96" t="str">
            <v>LGC 500G 8Lİ KOLİ.</v>
          </cell>
          <cell r="E96" t="str">
            <v>LİPTON GOLDEN CEYLON DÖKME ÇAY</v>
          </cell>
          <cell r="F96" t="str">
            <v>LİPTON DÖKME ÇAYLAR</v>
          </cell>
          <cell r="G96" t="str">
            <v>LGC 500</v>
          </cell>
          <cell r="H96" t="str">
            <v>LGC 500</v>
          </cell>
          <cell r="I96">
            <v>180.13</v>
          </cell>
          <cell r="J96">
            <v>0</v>
          </cell>
          <cell r="K96">
            <v>180.13</v>
          </cell>
          <cell r="L96" t="b">
            <v>0</v>
          </cell>
          <cell r="M96">
            <v>0</v>
          </cell>
          <cell r="N96" t="str">
            <v>LGC 500</v>
          </cell>
        </row>
        <row r="97">
          <cell r="C97">
            <v>67438382</v>
          </cell>
          <cell r="D97" t="str">
            <v>LIPTON FILIZ CAY 16X500G</v>
          </cell>
          <cell r="E97" t="str">
            <v>LİPTON  FİLİZ DÖKME ÇAY</v>
          </cell>
          <cell r="F97" t="str">
            <v>LİPTON DÖKME ÇAYLAR</v>
          </cell>
          <cell r="G97" t="str">
            <v>FİLİZ 500</v>
          </cell>
          <cell r="H97" t="str">
            <v>FİLİZ 500</v>
          </cell>
          <cell r="I97">
            <v>50.74</v>
          </cell>
          <cell r="J97">
            <v>0</v>
          </cell>
          <cell r="K97">
            <v>50.74</v>
          </cell>
          <cell r="L97">
            <v>50.74</v>
          </cell>
          <cell r="M97">
            <v>0</v>
          </cell>
          <cell r="N97" t="str">
            <v>FİLİZ 500</v>
          </cell>
        </row>
        <row r="98">
          <cell r="C98">
            <v>67438385</v>
          </cell>
          <cell r="D98" t="str">
            <v>LIPTON FILIZ CAY 9X1000G</v>
          </cell>
          <cell r="E98" t="str">
            <v>LİPTON  FİLİZ DÖKME ÇAY</v>
          </cell>
          <cell r="F98" t="str">
            <v>LİPTON DÖKME ÇAYLAR</v>
          </cell>
          <cell r="G98" t="str">
            <v>FİLİZ 1000</v>
          </cell>
          <cell r="H98" t="str">
            <v>FİLİZ 1000</v>
          </cell>
          <cell r="I98">
            <v>90.32</v>
          </cell>
          <cell r="J98">
            <v>0</v>
          </cell>
          <cell r="K98">
            <v>90.32</v>
          </cell>
          <cell r="L98">
            <v>90.32</v>
          </cell>
          <cell r="M98">
            <v>0</v>
          </cell>
          <cell r="N98" t="str">
            <v>FİLİZ 1000</v>
          </cell>
        </row>
        <row r="99">
          <cell r="C99">
            <v>70005997</v>
          </cell>
          <cell r="D99" t="str">
            <v>LYL 500 GR POUCH.</v>
          </cell>
          <cell r="E99" t="str">
            <v>LİPTON YELLOW LABEL DÖKME ÇAY</v>
          </cell>
          <cell r="F99" t="str">
            <v>LİPTON DÖKME ÇAYLAR</v>
          </cell>
          <cell r="G99" t="str">
            <v>LYL 500</v>
          </cell>
          <cell r="H99" t="str">
            <v>LYL 500</v>
          </cell>
          <cell r="I99">
            <v>52.97</v>
          </cell>
          <cell r="J99">
            <v>0</v>
          </cell>
          <cell r="K99">
            <v>52.97</v>
          </cell>
          <cell r="L99" t="b">
            <v>0</v>
          </cell>
          <cell r="M99">
            <v>0</v>
          </cell>
          <cell r="N99" t="str">
            <v>LYL 500</v>
          </cell>
        </row>
        <row r="100">
          <cell r="C100">
            <v>70003152</v>
          </cell>
          <cell r="D100" t="str">
            <v>LYL POUCH 1000 GR - 9'LU KOLİ.</v>
          </cell>
          <cell r="E100" t="str">
            <v>LİPTON YELLOW LABEL DÖKME ÇAY</v>
          </cell>
          <cell r="F100" t="str">
            <v>LİPTON DÖKME ÇAYLAR</v>
          </cell>
          <cell r="G100" t="str">
            <v>LYL 1000</v>
          </cell>
          <cell r="H100" t="str">
            <v>LYL 1000</v>
          </cell>
          <cell r="I100">
            <v>89.1</v>
          </cell>
          <cell r="J100">
            <v>0</v>
          </cell>
          <cell r="K100">
            <v>89.1</v>
          </cell>
          <cell r="L100">
            <v>89.1</v>
          </cell>
          <cell r="M100">
            <v>0</v>
          </cell>
          <cell r="N100" t="str">
            <v>LYL 1000</v>
          </cell>
        </row>
        <row r="101">
          <cell r="C101">
            <v>70009141</v>
          </cell>
          <cell r="D101" t="str">
            <v>LIPTON DOGU KARADENIZ CAYI 500.</v>
          </cell>
          <cell r="E101" t="str">
            <v>LİPTON DOĞU KARADENİZ DÖKME ÇAY</v>
          </cell>
          <cell r="F101" t="str">
            <v>LİPTON DÖKME ÇAYLAR</v>
          </cell>
          <cell r="G101" t="str">
            <v>LDK 500</v>
          </cell>
          <cell r="H101" t="str">
            <v>LDK 500</v>
          </cell>
          <cell r="I101">
            <v>51.25</v>
          </cell>
          <cell r="J101">
            <v>0</v>
          </cell>
          <cell r="K101">
            <v>51.25</v>
          </cell>
          <cell r="L101" t="b">
            <v>0</v>
          </cell>
          <cell r="M101">
            <v>0</v>
          </cell>
          <cell r="N101" t="str">
            <v>LDK 500</v>
          </cell>
        </row>
        <row r="102">
          <cell r="C102">
            <v>70009140</v>
          </cell>
          <cell r="D102" t="str">
            <v>LIPTON DOGU KARADENIZ CAYI 1.0.</v>
          </cell>
          <cell r="E102" t="str">
            <v>LİPTON DOĞU KARADENİZ DÖKME ÇAY</v>
          </cell>
          <cell r="F102" t="str">
            <v>LİPTON DÖKME ÇAYLAR</v>
          </cell>
          <cell r="G102" t="str">
            <v>LDK 1000</v>
          </cell>
          <cell r="H102" t="str">
            <v>LDK 1000</v>
          </cell>
          <cell r="I102">
            <v>86.7</v>
          </cell>
          <cell r="J102">
            <v>0</v>
          </cell>
          <cell r="K102">
            <v>86.7</v>
          </cell>
          <cell r="L102">
            <v>86.7</v>
          </cell>
          <cell r="M102">
            <v>0</v>
          </cell>
          <cell r="N102" t="str">
            <v>LDK 1000</v>
          </cell>
        </row>
        <row r="103">
          <cell r="C103">
            <v>21083546</v>
          </cell>
          <cell r="D103" t="str">
            <v>LIPTON EARL GREY KRT 12X100G</v>
          </cell>
          <cell r="E103" t="str">
            <v>LİPTON EARL GREY DÖKME ÇAY</v>
          </cell>
          <cell r="F103" t="str">
            <v>LİPTON DÖKME ÇAYLAR</v>
          </cell>
          <cell r="G103" t="str">
            <v>LEG 100</v>
          </cell>
          <cell r="H103" t="str">
            <v>LEG 100</v>
          </cell>
          <cell r="I103">
            <v>19.71</v>
          </cell>
          <cell r="J103">
            <v>0</v>
          </cell>
          <cell r="K103">
            <v>19.71</v>
          </cell>
          <cell r="L103" t="b">
            <v>0</v>
          </cell>
          <cell r="M103">
            <v>0</v>
          </cell>
          <cell r="N103" t="str">
            <v>LEG 100</v>
          </cell>
        </row>
        <row r="104">
          <cell r="C104">
            <v>20217230</v>
          </cell>
          <cell r="D104" t="str">
            <v>LEG DOKME CAY (16x500g).</v>
          </cell>
          <cell r="E104" t="str">
            <v>LİPTON EARL GREY DÖKME ÇAY</v>
          </cell>
          <cell r="F104" t="str">
            <v>LİPTON DÖKME ÇAYLAR</v>
          </cell>
          <cell r="G104" t="str">
            <v>LEG 500</v>
          </cell>
          <cell r="H104" t="str">
            <v>LEG 500</v>
          </cell>
          <cell r="I104">
            <v>55.39</v>
          </cell>
          <cell r="J104">
            <v>0</v>
          </cell>
          <cell r="K104">
            <v>55.39</v>
          </cell>
          <cell r="L104">
            <v>55.39</v>
          </cell>
          <cell r="M104">
            <v>0</v>
          </cell>
          <cell r="N104" t="str">
            <v>LEG 500</v>
          </cell>
        </row>
        <row r="105">
          <cell r="C105">
            <v>20217232</v>
          </cell>
          <cell r="D105" t="str">
            <v>LEG DOKME CAY (9x1000g).</v>
          </cell>
          <cell r="E105" t="str">
            <v>LİPTON EARL GREY DÖKME ÇAY</v>
          </cell>
          <cell r="F105" t="str">
            <v>LİPTON DÖKME ÇAYLAR</v>
          </cell>
          <cell r="G105" t="str">
            <v>LEG 1000</v>
          </cell>
          <cell r="H105" t="str">
            <v>LEG 1000</v>
          </cell>
          <cell r="I105">
            <v>98.99</v>
          </cell>
          <cell r="J105">
            <v>0</v>
          </cell>
          <cell r="K105">
            <v>98.99</v>
          </cell>
          <cell r="L105">
            <v>98.99</v>
          </cell>
          <cell r="M105">
            <v>0</v>
          </cell>
          <cell r="N105" t="str">
            <v>LEG 1000</v>
          </cell>
        </row>
        <row r="106">
          <cell r="C106">
            <v>20254948</v>
          </cell>
          <cell r="D106" t="str">
            <v>LIPTON ILK HASAT DOKME CAY (16x500g).</v>
          </cell>
          <cell r="E106" t="str">
            <v>LİPTON İLK HASAT DÖKME ÇAY</v>
          </cell>
          <cell r="F106" t="str">
            <v>LİPTON DÖKME ÇAYLAR</v>
          </cell>
          <cell r="G106" t="str">
            <v>LIS 500</v>
          </cell>
          <cell r="H106" t="str">
            <v>LIS 500</v>
          </cell>
          <cell r="I106">
            <v>50.74</v>
          </cell>
          <cell r="J106">
            <v>0</v>
          </cell>
          <cell r="K106">
            <v>50.74</v>
          </cell>
          <cell r="L106" t="b">
            <v>0</v>
          </cell>
          <cell r="M106">
            <v>0</v>
          </cell>
          <cell r="N106" t="str">
            <v>ÖZEL SERİ 500</v>
          </cell>
        </row>
        <row r="107">
          <cell r="C107">
            <v>67460869</v>
          </cell>
          <cell r="D107" t="str">
            <v>LIPTON EXTRA DEM DOKME 16X500G</v>
          </cell>
          <cell r="E107" t="str">
            <v>LİPTON EXTRA DEM DÖKME ÇAY</v>
          </cell>
          <cell r="F107" t="str">
            <v>LİPTON DÖKME ÇAYLAR</v>
          </cell>
          <cell r="G107" t="str">
            <v>EXTRA DEM 500</v>
          </cell>
          <cell r="H107" t="str">
            <v>EXTRA DEM 500</v>
          </cell>
          <cell r="I107">
            <v>57.61</v>
          </cell>
          <cell r="J107">
            <v>0</v>
          </cell>
          <cell r="K107">
            <v>57.61</v>
          </cell>
          <cell r="L107">
            <v>57.61</v>
          </cell>
          <cell r="M107">
            <v>0</v>
          </cell>
          <cell r="N107" t="str">
            <v>EXTRA DEM 500</v>
          </cell>
        </row>
        <row r="108">
          <cell r="C108">
            <v>68889986</v>
          </cell>
          <cell r="D108" t="str">
            <v>LIPTON EXTRA YOGUN EARL GREY 12X100GR</v>
          </cell>
          <cell r="E108" t="str">
            <v>LİPTON EARL GREY DÖKME ÇAY</v>
          </cell>
          <cell r="F108" t="str">
            <v>LİPTON DÖKME ÇAYLAR</v>
          </cell>
          <cell r="G108" t="str">
            <v>LEG EX 100</v>
          </cell>
          <cell r="H108" t="str">
            <v>LEG EX 100</v>
          </cell>
          <cell r="I108">
            <v>20.5</v>
          </cell>
          <cell r="J108">
            <v>0</v>
          </cell>
          <cell r="K108">
            <v>20.5</v>
          </cell>
          <cell r="L108">
            <v>20.5</v>
          </cell>
          <cell r="M108">
            <v>0</v>
          </cell>
          <cell r="N108" t="str">
            <v>LEG EX 100</v>
          </cell>
        </row>
        <row r="109">
          <cell r="C109">
            <v>68889988</v>
          </cell>
          <cell r="D109" t="str">
            <v>LIPTON EXTRA YOGUN EARL GREY 16X500GR</v>
          </cell>
          <cell r="E109" t="str">
            <v>LİPTON EARL GREY DÖKME ÇAY</v>
          </cell>
          <cell r="F109" t="str">
            <v>LİPTON DÖKME ÇAYLAR</v>
          </cell>
          <cell r="G109" t="str">
            <v>LEG EX 500</v>
          </cell>
          <cell r="H109" t="str">
            <v>LEG EX 500</v>
          </cell>
          <cell r="I109">
            <v>57.61</v>
          </cell>
          <cell r="J109">
            <v>0</v>
          </cell>
          <cell r="K109">
            <v>57.61</v>
          </cell>
          <cell r="L109">
            <v>57.61</v>
          </cell>
          <cell r="M109">
            <v>0</v>
          </cell>
          <cell r="N109" t="str">
            <v>LEG EX 500</v>
          </cell>
        </row>
        <row r="110">
          <cell r="C110">
            <v>67460696</v>
          </cell>
          <cell r="D110" t="str">
            <v>LIPTON EXTRA DEM DOKME 9X1000G</v>
          </cell>
          <cell r="E110" t="str">
            <v>LİPTON EXTRA DEM DÖKME ÇAY</v>
          </cell>
          <cell r="F110" t="str">
            <v>LİPTON DÖKME ÇAYLAR</v>
          </cell>
          <cell r="G110" t="str">
            <v>EXTRA DEM 1000</v>
          </cell>
          <cell r="H110" t="str">
            <v>EXTRA DEM 1000</v>
          </cell>
          <cell r="I110">
            <v>104.91</v>
          </cell>
          <cell r="J110">
            <v>0</v>
          </cell>
          <cell r="K110">
            <v>104.91</v>
          </cell>
          <cell r="L110">
            <v>104.91</v>
          </cell>
          <cell r="M110">
            <v>0</v>
          </cell>
          <cell r="N110" t="str">
            <v>EXTRA DEM 1000</v>
          </cell>
        </row>
        <row r="111">
          <cell r="C111">
            <v>68891310</v>
          </cell>
          <cell r="D111" t="str">
            <v>LIPTON TIRYAKI LOOSE 9X1000GR</v>
          </cell>
          <cell r="E111" t="str">
            <v>LİPTON TİRYAKİ DÖKME ÇAY</v>
          </cell>
          <cell r="F111" t="str">
            <v>LİPTON DÖKME ÇAYLAR</v>
          </cell>
          <cell r="G111" t="str">
            <v>Tiryaki 1000</v>
          </cell>
          <cell r="H111" t="str">
            <v>TİRYAKİ 1000</v>
          </cell>
          <cell r="I111">
            <v>87.5</v>
          </cell>
          <cell r="J111">
            <v>0</v>
          </cell>
          <cell r="K111">
            <v>87.5</v>
          </cell>
          <cell r="L111" t="b">
            <v>0</v>
          </cell>
          <cell r="M111">
            <v>0</v>
          </cell>
          <cell r="N111" t="str">
            <v>TİRYAKİ 1000</v>
          </cell>
        </row>
        <row r="112">
          <cell r="C112">
            <v>20241638</v>
          </cell>
          <cell r="D112" t="str">
            <v>LIPTON FS PROF. DOKME 9X1000GR</v>
          </cell>
          <cell r="E112" t="str">
            <v>AFH DÖKME ÇAY</v>
          </cell>
          <cell r="F112" t="str">
            <v>LİPTON DÖKME ÇAYLAR</v>
          </cell>
          <cell r="G112" t="str">
            <v>LIPTON FS PROF. DOKME 9X1000GR</v>
          </cell>
          <cell r="H112" t="str">
            <v>LIPTON FS PROF. DOKME 9X1000GR</v>
          </cell>
          <cell r="I112">
            <v>93.09</v>
          </cell>
          <cell r="J112">
            <v>0</v>
          </cell>
          <cell r="K112">
            <v>93.09</v>
          </cell>
          <cell r="L112">
            <v>93.09</v>
          </cell>
          <cell r="M112">
            <v>0</v>
          </cell>
          <cell r="N112" t="str">
            <v>LIPTON FS PROF. DOKME 9X1000GR</v>
          </cell>
        </row>
        <row r="113">
          <cell r="C113">
            <v>20241637</v>
          </cell>
          <cell r="D113" t="str">
            <v>LIPTON FS PROF. DOKME 3X3000GR</v>
          </cell>
          <cell r="E113" t="str">
            <v>AFH DÖKME ÇAY</v>
          </cell>
          <cell r="F113" t="str">
            <v>LİPTON DÖKME ÇAYLAR</v>
          </cell>
          <cell r="G113" t="str">
            <v>LIPTON FS PROF. DOKME 3X3000GR</v>
          </cell>
          <cell r="H113" t="str">
            <v>LIPTON FS PROF. DOKME 3X3000GR</v>
          </cell>
          <cell r="I113">
            <v>252.58</v>
          </cell>
          <cell r="J113">
            <v>0</v>
          </cell>
          <cell r="K113">
            <v>252.58</v>
          </cell>
          <cell r="L113">
            <v>252.58</v>
          </cell>
          <cell r="M113">
            <v>0</v>
          </cell>
          <cell r="N113" t="str">
            <v>LIPTON FS PROF. DOKME 3X3000GR</v>
          </cell>
        </row>
        <row r="114">
          <cell r="C114">
            <v>67770647</v>
          </cell>
          <cell r="D114" t="str">
            <v>LIPTON FS EKONOMIK JUMBO 4X1400G</v>
          </cell>
          <cell r="E114" t="str">
            <v>AFH DEMLİK POŞET ÇAY</v>
          </cell>
          <cell r="F114" t="str">
            <v xml:space="preserve">LİPTON DEMLİK POŞET </v>
          </cell>
          <cell r="G114" t="str">
            <v>LIPTON FS PROF. DOKME 3X3000GR</v>
          </cell>
          <cell r="H114" t="str">
            <v>LIPTON FS PROF. DOKME 3X3000GR</v>
          </cell>
          <cell r="I114">
            <v>252.58</v>
          </cell>
          <cell r="J114">
            <v>0</v>
          </cell>
          <cell r="K114">
            <v>252.58</v>
          </cell>
          <cell r="L114">
            <v>176.67432332549998</v>
          </cell>
          <cell r="M114">
            <v>0</v>
          </cell>
          <cell r="N114" t="str">
            <v>LIPTON FS EKONOMIK JUMBO 4X1400G</v>
          </cell>
        </row>
        <row r="115">
          <cell r="C115">
            <v>67722090</v>
          </cell>
          <cell r="D115" t="str">
            <v>LIPTON FS PROF KAZAN JUMBO DMLIK 4X750GR</v>
          </cell>
          <cell r="E115" t="str">
            <v>AFH DEMLİK POŞET ÇAY</v>
          </cell>
          <cell r="F115" t="str">
            <v xml:space="preserve">LİPTON DEMLİK POŞET </v>
          </cell>
          <cell r="J115">
            <v>0</v>
          </cell>
          <cell r="L115">
            <v>130.22</v>
          </cell>
          <cell r="N115" t="str">
            <v>LIPTON FS PROF KAZAN JUMBO DMLIK 4X750GR</v>
          </cell>
        </row>
        <row r="116">
          <cell r="C116">
            <v>68165243</v>
          </cell>
          <cell r="D116" t="str">
            <v>LIPTON FS PAPATYA BARDAK 12X24GR</v>
          </cell>
          <cell r="E116" t="str">
            <v>LİPTON BİTKİSEL BARDAK POŞET ÇAY</v>
          </cell>
          <cell r="F116" t="str">
            <v>LİPTON BİTKİSEL -YEŞİL POŞET ÇAY</v>
          </cell>
          <cell r="J116">
            <v>20.45101</v>
          </cell>
          <cell r="L116">
            <v>17.829999999999998</v>
          </cell>
          <cell r="N116" t="str">
            <v>AFH ERBAL TB</v>
          </cell>
        </row>
        <row r="117">
          <cell r="C117">
            <v>68176465</v>
          </cell>
          <cell r="D117" t="str">
            <v>LIPTON FS KUSBURNU BARDAK 12X40GR</v>
          </cell>
          <cell r="E117" t="str">
            <v>LİPTON BİTKİSEL BARDAK POŞET ÇAY</v>
          </cell>
          <cell r="F117" t="str">
            <v>LİPTON BİTKİSEL -YEŞİL POŞET ÇAY</v>
          </cell>
          <cell r="J117">
            <v>20.45101</v>
          </cell>
          <cell r="L117">
            <v>17.829999999999998</v>
          </cell>
          <cell r="N117" t="str">
            <v>AFH ERBAL TB</v>
          </cell>
        </row>
        <row r="118">
          <cell r="C118">
            <v>68165249</v>
          </cell>
          <cell r="D118" t="str">
            <v>LIPTON FS REZENE BARDAK 12X30GR</v>
          </cell>
          <cell r="E118" t="str">
            <v>LİPTON BİTKİSEL BARDAK POŞET ÇAY</v>
          </cell>
          <cell r="F118" t="str">
            <v>LİPTON BİTKİSEL -YEŞİL POŞET ÇAY</v>
          </cell>
          <cell r="J118">
            <v>20.45101</v>
          </cell>
          <cell r="L118">
            <v>17.829999999999998</v>
          </cell>
          <cell r="N118" t="str">
            <v>AFH ERBAL TB</v>
          </cell>
        </row>
        <row r="119">
          <cell r="C119">
            <v>68176467</v>
          </cell>
          <cell r="D119" t="str">
            <v>LIPTON FS NANE LIMON BARDAK 12X32GR</v>
          </cell>
          <cell r="E119" t="str">
            <v>LİPTON BİTKİSEL BARDAK POŞET ÇAY</v>
          </cell>
          <cell r="F119" t="str">
            <v>LİPTON BİTKİSEL -YEŞİL POŞET ÇAY</v>
          </cell>
          <cell r="J119">
            <v>22.185959999999998</v>
          </cell>
          <cell r="L119">
            <v>18.93</v>
          </cell>
          <cell r="N119" t="str">
            <v>AFH HERBAL TB FRUIT</v>
          </cell>
        </row>
        <row r="120">
          <cell r="C120">
            <v>20212323</v>
          </cell>
          <cell r="D120" t="str">
            <v>LIPTON FS DOGU KARADNZ DMLK 16X100X3.2GR</v>
          </cell>
          <cell r="E120" t="str">
            <v>AFH DEMLİK POŞET ÇAY</v>
          </cell>
          <cell r="F120" t="str">
            <v xml:space="preserve">LİPTON DEMLİK POŞET </v>
          </cell>
          <cell r="J120">
            <v>0</v>
          </cell>
          <cell r="L120">
            <v>59.93</v>
          </cell>
          <cell r="N120" t="str">
            <v>LIPTON FS DOGU KARADNZ DMLK 16X100X3.2GR</v>
          </cell>
        </row>
        <row r="121">
          <cell r="C121">
            <v>20212323</v>
          </cell>
          <cell r="D121" t="str">
            <v>LIPTON FS DOGU KARADNZ DMLK 16X100X3.2GR</v>
          </cell>
          <cell r="E121" t="str">
            <v>AFH DEMLİK POŞET ÇAY</v>
          </cell>
          <cell r="F121" t="str">
            <v xml:space="preserve">LİPTON DEMLİK POŞET </v>
          </cell>
          <cell r="J121">
            <v>0</v>
          </cell>
          <cell r="L121">
            <v>59.93</v>
          </cell>
          <cell r="N121" t="str">
            <v>LIPTON FS DOGU KARADNZ DMLK 16X100X3.2GR</v>
          </cell>
        </row>
        <row r="122">
          <cell r="C122">
            <v>67458023</v>
          </cell>
          <cell r="D122" t="str">
            <v>LIPTON EARL GREY 20LI TB 12X40G</v>
          </cell>
          <cell r="E122" t="str">
            <v>LİPTON EARL GREY BARDAK POŞET ÇAY</v>
          </cell>
          <cell r="F122" t="str">
            <v>LIPTON SIYAH BARDAK POSET CAYLAR</v>
          </cell>
          <cell r="G122" t="str">
            <v>OTHER TB 50</v>
          </cell>
          <cell r="H122" t="str">
            <v>OTHER TB 50</v>
          </cell>
          <cell r="I122">
            <v>0.01</v>
          </cell>
          <cell r="M122">
            <v>0.01</v>
          </cell>
          <cell r="N122" t="str">
            <v>OTHER TB 50</v>
          </cell>
        </row>
        <row r="123">
          <cell r="C123">
            <v>67459650</v>
          </cell>
          <cell r="D123" t="str">
            <v>LIPTON YELLOW LABEL 20LI TB 12X40G</v>
          </cell>
          <cell r="E123" t="str">
            <v>LİPTON YELLOW LABEL BARDAK POŞET ÇAY</v>
          </cell>
          <cell r="F123" t="str">
            <v>LIPTON SIYAH BARDAK POSET CAYLAR</v>
          </cell>
          <cell r="G123" t="str">
            <v>LYL TB 50</v>
          </cell>
          <cell r="H123" t="str">
            <v>LYL TB 50</v>
          </cell>
          <cell r="I123">
            <v>0.01</v>
          </cell>
          <cell r="M123">
            <v>0.01</v>
          </cell>
          <cell r="N123" t="str">
            <v>LYL TB 50</v>
          </cell>
        </row>
        <row r="124">
          <cell r="C124">
            <v>67458025</v>
          </cell>
          <cell r="D124" t="str">
            <v>LIPTON EARL GREY 40LI TPB 16X128G</v>
          </cell>
          <cell r="E124" t="str">
            <v>LİPTON EARL GREY DEMLİK POŞET</v>
          </cell>
          <cell r="F124" t="str">
            <v xml:space="preserve">LİPTON DEMLİK POŞET </v>
          </cell>
          <cell r="G124" t="str">
            <v>OTHER TPB 153</v>
          </cell>
          <cell r="H124" t="str">
            <v>OTHER TPB 153</v>
          </cell>
          <cell r="I124">
            <v>0.01</v>
          </cell>
          <cell r="M124">
            <v>0.01</v>
          </cell>
          <cell r="N124" t="str">
            <v>OTHER TPB 153</v>
          </cell>
        </row>
        <row r="125">
          <cell r="C125">
            <v>67458025</v>
          </cell>
          <cell r="D125" t="str">
            <v>LIPTON EARL GREY 40LI TPB 16X128G</v>
          </cell>
          <cell r="E125" t="str">
            <v>LİPTON EARL GREY DEMLİK POŞET</v>
          </cell>
          <cell r="F125" t="str">
            <v xml:space="preserve">LİPTON DEMLİK POŞET </v>
          </cell>
          <cell r="G125" t="str">
            <v>OTHER TPB 153</v>
          </cell>
          <cell r="H125" t="str">
            <v>OTHER TPB 153</v>
          </cell>
          <cell r="I125">
            <v>0.01</v>
          </cell>
          <cell r="M125">
            <v>0.01</v>
          </cell>
          <cell r="N125" t="str">
            <v>OTHER TPB 153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tex"/>
    </sheetNames>
    <sheetDataSet>
      <sheetData sheetId="0" refreshError="1">
        <row r="2">
          <cell r="AE2" t="str">
            <v>Malzeme</v>
          </cell>
          <cell r="AF2" t="str">
            <v>Tanım</v>
          </cell>
          <cell r="AG2" t="str">
            <v>Ara top.1</v>
          </cell>
          <cell r="AH2" t="str">
            <v>EAN/UPC</v>
          </cell>
        </row>
        <row r="4">
          <cell r="AE4">
            <v>20057238</v>
          </cell>
          <cell r="AF4" t="str">
            <v>KOTEX TAMPON MİNİ(16*12)</v>
          </cell>
          <cell r="AG4">
            <v>53.26</v>
          </cell>
          <cell r="AH4">
            <v>5029053534794</v>
          </cell>
        </row>
        <row r="5">
          <cell r="AE5">
            <v>20057239</v>
          </cell>
          <cell r="AF5" t="str">
            <v>KOTEX TAMPON NORMAL(16*12)</v>
          </cell>
          <cell r="AG5">
            <v>53.26</v>
          </cell>
          <cell r="AH5">
            <v>5029053534800</v>
          </cell>
        </row>
        <row r="6">
          <cell r="AE6">
            <v>20057240</v>
          </cell>
          <cell r="AF6" t="str">
            <v>KOTEX TAMPON SUPER(16*12)</v>
          </cell>
          <cell r="AG6">
            <v>53.26</v>
          </cell>
          <cell r="AH6">
            <v>5029053534817</v>
          </cell>
        </row>
        <row r="7">
          <cell r="AE7">
            <v>20057643</v>
          </cell>
          <cell r="AF7" t="str">
            <v>KOTEX ULTRA EKO GECE(14*16)</v>
          </cell>
          <cell r="AG7">
            <v>4.8</v>
          </cell>
          <cell r="AH7">
            <v>8691900166013</v>
          </cell>
        </row>
        <row r="8">
          <cell r="AE8">
            <v>20057802</v>
          </cell>
          <cell r="AF8" t="str">
            <v>HUGGIES DRYNITES KUÇUK ERKEK (3X10)</v>
          </cell>
          <cell r="AG8">
            <v>80.3</v>
          </cell>
          <cell r="AH8">
            <v>5029053527574</v>
          </cell>
        </row>
        <row r="9">
          <cell r="AE9">
            <v>20057803</v>
          </cell>
          <cell r="AF9" t="str">
            <v>HUGGIES DRYNITES KUÇUK KIZ (3X10)</v>
          </cell>
          <cell r="AG9">
            <v>80.3</v>
          </cell>
          <cell r="AH9">
            <v>5029053527581</v>
          </cell>
        </row>
        <row r="10">
          <cell r="AE10">
            <v>20057804</v>
          </cell>
          <cell r="AF10" t="str">
            <v>HUGGIES DRYNITES BUYUK ERKEK (3X9)</v>
          </cell>
          <cell r="AG10">
            <v>80.3</v>
          </cell>
          <cell r="AH10">
            <v>5029053527598</v>
          </cell>
        </row>
        <row r="11">
          <cell r="AE11">
            <v>20057805</v>
          </cell>
          <cell r="AF11" t="str">
            <v>HUGGIES DRYNITES BUYUK KIZ (3X9)</v>
          </cell>
          <cell r="AG11">
            <v>80.3</v>
          </cell>
          <cell r="AH11">
            <v>5029053527604</v>
          </cell>
        </row>
        <row r="12">
          <cell r="AE12">
            <v>20057929</v>
          </cell>
          <cell r="AF12" t="str">
            <v>DEPEND MESANE PEDİ KADIN NORMAL (12X6)</v>
          </cell>
          <cell r="AG12">
            <v>59.89</v>
          </cell>
          <cell r="AH12">
            <v>8691900168185</v>
          </cell>
        </row>
        <row r="13">
          <cell r="AE13">
            <v>20057930</v>
          </cell>
          <cell r="AF13" t="str">
            <v>DEPEND MESANE PEDİ KADIN EKSTRA (10X6)</v>
          </cell>
          <cell r="AG13">
            <v>59.89</v>
          </cell>
          <cell r="AH13">
            <v>8691900168192</v>
          </cell>
        </row>
        <row r="14">
          <cell r="AE14">
            <v>20057966</v>
          </cell>
          <cell r="AF14" t="str">
            <v>DEPEND ERKEK MESANE GARDI(10X6)</v>
          </cell>
          <cell r="AG14">
            <v>59.89</v>
          </cell>
          <cell r="AH14">
            <v>8691900168635</v>
          </cell>
        </row>
        <row r="15">
          <cell r="AE15">
            <v>20058056</v>
          </cell>
          <cell r="AF15" t="str">
            <v>DEPEND EMİCİ KÜLOT ORTA BOY KADIN(10X6)</v>
          </cell>
          <cell r="AG15">
            <v>84.88</v>
          </cell>
          <cell r="AH15">
            <v>8691900163296</v>
          </cell>
        </row>
        <row r="16">
          <cell r="AE16">
            <v>20058057</v>
          </cell>
          <cell r="AF16" t="str">
            <v>DEPEND EMİCİ KÜLOT BÜYÜK BOY KADIN (9X6)</v>
          </cell>
          <cell r="AG16">
            <v>84.88</v>
          </cell>
          <cell r="AH16">
            <v>8691900168680</v>
          </cell>
        </row>
        <row r="17">
          <cell r="AE17">
            <v>20058058</v>
          </cell>
          <cell r="AF17" t="str">
            <v>DEPEND EMİCİ KÜLOTBÜYÜK BOY ERKEK (8X6)</v>
          </cell>
          <cell r="AG17">
            <v>84.88</v>
          </cell>
          <cell r="AH17">
            <v>8691900163319</v>
          </cell>
        </row>
        <row r="18">
          <cell r="AE18">
            <v>20058084</v>
          </cell>
          <cell r="AF18" t="str">
            <v>HUGGIES LITTLE SWIMMERS 7X15KG(12X3)</v>
          </cell>
          <cell r="AG18">
            <v>75</v>
          </cell>
          <cell r="AH18">
            <v>36000183399</v>
          </cell>
        </row>
        <row r="19">
          <cell r="AE19">
            <v>20058085</v>
          </cell>
          <cell r="AF19" t="str">
            <v>HUGGIES LITTLE SWIMMERS 12X18 KG(11X3)</v>
          </cell>
          <cell r="AG19">
            <v>75</v>
          </cell>
          <cell r="AH19">
            <v>5029053538426</v>
          </cell>
        </row>
        <row r="20">
          <cell r="AE20">
            <v>20058190</v>
          </cell>
          <cell r="AF20" t="str">
            <v>KOTEX ANYDAYS NORMAL 20 LI (20X16)</v>
          </cell>
          <cell r="AG20">
            <v>25.95</v>
          </cell>
          <cell r="AH20">
            <v>8691900000690</v>
          </cell>
        </row>
        <row r="21">
          <cell r="AE21">
            <v>20058192</v>
          </cell>
          <cell r="AF21" t="str">
            <v>KOTEX ANYDAYS UZUN 16 Lİ (16X16)</v>
          </cell>
          <cell r="AG21">
            <v>25.95</v>
          </cell>
          <cell r="AH21">
            <v>8691900000652</v>
          </cell>
        </row>
        <row r="22">
          <cell r="AE22">
            <v>20058313</v>
          </cell>
          <cell r="AF22" t="str">
            <v>KOTEX ULTRA SINGLE UZUN(7X24)</v>
          </cell>
          <cell r="AG22">
            <v>29.29</v>
          </cell>
          <cell r="AH22">
            <v>8691900000744</v>
          </cell>
        </row>
        <row r="23">
          <cell r="AE23">
            <v>20058328</v>
          </cell>
          <cell r="AF23" t="str">
            <v>KOTEX ULTRA SINGLE GECE(24X6)</v>
          </cell>
          <cell r="AG23">
            <v>29.29</v>
          </cell>
          <cell r="AH23">
            <v>8691900171505</v>
          </cell>
        </row>
        <row r="24">
          <cell r="AE24">
            <v>20058336</v>
          </cell>
          <cell r="AF24" t="str">
            <v>KOTEX ULTRA SINGLE NORMAL (24X8)</v>
          </cell>
          <cell r="AG24">
            <v>29.29</v>
          </cell>
          <cell r="AH24">
            <v>8691900171642</v>
          </cell>
        </row>
        <row r="25">
          <cell r="AE25">
            <v>20058341</v>
          </cell>
          <cell r="AF25" t="str">
            <v>KOTEX ULTRA DOUBLE UZUN(12X16)</v>
          </cell>
          <cell r="AG25">
            <v>40.14</v>
          </cell>
          <cell r="AH25">
            <v>8691900171673</v>
          </cell>
        </row>
        <row r="26">
          <cell r="AE26">
            <v>20058372</v>
          </cell>
          <cell r="AF26" t="str">
            <v>KOTEX ULTRA QUADRO GECE (18X12 )     </v>
          </cell>
          <cell r="AG26">
            <v>65.2</v>
          </cell>
          <cell r="AH26">
            <v>8691900172175</v>
          </cell>
        </row>
        <row r="27">
          <cell r="AE27">
            <v>20058380</v>
          </cell>
          <cell r="AF27" t="str">
            <v>KOTEX ACTIVE SINGLE NORMAL (8X24)</v>
          </cell>
          <cell r="AG27">
            <v>31.78</v>
          </cell>
          <cell r="AH27">
            <v>8691900172250</v>
          </cell>
        </row>
        <row r="28">
          <cell r="AE28">
            <v>20058381</v>
          </cell>
          <cell r="AF28" t="str">
            <v>KOTEX ACTIVE SINGLE UZUN (7X24)</v>
          </cell>
          <cell r="AG28">
            <v>31.78</v>
          </cell>
          <cell r="AH28">
            <v>8691900172274</v>
          </cell>
        </row>
        <row r="29">
          <cell r="AE29">
            <v>20058382</v>
          </cell>
          <cell r="AF29" t="str">
            <v>KOTEX ACTIVE QUADRO NORMAL (24X12)</v>
          </cell>
          <cell r="AG29">
            <v>64.34</v>
          </cell>
          <cell r="AH29">
            <v>8691900172298</v>
          </cell>
        </row>
        <row r="30">
          <cell r="AE30">
            <v>20058383</v>
          </cell>
          <cell r="AF30" t="str">
            <v>KOTEX ACTIVE QUADRO UZUN (18X12)</v>
          </cell>
          <cell r="AG30">
            <v>64.34</v>
          </cell>
          <cell r="AH30">
            <v>8691900172311</v>
          </cell>
        </row>
        <row r="31">
          <cell r="AE31">
            <v>20058384</v>
          </cell>
          <cell r="AF31" t="str">
            <v>KOTEX ACTIVE GÜNLÜK PED 16'LI (16X16)</v>
          </cell>
          <cell r="AG31">
            <v>22.92</v>
          </cell>
          <cell r="AH31">
            <v>8691900172434</v>
          </cell>
        </row>
        <row r="32">
          <cell r="AE32">
            <v>20058385</v>
          </cell>
          <cell r="AF32" t="str">
            <v>KOTEX ACTIVE GÜNLÜK PED 32'Lİ (32X16)</v>
          </cell>
          <cell r="AG32">
            <v>35.090000000000003</v>
          </cell>
          <cell r="AH32">
            <v>8691900172458</v>
          </cell>
        </row>
        <row r="33">
          <cell r="AE33">
            <v>20058393</v>
          </cell>
          <cell r="AF33" t="str">
            <v>KOTEX ACTIVE TAMPON NORMAL(16X24)</v>
          </cell>
          <cell r="AG33">
            <v>53.26</v>
          </cell>
          <cell r="AH33">
            <v>5029053564494</v>
          </cell>
        </row>
        <row r="34">
          <cell r="AE34">
            <v>20058394</v>
          </cell>
          <cell r="AF34" t="str">
            <v>KOTEX ACTIVE TAMPON SUPER(16X24)</v>
          </cell>
          <cell r="AG34">
            <v>53.26</v>
          </cell>
          <cell r="AH34">
            <v>5029053564500</v>
          </cell>
        </row>
        <row r="35">
          <cell r="AE35">
            <v>20058403</v>
          </cell>
          <cell r="AF35" t="str">
            <v>KOTEX INCE GÜNLÜK PED 18'LI DEO</v>
          </cell>
          <cell r="AG35">
            <v>22.92</v>
          </cell>
          <cell r="AH35">
            <v>8691900172670</v>
          </cell>
        </row>
        <row r="36">
          <cell r="AE36">
            <v>20058404</v>
          </cell>
          <cell r="AF36" t="str">
            <v>KOTEX INCE GUNLUK PED 34'LU DEO</v>
          </cell>
          <cell r="AG36">
            <v>36.130000000000003</v>
          </cell>
          <cell r="AH36">
            <v>8691900172687</v>
          </cell>
        </row>
        <row r="37">
          <cell r="AE37">
            <v>20058405</v>
          </cell>
          <cell r="AF37" t="str">
            <v>KOTEX INCE GUNLUK PED 18'LI PARFUMSUZ</v>
          </cell>
          <cell r="AG37">
            <v>22.92</v>
          </cell>
          <cell r="AH37">
            <v>8691900172694</v>
          </cell>
        </row>
        <row r="38">
          <cell r="AE38">
            <v>20058406</v>
          </cell>
          <cell r="AF38" t="str">
            <v>KOTEX INCE GUNLUK PED 34'LU PARFUMSUZ</v>
          </cell>
          <cell r="AG38">
            <v>36.130000000000003</v>
          </cell>
          <cell r="AH38">
            <v>8691900172700</v>
          </cell>
        </row>
        <row r="39">
          <cell r="AE39">
            <v>20058407</v>
          </cell>
          <cell r="AF39" t="str">
            <v>KOTEX INCE GUNLUK PED 56'LI DEO</v>
          </cell>
          <cell r="AG39">
            <v>42.31</v>
          </cell>
          <cell r="AH39">
            <v>8691900172717</v>
          </cell>
        </row>
        <row r="40">
          <cell r="AE40">
            <v>20058408</v>
          </cell>
          <cell r="AF40" t="str">
            <v>KOTEX NORMAL GUNLUK PED 34'LU DEO</v>
          </cell>
          <cell r="AG40">
            <v>38.85</v>
          </cell>
          <cell r="AH40">
            <v>8691900172724</v>
          </cell>
        </row>
        <row r="41">
          <cell r="AE41">
            <v>20058409</v>
          </cell>
          <cell r="AF41" t="str">
            <v>KOTEX NORMAL GUNLUK PED 56'LU PARFUMSUZ</v>
          </cell>
          <cell r="AG41">
            <v>56.82</v>
          </cell>
          <cell r="AH41">
            <v>8691900172731</v>
          </cell>
        </row>
        <row r="42">
          <cell r="AE42">
            <v>20058411</v>
          </cell>
          <cell r="AF42" t="str">
            <v>KOTEX ULTRA QUADRO NORMAL (26X12)</v>
          </cell>
          <cell r="AG42">
            <v>65.2</v>
          </cell>
          <cell r="AH42">
            <v>8691900172823</v>
          </cell>
        </row>
        <row r="43">
          <cell r="AE43">
            <v>20058412</v>
          </cell>
          <cell r="AF43" t="str">
            <v>KOTEX ULTRA DOUBLE NORMAL (14X16)</v>
          </cell>
          <cell r="AG43">
            <v>40.14</v>
          </cell>
          <cell r="AH43">
            <v>8691900172816</v>
          </cell>
        </row>
        <row r="44">
          <cell r="AE44">
            <v>20058413</v>
          </cell>
          <cell r="AF44" t="str">
            <v>KOTEX ULTRA QUADRO UZUN (20X12)</v>
          </cell>
          <cell r="AG44">
            <v>65.2</v>
          </cell>
          <cell r="AH44">
            <v>8691900172854</v>
          </cell>
        </row>
        <row r="45">
          <cell r="AE45">
            <v>20058423</v>
          </cell>
          <cell r="AF45" t="str">
            <v>KOTEX 2IN1 REGL+MESANE ULTRA UZUN(12x16)</v>
          </cell>
          <cell r="AG45">
            <v>64.92</v>
          </cell>
          <cell r="AH45">
            <v>8691900172953</v>
          </cell>
        </row>
        <row r="46">
          <cell r="AE46">
            <v>20058424</v>
          </cell>
          <cell r="AF46" t="str">
            <v>KOTEX 2IN1 REGL+MESANE ULTRA NORM(14X16)</v>
          </cell>
          <cell r="AG46">
            <v>64.92</v>
          </cell>
          <cell r="AH46">
            <v>8691900172946</v>
          </cell>
        </row>
        <row r="47">
          <cell r="AE47">
            <v>20058425</v>
          </cell>
          <cell r="AF47" t="str">
            <v>KOTEX 2IN1 REGL+MESANE GÜNLÜK PED(22x16)</v>
          </cell>
          <cell r="AG47">
            <v>36.58</v>
          </cell>
          <cell r="AH47">
            <v>8691900172939</v>
          </cell>
        </row>
        <row r="48">
          <cell r="AE48">
            <v>20058473</v>
          </cell>
          <cell r="AF48" t="str">
            <v>KOTEX NATURAL ULTRA SINGLE NORMAL (8X24)</v>
          </cell>
          <cell r="AG48">
            <v>32.71</v>
          </cell>
          <cell r="AH48">
            <v>8691900173684</v>
          </cell>
        </row>
        <row r="49">
          <cell r="AE49">
            <v>20058474</v>
          </cell>
          <cell r="AF49" t="str">
            <v>KOTEX NATURAL ULTRA QDR NORMAL (24X12)</v>
          </cell>
          <cell r="AG49">
            <v>64.34</v>
          </cell>
          <cell r="AH49">
            <v>8691900173691</v>
          </cell>
        </row>
        <row r="50">
          <cell r="AE50">
            <v>20058475</v>
          </cell>
          <cell r="AF50" t="str">
            <v>KOTEX NATURAL ULTRA SINGLE UZUN (7X24)</v>
          </cell>
          <cell r="AG50">
            <v>32.71</v>
          </cell>
          <cell r="AH50">
            <v>8691900173707</v>
          </cell>
        </row>
        <row r="51">
          <cell r="AE51">
            <v>20058476</v>
          </cell>
          <cell r="AF51" t="str">
            <v>KOTEX NATURAL ULTRA QUADRO UZUN (18X12)</v>
          </cell>
          <cell r="AG51">
            <v>64.34</v>
          </cell>
          <cell r="AH51">
            <v>8691900173714</v>
          </cell>
        </row>
        <row r="52">
          <cell r="AE52">
            <v>20058477</v>
          </cell>
          <cell r="AF52" t="str">
            <v>KOTEX NATURAL ULTRA SINGLE GECE (6X24)</v>
          </cell>
          <cell r="AG52">
            <v>32.71</v>
          </cell>
          <cell r="AH52">
            <v>8691900173721</v>
          </cell>
        </row>
        <row r="53">
          <cell r="AE53">
            <v>20058478</v>
          </cell>
          <cell r="AF53" t="str">
            <v>KOTEX NATURAL ULTRA QUADRO GECE (16X12)</v>
          </cell>
          <cell r="AG53">
            <v>64.34</v>
          </cell>
          <cell r="AH53">
            <v>8691900173738</v>
          </cell>
        </row>
        <row r="54">
          <cell r="AE54">
            <v>20058479</v>
          </cell>
          <cell r="AF54" t="str">
            <v>KOTEX NATURAL İNCE GÜNLÜK PED (32X12)</v>
          </cell>
          <cell r="AG54">
            <v>35.119999999999997</v>
          </cell>
          <cell r="AH54">
            <v>8691900173806</v>
          </cell>
        </row>
        <row r="55">
          <cell r="AE55">
            <v>20058481</v>
          </cell>
          <cell r="AF55" t="str">
            <v>KOTEX GECE KÜLODU (2X12)</v>
          </cell>
          <cell r="AG55">
            <v>50.25</v>
          </cell>
          <cell r="AH55">
            <v>8691900173820</v>
          </cell>
        </row>
        <row r="56">
          <cell r="AE56">
            <v>20058486</v>
          </cell>
          <cell r="AF56" t="str">
            <v>KOTEX EKSTRA UZUN GECE (9x12)</v>
          </cell>
          <cell r="AG56">
            <v>64.92</v>
          </cell>
          <cell r="AH56">
            <v>8691900173868</v>
          </cell>
        </row>
        <row r="57">
          <cell r="AE57">
            <v>20058494</v>
          </cell>
          <cell r="AF57" t="str">
            <v>KOTEX NATURAL NORMAL GÜNLÜK PED (28X16)</v>
          </cell>
          <cell r="AG57">
            <v>38.85</v>
          </cell>
          <cell r="AH57">
            <v>8691900173912</v>
          </cell>
        </row>
        <row r="58">
          <cell r="AE58">
            <v>20058508</v>
          </cell>
          <cell r="AF58" t="str">
            <v>KOTEX ULTRA QUADRO NORMAL (24X12)</v>
          </cell>
          <cell r="AG58">
            <v>65.2</v>
          </cell>
          <cell r="AH58">
            <v>8691900174032</v>
          </cell>
        </row>
        <row r="59">
          <cell r="AE59">
            <v>20058509</v>
          </cell>
          <cell r="AF59" t="str">
            <v>KOTEX ULTRA QUADRO UZUN (18X12)</v>
          </cell>
          <cell r="AG59">
            <v>65.2</v>
          </cell>
          <cell r="AH59">
            <v>8691900174049</v>
          </cell>
        </row>
        <row r="60">
          <cell r="AE60">
            <v>20058510</v>
          </cell>
          <cell r="AF60" t="str">
            <v>KOTEX ULTRA QUADRO GECE (16X12)     </v>
          </cell>
          <cell r="AG60">
            <v>65.2</v>
          </cell>
          <cell r="AH60">
            <v>8691900174056</v>
          </cell>
        </row>
        <row r="61">
          <cell r="AE61">
            <v>20058516</v>
          </cell>
          <cell r="AF61" t="str">
            <v>KOTEX NATURAL ULTRA QUADRO NORMAL(22X12)</v>
          </cell>
          <cell r="AG61">
            <v>64.34</v>
          </cell>
          <cell r="AH61">
            <v>8691900174117</v>
          </cell>
        </row>
        <row r="62">
          <cell r="AE62">
            <v>20058517</v>
          </cell>
          <cell r="AF62" t="str">
            <v>KOTEX NATURAL ULTRA QUADRO UZUN (16X12)</v>
          </cell>
          <cell r="AG62">
            <v>64.34</v>
          </cell>
          <cell r="AH62">
            <v>8691900174124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ce Sheet"/>
      <sheetName val="Trial Balance"/>
      <sheetName val="SG&amp;A - Distribution"/>
      <sheetName val="Calculation"/>
      <sheetName val="Distribution Expense"/>
      <sheetName val="&lt;P&amp;L Report TRY&gt;"/>
      <sheetName val="&lt;P&amp;L Report USD&gt;"/>
      <sheetName val="Acc 320"/>
      <sheetName val="&lt;Segmented P&amp;L CP TRY&gt;"/>
      <sheetName val="&lt;Segmented P&amp;L YTD TRY&gt;"/>
      <sheetName val="&lt;Segmented P&amp;L PYTD TRY&gt;"/>
      <sheetName val="&lt;Segmented P&amp;L CP USD&gt;"/>
      <sheetName val="&lt;Segmented P&amp;L YTD USD&gt;"/>
      <sheetName val="&lt;Segmented P&amp;L PYTD USD&gt;"/>
      <sheetName val="&lt;Add. Adjustments Schedule&gt;"/>
      <sheetName val="&lt;Regular Adjustments Schedule&gt;"/>
      <sheetName val="&lt; TTS Cup&gt;"/>
      <sheetName val="&lt;AJE 1 - TTS Distributors&gt;"/>
      <sheetName val="&lt;AJE 2 - TTS OLD&gt;"/>
      <sheetName val="&lt;AJE 3 - UL TPR&gt;"/>
      <sheetName val="&lt;AJE 4 - Trade Promotions NA&gt;"/>
      <sheetName val="&lt;AJE 5 - UL Pricing &amp; Trade&gt;"/>
      <sheetName val="&lt;Order Report&gt;"/>
      <sheetName val="&lt;Formatted Order Report&gt;"/>
      <sheetName val="&lt;AJE 6 - Scrap Sales&gt;"/>
      <sheetName val="&lt; AJE 7 - Malzeme Satislari &gt;"/>
      <sheetName val="&lt; AJE 8 - Depreciation&gt;"/>
      <sheetName val="&lt;AJE 9 - Disney Royalty&gt;"/>
      <sheetName val="&lt;AJE 10 - A&amp;P&gt;"/>
      <sheetName val="&lt;AJE 11 - Market Research&gt;"/>
      <sheetName val="&lt;AJE 12 - CPRR Kotex&gt;"/>
      <sheetName val="Cari Hesaplara Gore Satis"/>
      <sheetName val="&lt;AJE 13 - CPRR Huggies&gt;"/>
      <sheetName val="&lt;AJE 14 - UL Agency Fee&gt;"/>
      <sheetName val="&lt;AJE 15 - Marketing Exp. RJE&gt;"/>
      <sheetName val="&lt;AJE 16 - Severence Indemnity&gt;"/>
      <sheetName val="&lt;AJE 17 - Ped Liner RJE&gt;"/>
      <sheetName val="&lt;AJE 18 - Supply Chain RJE&gt;"/>
      <sheetName val="&lt;AJE 19 - FX &gt;"/>
      <sheetName val="&lt;AJE 20 - Distribution Accrual&gt;"/>
      <sheetName val="&lt;AJE 21 - Top Management Fee&gt;"/>
      <sheetName val="&lt;AJE 22 - Ikramiyeler&gt;"/>
      <sheetName val="&lt;AJE 23 - Vacation Accrual&gt;"/>
      <sheetName val="&lt;AJE 24 - UL Fee Reversal&gt;"/>
      <sheetName val="Currency"/>
      <sheetName val="UL Trade budgets 1Q '09"/>
      <sheetName val="NA Trade budgets 1Q '09"/>
      <sheetName val="NA Trade budgets - March Update"/>
      <sheetName val="UL Trade budgets March Update"/>
      <sheetName val="A&amp;P Reconciliation"/>
    </sheetNames>
    <sheetDataSet>
      <sheetData sheetId="0"/>
      <sheetData sheetId="1">
        <row r="1">
          <cell r="N1">
            <v>0.60834999999999995</v>
          </cell>
        </row>
        <row r="3">
          <cell r="F3">
            <v>39844</v>
          </cell>
        </row>
        <row r="4">
          <cell r="N4">
            <v>1</v>
          </cell>
        </row>
        <row r="5">
          <cell r="N5">
            <v>2009</v>
          </cell>
        </row>
        <row r="9">
          <cell r="F9">
            <v>29</v>
          </cell>
          <cell r="G9">
            <v>229</v>
          </cell>
        </row>
        <row r="49">
          <cell r="J49">
            <v>727097.41000000015</v>
          </cell>
        </row>
        <row r="53">
          <cell r="J53">
            <v>21701.859999999946</v>
          </cell>
        </row>
        <row r="147">
          <cell r="K147">
            <v>0</v>
          </cell>
        </row>
        <row r="148">
          <cell r="L148">
            <v>2242671.8099999991</v>
          </cell>
        </row>
      </sheetData>
      <sheetData sheetId="2">
        <row r="2">
          <cell r="B2">
            <v>0.60834999999999995</v>
          </cell>
        </row>
      </sheetData>
      <sheetData sheetId="3">
        <row r="13">
          <cell r="Y13">
            <v>-1253915.67</v>
          </cell>
        </row>
        <row r="15">
          <cell r="V15">
            <v>29176.835999999999</v>
          </cell>
        </row>
        <row r="19">
          <cell r="W19">
            <v>12711.769</v>
          </cell>
        </row>
        <row r="29">
          <cell r="N29">
            <v>2749999.88</v>
          </cell>
        </row>
        <row r="323">
          <cell r="P323">
            <v>0</v>
          </cell>
        </row>
        <row r="449">
          <cell r="P449">
            <v>0</v>
          </cell>
        </row>
        <row r="457">
          <cell r="P457">
            <v>330149.11000000034</v>
          </cell>
        </row>
        <row r="471">
          <cell r="P471">
            <v>329097.18999999977</v>
          </cell>
        </row>
        <row r="474">
          <cell r="P474">
            <v>0</v>
          </cell>
        </row>
        <row r="475">
          <cell r="P475">
            <v>0</v>
          </cell>
        </row>
      </sheetData>
      <sheetData sheetId="4">
        <row r="5">
          <cell r="J5">
            <v>-373.51220352137233</v>
          </cell>
        </row>
        <row r="6">
          <cell r="J6">
            <v>-15.429159344958746</v>
          </cell>
        </row>
        <row r="7">
          <cell r="J7">
            <v>-851.01135055692146</v>
          </cell>
        </row>
        <row r="8">
          <cell r="J8">
            <v>0</v>
          </cell>
        </row>
        <row r="9">
          <cell r="J9">
            <v>-167.06578016011406</v>
          </cell>
        </row>
        <row r="10">
          <cell r="J10">
            <v>-46.125422175671034</v>
          </cell>
        </row>
        <row r="11">
          <cell r="J11">
            <v>-156.92138106993457</v>
          </cell>
        </row>
        <row r="12">
          <cell r="J12">
            <v>-17.013203073497223</v>
          </cell>
        </row>
        <row r="13">
          <cell r="J13">
            <v>-57.388855423403584</v>
          </cell>
        </row>
        <row r="14">
          <cell r="J14">
            <v>-8.532644674127285</v>
          </cell>
        </row>
      </sheetData>
      <sheetData sheetId="5">
        <row r="5">
          <cell r="J5">
            <v>0</v>
          </cell>
        </row>
      </sheetData>
      <sheetData sheetId="6">
        <row r="2">
          <cell r="B2">
            <v>0.59265999999999996</v>
          </cell>
        </row>
      </sheetData>
      <sheetData sheetId="7">
        <row r="7">
          <cell r="H7">
            <v>338108.68</v>
          </cell>
        </row>
        <row r="8">
          <cell r="L8">
            <v>0</v>
          </cell>
        </row>
        <row r="12">
          <cell r="H12">
            <v>1064425.2799999905</v>
          </cell>
        </row>
      </sheetData>
      <sheetData sheetId="8"/>
      <sheetData sheetId="9"/>
      <sheetData sheetId="10"/>
      <sheetData sheetId="11">
        <row r="29">
          <cell r="H29">
            <v>4030937</v>
          </cell>
        </row>
      </sheetData>
      <sheetData sheetId="12">
        <row r="29">
          <cell r="H29">
            <v>-4131770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0">
          <cell r="D10">
            <v>240000</v>
          </cell>
        </row>
      </sheetData>
      <sheetData sheetId="28">
        <row r="10">
          <cell r="D10">
            <v>240000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SAYFA"/>
      <sheetName val="FOOD"/>
      <sheetName val="HC"/>
      <sheetName val="PC"/>
      <sheetName val="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MİGROS</v>
          </cell>
          <cell r="C2" t="str">
            <v>HAFTAİÇİ</v>
          </cell>
          <cell r="D2" t="str">
            <v>TAE</v>
          </cell>
        </row>
        <row r="3">
          <cell r="A3" t="str">
            <v>TANSAŞ</v>
          </cell>
          <cell r="C3" t="str">
            <v>HAFTASONU</v>
          </cell>
          <cell r="D3" t="str">
            <v>İNDİRİM</v>
          </cell>
        </row>
        <row r="4">
          <cell r="A4" t="str">
            <v>REAL</v>
          </cell>
          <cell r="C4" t="str">
            <v>TÜM HAFTA</v>
          </cell>
          <cell r="D4" t="str">
            <v>ÇOK AL AZ ÖDE (AÇIKLAMADA BELİRTİNİZ)</v>
          </cell>
        </row>
        <row r="5">
          <cell r="A5" t="str">
            <v>CARREFOUR</v>
          </cell>
          <cell r="D5" t="str">
            <v>ÇAPRAZ PROMOSYON (AÇIKLAMADA BELİRTİNİZ)</v>
          </cell>
        </row>
        <row r="6">
          <cell r="A6" t="str">
            <v>TESCO</v>
          </cell>
          <cell r="D6" t="str">
            <v>ONPACK</v>
          </cell>
        </row>
        <row r="7">
          <cell r="A7" t="str">
            <v>GİMA</v>
          </cell>
          <cell r="D7" t="str">
            <v>INSERT</v>
          </cell>
        </row>
        <row r="8">
          <cell r="A8" t="str">
            <v>BİM</v>
          </cell>
          <cell r="D8" t="str">
            <v>TV SPOT</v>
          </cell>
        </row>
        <row r="9">
          <cell r="A9" t="str">
            <v>DİA</v>
          </cell>
          <cell r="D9" t="str">
            <v>LEAFLET</v>
          </cell>
        </row>
        <row r="10">
          <cell r="A10" t="str">
            <v>ŞOK</v>
          </cell>
          <cell r="D10" t="str">
            <v>GAZETE</v>
          </cell>
        </row>
        <row r="11">
          <cell r="A11" t="str">
            <v>FOR YOU</v>
          </cell>
          <cell r="D11" t="str">
            <v>MİGROS RENKLİ GÜNLER</v>
          </cell>
        </row>
        <row r="12">
          <cell r="A12" t="str">
            <v>METRO</v>
          </cell>
          <cell r="D12" t="str">
            <v>TANSAŞ %40</v>
          </cell>
        </row>
        <row r="13">
          <cell r="A13" t="str">
            <v>BTT</v>
          </cell>
          <cell r="D13" t="str">
            <v>DİĞER (AÇIKLAMADA BELİRTİNİZ)</v>
          </cell>
        </row>
        <row r="14">
          <cell r="A14" t="str">
            <v>TESPO</v>
          </cell>
        </row>
        <row r="24">
          <cell r="A24" t="str">
            <v>AZ KÖPÜREN</v>
          </cell>
        </row>
        <row r="25">
          <cell r="A25" t="str">
            <v>YUMUŞATICILAR</v>
          </cell>
        </row>
        <row r="26">
          <cell r="A26" t="str">
            <v>ÇAMAŞIR SUYU</v>
          </cell>
        </row>
        <row r="27">
          <cell r="A27" t="str">
            <v>BANYO&amp;MUTFAK TEMİZLEYİCİSİ</v>
          </cell>
        </row>
        <row r="28">
          <cell r="A28" t="str">
            <v>YÜZEY TEMİZLEYİCİ</v>
          </cell>
        </row>
        <row r="29">
          <cell r="A29" t="str">
            <v>SÜNGER GRUBU</v>
          </cell>
        </row>
        <row r="30">
          <cell r="A30" t="str">
            <v>BULAŞIK DETERJANI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"/>
      <sheetName val="Qtr1"/>
      <sheetName val="Full Year"/>
      <sheetName val="total consumer"/>
      <sheetName val="Sheet1"/>
      <sheetName val="Sheet1 (2)"/>
      <sheetName val="Essbase Mth"/>
      <sheetName val="ssc m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ular"/>
      <sheetName val="Only LP"/>
      <sheetName val="Ocak skuları"/>
      <sheetName val="SKU list"/>
      <sheetName val="Depo skuları"/>
      <sheetName val="Huggies Pricing"/>
      <sheetName val="Kotex Pricing"/>
      <sheetName val="eski fiyatlar"/>
      <sheetName val="Ocak skuları (2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o 1"/>
      <sheetName val="Sayfa1"/>
      <sheetName val="GENEL"/>
      <sheetName val="Ocak-Haziran Tablo"/>
      <sheetName val="Ocak-Eylül Tablo "/>
      <sheetName val="Ocak-Aralık Tablo"/>
      <sheetName val="Sayfa2"/>
      <sheetName val="ocak aralık 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"/>
      <sheetName val="CheckLC"/>
      <sheetName val="Check USD"/>
      <sheetName val="USDReport"/>
      <sheetName val="LCReport"/>
      <sheetName val="UploadUSD"/>
      <sheetName val="UploadLC"/>
      <sheetName val="INSTRUCT"/>
      <sheetName val="INPUT"/>
      <sheetName val="627CIC"/>
      <sheetName val="627WWW"/>
      <sheetName val="627FAM"/>
      <sheetName val="627CAC"/>
      <sheetName val="627CFC"/>
      <sheetName val="627OTH"/>
      <sheetName val="627TOT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E8">
            <v>6.7385000000000003E-4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C"/>
      <sheetName val="USD PG Check"/>
      <sheetName val="USD PG Report_Retrieve"/>
      <sheetName val="LCReport_Retrieve"/>
      <sheetName val="Upload USD PG L&amp;S"/>
      <sheetName val="UploadLC L&amp;S"/>
      <sheetName val="INSTRUCT"/>
      <sheetName val="INPUT"/>
      <sheetName val="627CIC-Tier2"/>
      <sheetName val="627CIC -Tier3"/>
      <sheetName val="627CIC -Tier4"/>
      <sheetName val="627FAM"/>
      <sheetName val="627CAC-B"/>
      <sheetName val="627CWW"/>
      <sheetName val="627CFC"/>
      <sheetName val="627OTH"/>
      <sheetName val="627TOT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8">
          <cell r="E8">
            <v>0.82616999999999996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תפוקת מכונות חיתולים"/>
      <sheetName val="סהכ כא 2"/>
      <sheetName val="תפוקת הגיינה מכונות"/>
      <sheetName val="נתונים"/>
      <sheetName val="מנורמלות _רגילות"/>
      <sheetName val="שעות לטון"/>
      <sheetName val="נתוני גרפים_חיתולים"/>
      <sheetName val="נתוני גרפים_שקמה"/>
      <sheetName val="נתוני גרפים_הגיינה"/>
      <sheetName val="נתוני גרפים_שעות"/>
      <sheetName val="עלות_חיתול"/>
      <sheetName val="שקמהMD"/>
      <sheetName val="MDחיתולים"/>
      <sheetName val="MDהגיינה"/>
      <sheetName val="הגיינה א"/>
      <sheetName val="הגיינה_ג"/>
      <sheetName val="שקמה _א"/>
      <sheetName val="שקמה_ג"/>
      <sheetName val="חיתולים_ג"/>
      <sheetName val="חיתולים_א"/>
      <sheetName val="חישובים_חיתולים"/>
      <sheetName val="חישובים_הגיינה"/>
      <sheetName val="עלות ייצור לטון"/>
      <sheetName val="הוצ שכר"/>
      <sheetName val="פחת"/>
      <sheetName val="ייצור אחר"/>
      <sheetName val="הוצ ייצור"/>
      <sheetName val="הוצ ייצור_חדש"/>
      <sheetName val="הוצ ייצור_english"/>
      <sheetName val="תרשימים_אנגלית"/>
      <sheetName val="sap"/>
      <sheetName val="גיליון10"/>
      <sheetName val="גיליון11"/>
      <sheetName val="גיליון12"/>
      <sheetName val="גיליון13"/>
      <sheetName val="גיליון14"/>
      <sheetName val="גיליון15"/>
      <sheetName val="גיליון16"/>
      <sheetName val="Cons Su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3">
          <cell r="AY3" t="str">
            <v>מפעל עפולה - מדדים כספיים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3"/>
    <pageSetUpPr fitToPage="1"/>
  </sheetPr>
  <dimension ref="D1:T46"/>
  <sheetViews>
    <sheetView zoomScale="80" zoomScaleNormal="80" workbookViewId="0">
      <selection activeCell="H6" sqref="H6"/>
    </sheetView>
  </sheetViews>
  <sheetFormatPr defaultColWidth="9.28515625" defaultRowHeight="12.75" outlineLevelCol="1"/>
  <cols>
    <col min="1" max="1" width="4.42578125" style="21" customWidth="1"/>
    <col min="2" max="2" width="9.28515625" style="21"/>
    <col min="3" max="3" width="6.7109375" style="21" customWidth="1"/>
    <col min="4" max="4" width="7.28515625" style="21" customWidth="1"/>
    <col min="5" max="6" width="8.5703125" style="21" customWidth="1"/>
    <col min="7" max="7" width="6.5703125" style="21" customWidth="1"/>
    <col min="8" max="8" width="12.28515625" style="21" customWidth="1"/>
    <col min="9" max="9" width="16.28515625" style="21" customWidth="1"/>
    <col min="10" max="10" width="12.7109375" style="21" customWidth="1"/>
    <col min="11" max="11" width="36.7109375" style="21" customWidth="1"/>
    <col min="12" max="12" width="3.42578125" style="21" customWidth="1"/>
    <col min="13" max="13" width="3" style="21" customWidth="1"/>
    <col min="14" max="14" width="3.28515625" style="21" customWidth="1"/>
    <col min="15" max="15" width="14.28515625" style="21" hidden="1" customWidth="1" outlineLevel="1"/>
    <col min="16" max="16" width="2.5703125" style="21" customWidth="1" collapsed="1"/>
    <col min="17" max="17" width="16.28515625" style="21" hidden="1" customWidth="1" outlineLevel="1"/>
    <col min="18" max="18" width="3.42578125" style="21" customWidth="1" collapsed="1"/>
    <col min="19" max="16384" width="9.28515625" style="21"/>
  </cols>
  <sheetData>
    <row r="1" spans="4:20" ht="9" customHeight="1" thickBot="1"/>
    <row r="2" spans="4:20" ht="31.5" customHeight="1" thickBot="1">
      <c r="D2" s="730"/>
      <c r="E2" s="730"/>
      <c r="F2" s="730"/>
      <c r="G2" s="730"/>
      <c r="H2" s="730"/>
      <c r="I2" s="730"/>
      <c r="J2" s="730"/>
      <c r="K2" s="730"/>
      <c r="O2" s="50" t="s">
        <v>108</v>
      </c>
      <c r="Q2" s="36" t="s">
        <v>121</v>
      </c>
    </row>
    <row r="3" spans="4:20" ht="30" customHeight="1" thickBot="1">
      <c r="D3" s="730"/>
      <c r="E3" s="730"/>
      <c r="F3" s="730"/>
      <c r="G3" s="730"/>
      <c r="H3" s="730"/>
      <c r="I3" s="730"/>
      <c r="J3" s="730"/>
      <c r="K3" s="730"/>
      <c r="O3" s="71">
        <v>5</v>
      </c>
      <c r="Q3" s="35">
        <v>0.25</v>
      </c>
    </row>
    <row r="4" spans="4:20" ht="31.5">
      <c r="I4" s="731"/>
      <c r="J4" s="731"/>
      <c r="K4" s="731"/>
    </row>
    <row r="5" spans="4:20" ht="31.5">
      <c r="I5" s="51"/>
      <c r="J5" s="51"/>
      <c r="K5" s="51"/>
      <c r="T5"/>
    </row>
    <row r="7" spans="4:20">
      <c r="T7"/>
    </row>
    <row r="12" spans="4:20">
      <c r="E12"/>
    </row>
    <row r="14" spans="4:20">
      <c r="F14" s="732">
        <v>2023</v>
      </c>
      <c r="G14" s="732"/>
      <c r="H14" s="732"/>
      <c r="I14" s="732"/>
    </row>
    <row r="15" spans="4:20">
      <c r="F15" s="732"/>
      <c r="G15" s="732"/>
      <c r="H15" s="732"/>
      <c r="I15" s="732"/>
    </row>
    <row r="16" spans="4:20">
      <c r="F16" s="732"/>
      <c r="G16" s="732"/>
      <c r="H16" s="732"/>
      <c r="I16" s="732"/>
    </row>
    <row r="17" spans="6:9">
      <c r="F17" s="732"/>
      <c r="G17" s="732"/>
      <c r="H17" s="732"/>
      <c r="I17" s="732"/>
    </row>
    <row r="18" spans="6:9">
      <c r="F18" s="732"/>
      <c r="G18" s="732"/>
      <c r="H18" s="732"/>
      <c r="I18" s="732"/>
    </row>
    <row r="19" spans="6:9">
      <c r="F19" s="732"/>
      <c r="G19" s="732"/>
      <c r="H19" s="732"/>
      <c r="I19" s="732"/>
    </row>
    <row r="39" spans="4:12" ht="12.75" customHeight="1"/>
    <row r="40" spans="4:12" ht="12.75" customHeight="1"/>
    <row r="41" spans="4:12" ht="12.75" customHeight="1">
      <c r="I41" s="38"/>
      <c r="J41" s="38"/>
      <c r="K41" s="38"/>
    </row>
    <row r="42" spans="4:12" ht="12.75" customHeight="1">
      <c r="D42" s="39"/>
      <c r="E42" s="39"/>
      <c r="F42" s="39"/>
      <c r="G42" s="39"/>
      <c r="H42" s="39"/>
      <c r="I42" s="39"/>
      <c r="J42" s="39"/>
      <c r="K42" s="39"/>
    </row>
    <row r="43" spans="4:12" ht="12.75" customHeight="1">
      <c r="I43" s="40"/>
      <c r="J43" s="38"/>
      <c r="K43" s="38"/>
    </row>
    <row r="44" spans="4:12" ht="12.75" customHeight="1">
      <c r="I44" s="41"/>
      <c r="J44" s="42"/>
      <c r="K44" s="42"/>
    </row>
    <row r="45" spans="4:12" ht="12.75" customHeight="1"/>
    <row r="46" spans="4:12" ht="12.75" customHeight="1">
      <c r="H46" s="37"/>
      <c r="I46" s="37"/>
      <c r="J46" s="37"/>
      <c r="K46" s="37"/>
      <c r="L46" s="37"/>
    </row>
  </sheetData>
  <mergeCells count="4">
    <mergeCell ref="D2:K2"/>
    <mergeCell ref="D3:K3"/>
    <mergeCell ref="I4:K4"/>
    <mergeCell ref="F14:I19"/>
  </mergeCells>
  <phoneticPr fontId="28" type="noConversion"/>
  <printOptions horizontalCentered="1"/>
  <pageMargins left="0" right="0" top="0" bottom="0" header="0" footer="0"/>
  <pageSetup paperSize="9" scale="75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34"/>
  <sheetViews>
    <sheetView topLeftCell="A107" workbookViewId="0">
      <selection activeCell="K7" sqref="K7"/>
    </sheetView>
  </sheetViews>
  <sheetFormatPr defaultRowHeight="12.75"/>
  <cols>
    <col min="8" max="8" width="22.28515625" bestFit="1" customWidth="1"/>
  </cols>
  <sheetData>
    <row r="1" spans="1:11" ht="22.5">
      <c r="A1" s="29"/>
      <c r="B1" s="30"/>
      <c r="C1" s="29"/>
      <c r="D1" s="31" t="str">
        <f>FOOD!C1</f>
        <v>TEMMUZ 2023 FİYAT LİSTESİ</v>
      </c>
      <c r="E1" s="32"/>
      <c r="F1" s="32">
        <v>41030</v>
      </c>
      <c r="G1" s="33">
        <v>41274</v>
      </c>
      <c r="H1" s="738"/>
      <c r="I1" s="738"/>
      <c r="J1" s="738"/>
      <c r="K1" s="738"/>
    </row>
    <row r="2" spans="1:11" ht="19.5">
      <c r="A2" s="4" t="s">
        <v>69</v>
      </c>
      <c r="B2" s="8" t="s">
        <v>70</v>
      </c>
      <c r="C2" s="4" t="s">
        <v>69</v>
      </c>
      <c r="D2" s="4" t="s">
        <v>13</v>
      </c>
      <c r="E2" s="13" t="s">
        <v>71</v>
      </c>
      <c r="F2" s="4" t="s">
        <v>5</v>
      </c>
      <c r="G2" s="24" t="s">
        <v>6</v>
      </c>
      <c r="H2" s="24" t="s">
        <v>102</v>
      </c>
      <c r="I2" s="4" t="s">
        <v>103</v>
      </c>
      <c r="J2" s="20" t="s">
        <v>74</v>
      </c>
      <c r="K2" s="14" t="s">
        <v>7</v>
      </c>
    </row>
    <row r="3" spans="1:11" ht="20.25" thickBot="1">
      <c r="A3" s="102">
        <v>70007538</v>
      </c>
      <c r="B3" s="103">
        <v>8690521009808</v>
      </c>
      <c r="C3" s="102">
        <v>70007538</v>
      </c>
      <c r="D3" s="367" t="s">
        <v>53</v>
      </c>
      <c r="E3" s="92">
        <v>6</v>
      </c>
      <c r="F3" s="92">
        <v>2400</v>
      </c>
      <c r="G3" s="368">
        <v>88.98</v>
      </c>
      <c r="H3" s="369">
        <v>0</v>
      </c>
      <c r="I3" s="370">
        <f>KAPAK!$O$3</f>
        <v>5</v>
      </c>
      <c r="J3" s="371">
        <v>0.08</v>
      </c>
      <c r="K3" s="372">
        <f>(((G3-G3*H3%)-((G3-G3*H3%)*I3%)))*(1+J3)</f>
        <v>91.293480000000017</v>
      </c>
    </row>
    <row r="4" spans="1:11" ht="20.25" thickBot="1">
      <c r="A4" s="104">
        <v>68505409</v>
      </c>
      <c r="B4" s="105">
        <v>8690637533983</v>
      </c>
      <c r="C4" s="104">
        <v>68505409</v>
      </c>
      <c r="D4" s="543" t="s">
        <v>35</v>
      </c>
      <c r="E4" s="91">
        <v>9</v>
      </c>
      <c r="F4" s="91">
        <v>1500</v>
      </c>
      <c r="G4" s="368">
        <v>51.07</v>
      </c>
      <c r="H4" s="369">
        <v>20.88</v>
      </c>
      <c r="I4" s="370">
        <f>KAPAK!$O$3</f>
        <v>5</v>
      </c>
      <c r="J4" s="373">
        <v>0.08</v>
      </c>
      <c r="K4" s="374">
        <f t="shared" ref="K4:K67" si="0">(((G4-G4*H4%)-((G4-G4*H4%)*I4%)))*(1+J4)</f>
        <v>41.457155184000008</v>
      </c>
    </row>
    <row r="5" spans="1:11" ht="20.25" thickBot="1">
      <c r="A5" s="102">
        <v>68505411</v>
      </c>
      <c r="B5" s="103">
        <v>8690637534102</v>
      </c>
      <c r="C5" s="102">
        <v>68505411</v>
      </c>
      <c r="D5" s="542" t="s">
        <v>36</v>
      </c>
      <c r="E5" s="92">
        <v>9</v>
      </c>
      <c r="F5" s="92">
        <v>1500</v>
      </c>
      <c r="G5" s="368">
        <v>51.07</v>
      </c>
      <c r="H5" s="369">
        <v>20.88</v>
      </c>
      <c r="I5" s="370">
        <f>KAPAK!$O$3</f>
        <v>5</v>
      </c>
      <c r="J5" s="371">
        <v>0.08</v>
      </c>
      <c r="K5" s="372">
        <f t="shared" si="0"/>
        <v>41.457155184000008</v>
      </c>
    </row>
    <row r="6" spans="1:11" ht="20.25" thickBot="1">
      <c r="A6" s="61">
        <v>69587708</v>
      </c>
      <c r="B6" s="67">
        <v>8683130034064</v>
      </c>
      <c r="C6" s="61">
        <v>69587708</v>
      </c>
      <c r="D6" s="542" t="s">
        <v>758</v>
      </c>
      <c r="E6" s="92">
        <v>9</v>
      </c>
      <c r="F6" s="92">
        <v>1500</v>
      </c>
      <c r="G6" s="368">
        <v>51.07</v>
      </c>
      <c r="H6" s="369">
        <v>20.88</v>
      </c>
      <c r="I6" s="370">
        <f>KAPAK!$O$3</f>
        <v>5</v>
      </c>
      <c r="J6" s="371">
        <v>0.08</v>
      </c>
      <c r="K6" s="372">
        <f t="shared" si="0"/>
        <v>41.457155184000008</v>
      </c>
    </row>
    <row r="7" spans="1:11" ht="20.25" thickBot="1">
      <c r="A7" s="104">
        <v>68505419</v>
      </c>
      <c r="B7" s="105">
        <v>8690637836763</v>
      </c>
      <c r="C7" s="104">
        <v>68505419</v>
      </c>
      <c r="D7" s="544" t="s">
        <v>36</v>
      </c>
      <c r="E7" s="91">
        <v>112</v>
      </c>
      <c r="F7" s="91">
        <v>4000</v>
      </c>
      <c r="G7" s="368">
        <v>131.53</v>
      </c>
      <c r="H7" s="369">
        <v>24.48</v>
      </c>
      <c r="I7" s="370">
        <f>KAPAK!$O$3</f>
        <v>5</v>
      </c>
      <c r="J7" s="376">
        <v>0.08</v>
      </c>
      <c r="K7" s="374">
        <f t="shared" si="0"/>
        <v>101.91407385600002</v>
      </c>
    </row>
    <row r="8" spans="1:11" ht="20.25" thickBot="1">
      <c r="A8" s="102">
        <v>68505415</v>
      </c>
      <c r="B8" s="103">
        <v>8690637640698</v>
      </c>
      <c r="C8" s="102">
        <v>68505415</v>
      </c>
      <c r="D8" s="542" t="s">
        <v>35</v>
      </c>
      <c r="E8" s="92">
        <v>112</v>
      </c>
      <c r="F8" s="92">
        <v>4000</v>
      </c>
      <c r="G8" s="368">
        <v>131.53</v>
      </c>
      <c r="H8" s="369">
        <v>24.48</v>
      </c>
      <c r="I8" s="370">
        <f>KAPAK!$O$3</f>
        <v>5</v>
      </c>
      <c r="J8" s="377">
        <v>0.08</v>
      </c>
      <c r="K8" s="372">
        <f t="shared" si="0"/>
        <v>101.91407385600002</v>
      </c>
    </row>
    <row r="9" spans="1:11" ht="20.25" thickBot="1">
      <c r="A9" s="57">
        <v>69587706</v>
      </c>
      <c r="B9" s="69">
        <v>8683130034057</v>
      </c>
      <c r="C9" s="57">
        <v>69587706</v>
      </c>
      <c r="D9" s="367" t="s">
        <v>759</v>
      </c>
      <c r="E9" s="91">
        <v>4</v>
      </c>
      <c r="F9" s="91">
        <v>4500</v>
      </c>
      <c r="G9" s="368">
        <v>143.36000000000001</v>
      </c>
      <c r="H9" s="369">
        <v>33.130000000000003</v>
      </c>
      <c r="I9" s="370">
        <f>KAPAK!$O$3</f>
        <v>5</v>
      </c>
      <c r="J9" s="376">
        <v>0.08</v>
      </c>
      <c r="K9" s="374">
        <f t="shared" si="0"/>
        <v>98.357317632000019</v>
      </c>
    </row>
    <row r="10" spans="1:11" ht="20.25" thickBot="1">
      <c r="A10" s="57">
        <v>69716657</v>
      </c>
      <c r="B10" s="69">
        <v>8683130049198</v>
      </c>
      <c r="C10" s="57">
        <v>69716657</v>
      </c>
      <c r="D10" s="367" t="s">
        <v>1714</v>
      </c>
      <c r="E10" s="91">
        <v>4</v>
      </c>
      <c r="F10" s="91">
        <v>6000</v>
      </c>
      <c r="G10" s="368">
        <v>160</v>
      </c>
      <c r="H10" s="369">
        <v>27.73</v>
      </c>
      <c r="I10" s="370">
        <f>KAPAK!$O$3</f>
        <v>5</v>
      </c>
      <c r="J10" s="376">
        <v>0.08</v>
      </c>
      <c r="K10" s="374">
        <f t="shared" si="0"/>
        <v>118.63843200000002</v>
      </c>
    </row>
    <row r="11" spans="1:11" ht="20.25" thickBot="1">
      <c r="A11" s="104">
        <v>68505404</v>
      </c>
      <c r="B11" s="105">
        <v>8690637833465</v>
      </c>
      <c r="C11" s="104">
        <v>68505404</v>
      </c>
      <c r="D11" s="543" t="s">
        <v>804</v>
      </c>
      <c r="E11" s="91">
        <v>4</v>
      </c>
      <c r="F11" s="91">
        <v>5500</v>
      </c>
      <c r="G11" s="368">
        <v>151.88999999999999</v>
      </c>
      <c r="H11" s="369">
        <v>20.95</v>
      </c>
      <c r="I11" s="370">
        <f>KAPAK!$O$3</f>
        <v>5</v>
      </c>
      <c r="J11" s="376">
        <v>0.08</v>
      </c>
      <c r="K11" s="374">
        <f t="shared" si="0"/>
        <v>123.19084017</v>
      </c>
    </row>
    <row r="12" spans="1:11" ht="20.25" thickBot="1">
      <c r="A12" s="102">
        <v>68360635</v>
      </c>
      <c r="B12" s="103">
        <v>8690637833496</v>
      </c>
      <c r="C12" s="102">
        <v>68360635</v>
      </c>
      <c r="D12" s="542" t="s">
        <v>248</v>
      </c>
      <c r="E12" s="92">
        <v>112</v>
      </c>
      <c r="F12" s="92">
        <v>5500</v>
      </c>
      <c r="G12" s="368">
        <v>151.88999999999999</v>
      </c>
      <c r="H12" s="369">
        <v>20.95</v>
      </c>
      <c r="I12" s="370">
        <f>KAPAK!$O$3</f>
        <v>5</v>
      </c>
      <c r="J12" s="377">
        <v>0.08</v>
      </c>
      <c r="K12" s="372">
        <f t="shared" si="0"/>
        <v>123.19084017</v>
      </c>
    </row>
    <row r="13" spans="1:11" ht="20.25" thickBot="1">
      <c r="A13" s="102">
        <v>68488509</v>
      </c>
      <c r="B13" s="103">
        <v>8690637893360</v>
      </c>
      <c r="C13" s="102">
        <v>68488509</v>
      </c>
      <c r="D13" s="367" t="s">
        <v>353</v>
      </c>
      <c r="E13" s="92">
        <v>72</v>
      </c>
      <c r="F13" s="92">
        <v>7500</v>
      </c>
      <c r="G13" s="368">
        <v>209.75</v>
      </c>
      <c r="H13" s="369">
        <v>35.74</v>
      </c>
      <c r="I13" s="370">
        <f>KAPAK!$O$3</f>
        <v>5</v>
      </c>
      <c r="J13" s="377">
        <v>0.08</v>
      </c>
      <c r="K13" s="372">
        <f t="shared" si="0"/>
        <v>138.2897691</v>
      </c>
    </row>
    <row r="14" spans="1:11" ht="20.25" thickBot="1">
      <c r="A14" s="65">
        <v>68836437</v>
      </c>
      <c r="B14" s="144">
        <v>8683130018675</v>
      </c>
      <c r="C14" s="65">
        <v>68836437</v>
      </c>
      <c r="D14" s="378" t="s">
        <v>646</v>
      </c>
      <c r="E14" s="379">
        <v>6</v>
      </c>
      <c r="F14" s="379">
        <v>1690</v>
      </c>
      <c r="G14" s="368">
        <v>101.22</v>
      </c>
      <c r="H14" s="369">
        <v>28.3</v>
      </c>
      <c r="I14" s="370">
        <f>KAPAK!$O$3</f>
        <v>5</v>
      </c>
      <c r="J14" s="380">
        <v>0.08</v>
      </c>
      <c r="K14" s="381">
        <f t="shared" si="0"/>
        <v>74.461683239999999</v>
      </c>
    </row>
    <row r="15" spans="1:11" ht="20.25" thickBot="1">
      <c r="A15" s="59">
        <v>68836429</v>
      </c>
      <c r="B15" s="66">
        <v>8683130018637</v>
      </c>
      <c r="C15" s="59">
        <v>68836429</v>
      </c>
      <c r="D15" s="382" t="s">
        <v>647</v>
      </c>
      <c r="E15" s="91">
        <v>6</v>
      </c>
      <c r="F15" s="91">
        <v>1690</v>
      </c>
      <c r="G15" s="368">
        <v>101.22</v>
      </c>
      <c r="H15" s="369">
        <v>28.3</v>
      </c>
      <c r="I15" s="370">
        <f>KAPAK!$O$3</f>
        <v>5</v>
      </c>
      <c r="J15" s="373">
        <v>0.08</v>
      </c>
      <c r="K15" s="374">
        <f t="shared" si="0"/>
        <v>74.461683239999999</v>
      </c>
    </row>
    <row r="16" spans="1:11" ht="20.25" thickBot="1">
      <c r="A16" s="59">
        <v>68836425</v>
      </c>
      <c r="B16" s="66">
        <v>8683130018651</v>
      </c>
      <c r="C16" s="59">
        <v>68836425</v>
      </c>
      <c r="D16" s="382" t="s">
        <v>648</v>
      </c>
      <c r="E16" s="91">
        <v>6</v>
      </c>
      <c r="F16" s="91">
        <v>1690</v>
      </c>
      <c r="G16" s="368">
        <v>101.22</v>
      </c>
      <c r="H16" s="369">
        <v>28.3</v>
      </c>
      <c r="I16" s="370">
        <f>KAPAK!$O$3</f>
        <v>5</v>
      </c>
      <c r="J16" s="373">
        <v>0.08</v>
      </c>
      <c r="K16" s="374">
        <f t="shared" si="0"/>
        <v>74.461683239999999</v>
      </c>
    </row>
    <row r="17" spans="1:11" ht="20.25" thickBot="1">
      <c r="A17" s="61">
        <v>68836427</v>
      </c>
      <c r="B17" s="67">
        <v>8683130018644</v>
      </c>
      <c r="C17" s="61">
        <v>68836427</v>
      </c>
      <c r="D17" s="383" t="s">
        <v>649</v>
      </c>
      <c r="E17" s="384">
        <v>6</v>
      </c>
      <c r="F17" s="384">
        <v>1690</v>
      </c>
      <c r="G17" s="368">
        <v>101.22</v>
      </c>
      <c r="H17" s="369">
        <v>28.3</v>
      </c>
      <c r="I17" s="370">
        <f>KAPAK!$O$3</f>
        <v>5</v>
      </c>
      <c r="J17" s="385">
        <v>0.08</v>
      </c>
      <c r="K17" s="386">
        <f t="shared" si="0"/>
        <v>74.461683239999999</v>
      </c>
    </row>
    <row r="18" spans="1:11" ht="20.25" thickBot="1">
      <c r="A18" s="63">
        <v>69587703</v>
      </c>
      <c r="B18" s="178">
        <v>8683130034026</v>
      </c>
      <c r="C18" s="63">
        <v>69587703</v>
      </c>
      <c r="D18" s="387" t="s">
        <v>676</v>
      </c>
      <c r="E18" s="388">
        <v>6</v>
      </c>
      <c r="F18" s="388">
        <v>1774</v>
      </c>
      <c r="G18" s="368">
        <v>114.2</v>
      </c>
      <c r="H18" s="369">
        <v>36.450000000000003</v>
      </c>
      <c r="I18" s="370">
        <f>KAPAK!$O$3</f>
        <v>5</v>
      </c>
      <c r="J18" s="389">
        <v>0.08</v>
      </c>
      <c r="K18" s="390">
        <f t="shared" si="0"/>
        <v>74.461026599999997</v>
      </c>
    </row>
    <row r="19" spans="1:11" ht="20.25" thickBot="1">
      <c r="A19" s="100">
        <v>67976674</v>
      </c>
      <c r="B19" s="101">
        <v>8690637935152</v>
      </c>
      <c r="C19" s="100">
        <v>67976674</v>
      </c>
      <c r="D19" s="375" t="s">
        <v>341</v>
      </c>
      <c r="E19" s="89">
        <v>12</v>
      </c>
      <c r="F19" s="89">
        <v>200</v>
      </c>
      <c r="G19" s="368">
        <v>43.28</v>
      </c>
      <c r="H19" s="369">
        <v>17</v>
      </c>
      <c r="I19" s="370">
        <f>KAPAK!$O$3</f>
        <v>5</v>
      </c>
      <c r="J19" s="394">
        <v>0.08</v>
      </c>
      <c r="K19" s="395">
        <f t="shared" si="0"/>
        <v>36.856382400000001</v>
      </c>
    </row>
    <row r="20" spans="1:11" ht="20.25" thickBot="1">
      <c r="A20" s="102">
        <v>67955594</v>
      </c>
      <c r="B20" s="103">
        <v>8690637931055</v>
      </c>
      <c r="C20" s="102">
        <v>67955594</v>
      </c>
      <c r="D20" s="367" t="s">
        <v>342</v>
      </c>
      <c r="E20" s="92">
        <v>8</v>
      </c>
      <c r="F20" s="92">
        <v>400</v>
      </c>
      <c r="G20" s="368">
        <v>60.83</v>
      </c>
      <c r="H20" s="369">
        <v>15.7</v>
      </c>
      <c r="I20" s="370">
        <f>KAPAK!$O$3</f>
        <v>5</v>
      </c>
      <c r="J20" s="371">
        <v>0.08</v>
      </c>
      <c r="K20" s="372">
        <f t="shared" si="0"/>
        <v>52.612961940000005</v>
      </c>
    </row>
    <row r="21" spans="1:11" ht="20.25" thickBot="1">
      <c r="A21" s="167">
        <v>68505504</v>
      </c>
      <c r="B21" s="168">
        <v>8690637959394</v>
      </c>
      <c r="C21" s="167">
        <v>68505504</v>
      </c>
      <c r="D21" s="387" t="s">
        <v>249</v>
      </c>
      <c r="E21" s="388">
        <v>9</v>
      </c>
      <c r="F21" s="388">
        <v>1500</v>
      </c>
      <c r="G21" s="368">
        <v>42.72</v>
      </c>
      <c r="H21" s="369">
        <v>34.97</v>
      </c>
      <c r="I21" s="370">
        <f>KAPAK!$O$3</f>
        <v>5</v>
      </c>
      <c r="J21" s="396">
        <v>0.08</v>
      </c>
      <c r="K21" s="390">
        <f t="shared" si="0"/>
        <v>28.503117216</v>
      </c>
    </row>
    <row r="22" spans="1:11" ht="20.25" thickBot="1">
      <c r="A22" s="167">
        <v>68505510</v>
      </c>
      <c r="B22" s="168">
        <v>8690637959486</v>
      </c>
      <c r="C22" s="167">
        <v>68505510</v>
      </c>
      <c r="D22" s="545" t="s">
        <v>250</v>
      </c>
      <c r="E22" s="388">
        <v>4</v>
      </c>
      <c r="F22" s="388">
        <v>4000</v>
      </c>
      <c r="G22" s="368">
        <v>99.83</v>
      </c>
      <c r="H22" s="369">
        <v>32.08</v>
      </c>
      <c r="I22" s="370">
        <f>KAPAK!$O$3</f>
        <v>5</v>
      </c>
      <c r="J22" s="396">
        <v>0.08</v>
      </c>
      <c r="K22" s="390">
        <f t="shared" si="0"/>
        <v>69.567453936000007</v>
      </c>
    </row>
    <row r="23" spans="1:11" ht="20.25" thickBot="1">
      <c r="A23" s="100">
        <v>68505512</v>
      </c>
      <c r="B23" s="101">
        <v>8690637959714</v>
      </c>
      <c r="C23" s="100">
        <v>68505512</v>
      </c>
      <c r="D23" s="544" t="s">
        <v>251</v>
      </c>
      <c r="E23" s="89">
        <v>112</v>
      </c>
      <c r="F23" s="89">
        <v>6000</v>
      </c>
      <c r="G23" s="368">
        <v>126.26</v>
      </c>
      <c r="H23" s="369">
        <v>26.32</v>
      </c>
      <c r="I23" s="370">
        <f>KAPAK!$O$3</f>
        <v>5</v>
      </c>
      <c r="J23" s="394">
        <v>0.08</v>
      </c>
      <c r="K23" s="395">
        <f t="shared" si="0"/>
        <v>95.447105568000012</v>
      </c>
    </row>
    <row r="24" spans="1:11" ht="20.25" thickBot="1">
      <c r="A24" s="102">
        <v>68505514</v>
      </c>
      <c r="B24" s="103">
        <v>8690637959707</v>
      </c>
      <c r="C24" s="102">
        <v>68505514</v>
      </c>
      <c r="D24" s="542" t="s">
        <v>252</v>
      </c>
      <c r="E24" s="92">
        <v>112</v>
      </c>
      <c r="F24" s="92">
        <v>6000</v>
      </c>
      <c r="G24" s="368">
        <v>126.26</v>
      </c>
      <c r="H24" s="369">
        <v>26.32</v>
      </c>
      <c r="I24" s="370">
        <f>KAPAK!$O$3</f>
        <v>5</v>
      </c>
      <c r="J24" s="371">
        <v>0.08</v>
      </c>
      <c r="K24" s="372">
        <f t="shared" si="0"/>
        <v>95.447105568000012</v>
      </c>
    </row>
    <row r="25" spans="1:11" ht="20.25" thickBot="1">
      <c r="A25" s="163">
        <v>68489660</v>
      </c>
      <c r="B25" s="164">
        <v>8690637959806</v>
      </c>
      <c r="C25" s="163">
        <v>68489660</v>
      </c>
      <c r="D25" s="397" t="s">
        <v>253</v>
      </c>
      <c r="E25" s="384">
        <v>72</v>
      </c>
      <c r="F25" s="384">
        <v>8000</v>
      </c>
      <c r="G25" s="368">
        <v>166.8</v>
      </c>
      <c r="H25" s="369">
        <v>31.77</v>
      </c>
      <c r="I25" s="370">
        <f>KAPAK!$O$3</f>
        <v>5</v>
      </c>
      <c r="J25" s="393">
        <v>0.08</v>
      </c>
      <c r="K25" s="386">
        <f t="shared" si="0"/>
        <v>116.76663864000002</v>
      </c>
    </row>
    <row r="26" spans="1:11" ht="20.25" thickBot="1">
      <c r="A26" s="100">
        <v>68282993</v>
      </c>
      <c r="B26" s="101">
        <v>8690637959288</v>
      </c>
      <c r="C26" s="100">
        <v>68282993</v>
      </c>
      <c r="D26" s="544" t="s">
        <v>254</v>
      </c>
      <c r="E26" s="398">
        <v>6</v>
      </c>
      <c r="F26" s="89">
        <v>3060</v>
      </c>
      <c r="G26" s="368">
        <v>77</v>
      </c>
      <c r="H26" s="369">
        <v>11.19</v>
      </c>
      <c r="I26" s="370">
        <f>KAPAK!$O$3</f>
        <v>5</v>
      </c>
      <c r="J26" s="394">
        <v>0.08</v>
      </c>
      <c r="K26" s="395">
        <f t="shared" si="0"/>
        <v>70.161676200000016</v>
      </c>
    </row>
    <row r="27" spans="1:11" ht="20.25" thickBot="1">
      <c r="A27" s="102">
        <v>68283003</v>
      </c>
      <c r="B27" s="103">
        <v>8690637959295</v>
      </c>
      <c r="C27" s="102">
        <v>68283003</v>
      </c>
      <c r="D27" s="542" t="s">
        <v>255</v>
      </c>
      <c r="E27" s="399">
        <v>6</v>
      </c>
      <c r="F27" s="92">
        <v>3060</v>
      </c>
      <c r="G27" s="368">
        <v>77</v>
      </c>
      <c r="H27" s="369">
        <v>11.19</v>
      </c>
      <c r="I27" s="370">
        <f>KAPAK!$O$3</f>
        <v>5</v>
      </c>
      <c r="J27" s="371">
        <v>0.08</v>
      </c>
      <c r="K27" s="372">
        <f t="shared" si="0"/>
        <v>70.161676200000016</v>
      </c>
    </row>
    <row r="28" spans="1:11" ht="20.25" thickBot="1">
      <c r="A28" s="163">
        <v>20035748</v>
      </c>
      <c r="B28" s="164">
        <v>8690637064302</v>
      </c>
      <c r="C28" s="163">
        <v>20035748</v>
      </c>
      <c r="D28" s="546" t="s">
        <v>38</v>
      </c>
      <c r="E28" s="384">
        <v>16</v>
      </c>
      <c r="F28" s="384">
        <v>1000</v>
      </c>
      <c r="G28" s="368">
        <v>31.98</v>
      </c>
      <c r="H28" s="369">
        <v>14.1</v>
      </c>
      <c r="I28" s="370">
        <f>KAPAK!$O$3</f>
        <v>5</v>
      </c>
      <c r="J28" s="393">
        <v>0.08</v>
      </c>
      <c r="K28" s="386">
        <f t="shared" si="0"/>
        <v>28.185061320000003</v>
      </c>
    </row>
    <row r="29" spans="1:11" ht="20.25" thickBot="1">
      <c r="A29" s="138">
        <v>20036880</v>
      </c>
      <c r="B29" s="101">
        <v>8690637067655</v>
      </c>
      <c r="C29" s="138">
        <v>20036880</v>
      </c>
      <c r="D29" s="400" t="s">
        <v>38</v>
      </c>
      <c r="E29" s="379">
        <v>6</v>
      </c>
      <c r="F29" s="379">
        <v>3000</v>
      </c>
      <c r="G29" s="368">
        <v>73.81</v>
      </c>
      <c r="H29" s="369">
        <v>25.36</v>
      </c>
      <c r="I29" s="370">
        <f>KAPAK!$O$3</f>
        <v>5</v>
      </c>
      <c r="J29" s="380">
        <v>0.08</v>
      </c>
      <c r="K29" s="381">
        <f t="shared" si="0"/>
        <v>56.524170384000008</v>
      </c>
    </row>
    <row r="30" spans="1:11" ht="20.25" thickBot="1">
      <c r="A30" s="142">
        <v>20036882</v>
      </c>
      <c r="B30" s="105">
        <v>8690637067679</v>
      </c>
      <c r="C30" s="142">
        <v>20036882</v>
      </c>
      <c r="D30" s="401" t="s">
        <v>37</v>
      </c>
      <c r="E30" s="94">
        <v>6</v>
      </c>
      <c r="F30" s="94">
        <v>3000</v>
      </c>
      <c r="G30" s="368">
        <v>73.81</v>
      </c>
      <c r="H30" s="369">
        <v>25.36</v>
      </c>
      <c r="I30" s="370">
        <f>KAPAK!$O$3</f>
        <v>5</v>
      </c>
      <c r="J30" s="402">
        <v>0.08</v>
      </c>
      <c r="K30" s="403">
        <f t="shared" si="0"/>
        <v>56.524170384000008</v>
      </c>
    </row>
    <row r="31" spans="1:11" ht="20.25" thickBot="1">
      <c r="A31" s="100">
        <v>32013582</v>
      </c>
      <c r="B31" s="101">
        <v>8690637728037</v>
      </c>
      <c r="C31" s="100">
        <v>32013582</v>
      </c>
      <c r="D31" s="375" t="s">
        <v>94</v>
      </c>
      <c r="E31" s="89">
        <v>4</v>
      </c>
      <c r="F31" s="89">
        <v>5000</v>
      </c>
      <c r="G31" s="368">
        <v>93.89</v>
      </c>
      <c r="H31" s="369">
        <v>16.010000000000002</v>
      </c>
      <c r="I31" s="370">
        <f>KAPAK!$O$3</f>
        <v>5</v>
      </c>
      <c r="J31" s="394">
        <v>0.08</v>
      </c>
      <c r="K31" s="395">
        <f t="shared" si="0"/>
        <v>80.908524486000005</v>
      </c>
    </row>
    <row r="32" spans="1:11" ht="20.25" thickBot="1">
      <c r="A32" s="102">
        <v>32013617</v>
      </c>
      <c r="B32" s="103">
        <v>8690637728068</v>
      </c>
      <c r="C32" s="102">
        <v>32013617</v>
      </c>
      <c r="D32" s="367" t="s">
        <v>95</v>
      </c>
      <c r="E32" s="92">
        <v>4</v>
      </c>
      <c r="F32" s="92">
        <v>5000</v>
      </c>
      <c r="G32" s="368">
        <v>93.89</v>
      </c>
      <c r="H32" s="369">
        <v>16.010000000000002</v>
      </c>
      <c r="I32" s="370">
        <f>KAPAK!$O$3</f>
        <v>5</v>
      </c>
      <c r="J32" s="371">
        <v>0.08</v>
      </c>
      <c r="K32" s="372">
        <f t="shared" si="0"/>
        <v>80.908524486000005</v>
      </c>
    </row>
    <row r="33" spans="1:11" ht="20.25" thickBot="1">
      <c r="A33" s="100">
        <v>21127409</v>
      </c>
      <c r="B33" s="101">
        <v>8690637712111</v>
      </c>
      <c r="C33" s="100">
        <v>21127409</v>
      </c>
      <c r="D33" s="544" t="s">
        <v>84</v>
      </c>
      <c r="E33" s="89">
        <v>9</v>
      </c>
      <c r="F33" s="89">
        <v>1440</v>
      </c>
      <c r="G33" s="368">
        <v>61.02</v>
      </c>
      <c r="H33" s="369">
        <v>21.8</v>
      </c>
      <c r="I33" s="370">
        <f>KAPAK!$O$3</f>
        <v>5</v>
      </c>
      <c r="J33" s="394">
        <v>0.08</v>
      </c>
      <c r="K33" s="395">
        <f t="shared" si="0"/>
        <v>48.958298640000002</v>
      </c>
    </row>
    <row r="34" spans="1:11" ht="20.25" thickBot="1">
      <c r="A34" s="104">
        <v>21127401</v>
      </c>
      <c r="B34" s="101">
        <v>8690637712135</v>
      </c>
      <c r="C34" s="104">
        <v>21127401</v>
      </c>
      <c r="D34" s="543" t="s">
        <v>85</v>
      </c>
      <c r="E34" s="91">
        <v>9</v>
      </c>
      <c r="F34" s="91">
        <v>1440</v>
      </c>
      <c r="G34" s="368">
        <v>61.02</v>
      </c>
      <c r="H34" s="369">
        <v>21.8</v>
      </c>
      <c r="I34" s="370">
        <f>KAPAK!$O$3</f>
        <v>5</v>
      </c>
      <c r="J34" s="373">
        <v>0.08</v>
      </c>
      <c r="K34" s="374">
        <f t="shared" si="0"/>
        <v>48.958298640000002</v>
      </c>
    </row>
    <row r="35" spans="1:11" ht="20.25" thickBot="1">
      <c r="A35" s="104">
        <v>21127848</v>
      </c>
      <c r="B35" s="101">
        <v>8690637712098</v>
      </c>
      <c r="C35" s="104">
        <v>21127848</v>
      </c>
      <c r="D35" s="543" t="s">
        <v>86</v>
      </c>
      <c r="E35" s="91">
        <v>9</v>
      </c>
      <c r="F35" s="89">
        <v>1440</v>
      </c>
      <c r="G35" s="368">
        <v>61.02</v>
      </c>
      <c r="H35" s="369">
        <v>21.8</v>
      </c>
      <c r="I35" s="370">
        <f>KAPAK!$O$3</f>
        <v>5</v>
      </c>
      <c r="J35" s="402">
        <v>0.08</v>
      </c>
      <c r="K35" s="374">
        <f t="shared" si="0"/>
        <v>48.958298640000002</v>
      </c>
    </row>
    <row r="36" spans="1:11" ht="20.25" thickBot="1">
      <c r="A36" s="104">
        <v>68806325</v>
      </c>
      <c r="B36" s="101">
        <v>8683130013694</v>
      </c>
      <c r="C36" s="104">
        <v>68806325</v>
      </c>
      <c r="D36" s="543" t="s">
        <v>653</v>
      </c>
      <c r="E36" s="91">
        <v>9</v>
      </c>
      <c r="F36" s="89">
        <v>1440</v>
      </c>
      <c r="G36" s="368">
        <v>61.02</v>
      </c>
      <c r="H36" s="369">
        <v>21.8</v>
      </c>
      <c r="I36" s="370">
        <f>KAPAK!$O$3</f>
        <v>5</v>
      </c>
      <c r="J36" s="402">
        <v>0.08</v>
      </c>
      <c r="K36" s="374">
        <f t="shared" si="0"/>
        <v>48.958298640000002</v>
      </c>
    </row>
    <row r="37" spans="1:11" ht="20.25" thickBot="1">
      <c r="A37" s="102">
        <v>21127366</v>
      </c>
      <c r="B37" s="103">
        <v>8690637712302</v>
      </c>
      <c r="C37" s="102">
        <v>21127366</v>
      </c>
      <c r="D37" s="542" t="s">
        <v>87</v>
      </c>
      <c r="E37" s="92">
        <v>9</v>
      </c>
      <c r="F37" s="92">
        <v>1440</v>
      </c>
      <c r="G37" s="368">
        <v>61.02</v>
      </c>
      <c r="H37" s="369">
        <v>21.8</v>
      </c>
      <c r="I37" s="370">
        <f>KAPAK!$O$3</f>
        <v>5</v>
      </c>
      <c r="J37" s="371">
        <v>0.08</v>
      </c>
      <c r="K37" s="372">
        <f t="shared" si="0"/>
        <v>48.958298640000002</v>
      </c>
    </row>
    <row r="38" spans="1:11" ht="20.25" thickBot="1">
      <c r="A38" s="65">
        <v>69652911</v>
      </c>
      <c r="B38" s="144">
        <v>8683130038864</v>
      </c>
      <c r="C38" s="65">
        <v>69652911</v>
      </c>
      <c r="D38" s="542" t="s">
        <v>786</v>
      </c>
      <c r="E38" s="92">
        <v>9</v>
      </c>
      <c r="F38" s="92">
        <v>1440</v>
      </c>
      <c r="G38" s="368">
        <v>61.02</v>
      </c>
      <c r="H38" s="369">
        <v>21.8</v>
      </c>
      <c r="I38" s="370">
        <f>KAPAK!$O$3</f>
        <v>5</v>
      </c>
      <c r="J38" s="371">
        <v>0.08</v>
      </c>
      <c r="K38" s="372">
        <f t="shared" si="0"/>
        <v>48.958298640000002</v>
      </c>
    </row>
    <row r="39" spans="1:11" ht="20.25" thickBot="1">
      <c r="A39" s="100">
        <v>68229460</v>
      </c>
      <c r="B39" s="101">
        <v>8690637956997</v>
      </c>
      <c r="C39" s="100">
        <v>68229460</v>
      </c>
      <c r="D39" s="544" t="s">
        <v>262</v>
      </c>
      <c r="E39" s="89">
        <v>9</v>
      </c>
      <c r="F39" s="89">
        <v>1200</v>
      </c>
      <c r="G39" s="368">
        <v>61.02</v>
      </c>
      <c r="H39" s="369">
        <v>35.35</v>
      </c>
      <c r="I39" s="370">
        <f>KAPAK!$O$3</f>
        <v>5</v>
      </c>
      <c r="J39" s="380">
        <v>0.08</v>
      </c>
      <c r="K39" s="395">
        <f t="shared" si="0"/>
        <v>40.475115180000003</v>
      </c>
    </row>
    <row r="40" spans="1:11" ht="20.25" thickBot="1">
      <c r="A40" s="104">
        <v>68229462</v>
      </c>
      <c r="B40" s="105">
        <v>8690637956980</v>
      </c>
      <c r="C40" s="104">
        <v>68229462</v>
      </c>
      <c r="D40" s="543" t="s">
        <v>263</v>
      </c>
      <c r="E40" s="91">
        <v>9</v>
      </c>
      <c r="F40" s="91">
        <v>1200</v>
      </c>
      <c r="G40" s="368">
        <v>61.02</v>
      </c>
      <c r="H40" s="369">
        <v>35.35</v>
      </c>
      <c r="I40" s="370">
        <f>KAPAK!$O$3</f>
        <v>5</v>
      </c>
      <c r="J40" s="402">
        <v>0.08</v>
      </c>
      <c r="K40" s="374">
        <f t="shared" si="0"/>
        <v>40.475115180000003</v>
      </c>
    </row>
    <row r="41" spans="1:11" ht="20.25" thickBot="1">
      <c r="A41" s="104">
        <v>68229466</v>
      </c>
      <c r="B41" s="105">
        <v>8690637957000</v>
      </c>
      <c r="C41" s="104">
        <v>68229466</v>
      </c>
      <c r="D41" s="543" t="s">
        <v>264</v>
      </c>
      <c r="E41" s="91">
        <v>9</v>
      </c>
      <c r="F41" s="91">
        <v>1200</v>
      </c>
      <c r="G41" s="368">
        <v>61.02</v>
      </c>
      <c r="H41" s="369">
        <v>35.35</v>
      </c>
      <c r="I41" s="370">
        <f>KAPAK!$O$3</f>
        <v>5</v>
      </c>
      <c r="J41" s="373">
        <v>0.08</v>
      </c>
      <c r="K41" s="374">
        <f t="shared" si="0"/>
        <v>40.475115180000003</v>
      </c>
    </row>
    <row r="42" spans="1:11" ht="20.25" thickBot="1">
      <c r="A42" s="163">
        <v>68397582</v>
      </c>
      <c r="B42" s="164">
        <v>8690637973192</v>
      </c>
      <c r="C42" s="163">
        <v>68397582</v>
      </c>
      <c r="D42" s="546" t="s">
        <v>277</v>
      </c>
      <c r="E42" s="384">
        <v>9</v>
      </c>
      <c r="F42" s="384">
        <v>1200</v>
      </c>
      <c r="G42" s="368">
        <v>61.02</v>
      </c>
      <c r="H42" s="369">
        <v>35.35</v>
      </c>
      <c r="I42" s="370">
        <f>KAPAK!$O$3</f>
        <v>5</v>
      </c>
      <c r="J42" s="393">
        <v>0.08</v>
      </c>
      <c r="K42" s="386">
        <f t="shared" si="0"/>
        <v>40.475115180000003</v>
      </c>
    </row>
    <row r="43" spans="1:11" ht="20.25" thickBot="1">
      <c r="A43" s="104">
        <v>67771771</v>
      </c>
      <c r="B43" s="105">
        <v>8690637907678</v>
      </c>
      <c r="C43" s="104">
        <v>67771771</v>
      </c>
      <c r="D43" s="543" t="s">
        <v>182</v>
      </c>
      <c r="E43" s="91">
        <v>9</v>
      </c>
      <c r="F43" s="91">
        <v>1200</v>
      </c>
      <c r="G43" s="368">
        <v>61.02</v>
      </c>
      <c r="H43" s="369">
        <v>35.35</v>
      </c>
      <c r="I43" s="370">
        <f>KAPAK!$O$3</f>
        <v>5</v>
      </c>
      <c r="J43" s="402">
        <v>0.08</v>
      </c>
      <c r="K43" s="403">
        <f t="shared" si="0"/>
        <v>40.475115180000003</v>
      </c>
    </row>
    <row r="44" spans="1:11" ht="20.25" thickBot="1">
      <c r="A44" s="102">
        <v>67771777</v>
      </c>
      <c r="B44" s="103">
        <v>8690637907630</v>
      </c>
      <c r="C44" s="102">
        <v>67771777</v>
      </c>
      <c r="D44" s="542" t="s">
        <v>221</v>
      </c>
      <c r="E44" s="92">
        <v>9</v>
      </c>
      <c r="F44" s="92">
        <v>1200</v>
      </c>
      <c r="G44" s="368">
        <v>61.02</v>
      </c>
      <c r="H44" s="369">
        <v>35.35</v>
      </c>
      <c r="I44" s="370">
        <f>KAPAK!$O$3</f>
        <v>5</v>
      </c>
      <c r="J44" s="371">
        <v>0.08</v>
      </c>
      <c r="K44" s="372">
        <f t="shared" si="0"/>
        <v>40.475115180000003</v>
      </c>
    </row>
    <row r="45" spans="1:11" ht="20.25" thickBot="1">
      <c r="A45" s="95">
        <v>68282956</v>
      </c>
      <c r="B45" s="157">
        <v>8690637959189</v>
      </c>
      <c r="C45" s="95">
        <v>68282956</v>
      </c>
      <c r="D45" s="375" t="s">
        <v>297</v>
      </c>
      <c r="E45" s="89">
        <v>6</v>
      </c>
      <c r="F45" s="89">
        <v>2570</v>
      </c>
      <c r="G45" s="368">
        <v>84.08</v>
      </c>
      <c r="H45" s="369">
        <v>20</v>
      </c>
      <c r="I45" s="370">
        <f>KAPAK!$O$3</f>
        <v>5</v>
      </c>
      <c r="J45" s="394">
        <v>0.08</v>
      </c>
      <c r="K45" s="395">
        <f t="shared" si="0"/>
        <v>69.012864000000008</v>
      </c>
    </row>
    <row r="46" spans="1:11" ht="20.25" thickBot="1">
      <c r="A46" s="93">
        <v>68282961</v>
      </c>
      <c r="B46" s="156">
        <v>8690637959202</v>
      </c>
      <c r="C46" s="93">
        <v>68282961</v>
      </c>
      <c r="D46" s="90" t="s">
        <v>298</v>
      </c>
      <c r="E46" s="91">
        <v>6</v>
      </c>
      <c r="F46" s="91">
        <v>2570</v>
      </c>
      <c r="G46" s="368">
        <v>84.08</v>
      </c>
      <c r="H46" s="369">
        <v>20</v>
      </c>
      <c r="I46" s="370">
        <f>KAPAK!$O$3</f>
        <v>5</v>
      </c>
      <c r="J46" s="373">
        <v>0.08</v>
      </c>
      <c r="K46" s="374">
        <f t="shared" si="0"/>
        <v>69.012864000000008</v>
      </c>
    </row>
    <row r="47" spans="1:11" ht="20.25" thickBot="1">
      <c r="A47" s="96">
        <v>68282959</v>
      </c>
      <c r="B47" s="158">
        <v>8690637959196</v>
      </c>
      <c r="C47" s="96">
        <v>68282959</v>
      </c>
      <c r="D47" s="367" t="s">
        <v>785</v>
      </c>
      <c r="E47" s="92">
        <v>6</v>
      </c>
      <c r="F47" s="92">
        <v>2570</v>
      </c>
      <c r="G47" s="368">
        <v>84.08</v>
      </c>
      <c r="H47" s="369">
        <v>20</v>
      </c>
      <c r="I47" s="370">
        <f>KAPAK!$O$3</f>
        <v>5</v>
      </c>
      <c r="J47" s="371">
        <v>0.08</v>
      </c>
      <c r="K47" s="372">
        <f t="shared" si="0"/>
        <v>69.012864000000008</v>
      </c>
    </row>
    <row r="48" spans="1:11" ht="20.25" thickBot="1">
      <c r="A48" s="65">
        <v>68865027</v>
      </c>
      <c r="B48" s="144">
        <v>8683130022382</v>
      </c>
      <c r="C48" s="65">
        <v>68865027</v>
      </c>
      <c r="D48" s="544" t="s">
        <v>783</v>
      </c>
      <c r="E48" s="89">
        <v>6</v>
      </c>
      <c r="F48" s="89">
        <v>1690</v>
      </c>
      <c r="G48" s="368">
        <v>73</v>
      </c>
      <c r="H48" s="369">
        <v>31.64</v>
      </c>
      <c r="I48" s="370">
        <f>KAPAK!$O$3</f>
        <v>5</v>
      </c>
      <c r="J48" s="394">
        <v>0.08</v>
      </c>
      <c r="K48" s="395">
        <f t="shared" si="0"/>
        <v>51.2002728</v>
      </c>
    </row>
    <row r="49" spans="1:11" ht="20.25" thickBot="1">
      <c r="A49" s="65">
        <v>68865025</v>
      </c>
      <c r="B49" s="144">
        <v>8683130022375</v>
      </c>
      <c r="C49" s="65">
        <v>68865025</v>
      </c>
      <c r="D49" s="543" t="s">
        <v>784</v>
      </c>
      <c r="E49" s="91">
        <v>6</v>
      </c>
      <c r="F49" s="91">
        <v>1690</v>
      </c>
      <c r="G49" s="368">
        <v>73</v>
      </c>
      <c r="H49" s="369">
        <v>31.64</v>
      </c>
      <c r="I49" s="370">
        <f>KAPAK!$O$3</f>
        <v>5</v>
      </c>
      <c r="J49" s="373">
        <v>0.08</v>
      </c>
      <c r="K49" s="374">
        <f t="shared" si="0"/>
        <v>51.2002728</v>
      </c>
    </row>
    <row r="50" spans="1:11" ht="20.25" thickBot="1">
      <c r="A50" s="284">
        <v>68880385</v>
      </c>
      <c r="B50" s="160">
        <v>8683130024188</v>
      </c>
      <c r="C50" s="284">
        <v>68880385</v>
      </c>
      <c r="D50" s="401" t="s">
        <v>666</v>
      </c>
      <c r="E50" s="94">
        <v>12</v>
      </c>
      <c r="F50" s="94">
        <v>450</v>
      </c>
      <c r="G50" s="368">
        <v>47.14</v>
      </c>
      <c r="H50" s="369">
        <v>19.939999999999998</v>
      </c>
      <c r="I50" s="370">
        <f>KAPAK!$O$3</f>
        <v>5</v>
      </c>
      <c r="J50" s="402">
        <v>0.08</v>
      </c>
      <c r="K50" s="403">
        <f t="shared" si="0"/>
        <v>38.721531384000002</v>
      </c>
    </row>
    <row r="51" spans="1:11" ht="20.25" thickBot="1">
      <c r="A51" s="284">
        <v>68880383</v>
      </c>
      <c r="B51" s="160">
        <v>8683130024164</v>
      </c>
      <c r="C51" s="284">
        <v>68880383</v>
      </c>
      <c r="D51" s="401" t="s">
        <v>667</v>
      </c>
      <c r="E51" s="94">
        <v>12</v>
      </c>
      <c r="F51" s="94">
        <v>450</v>
      </c>
      <c r="G51" s="368">
        <v>47.14</v>
      </c>
      <c r="H51" s="369">
        <v>19.939999999999998</v>
      </c>
      <c r="I51" s="370">
        <f>KAPAK!$O$3</f>
        <v>5</v>
      </c>
      <c r="J51" s="373">
        <v>0.08</v>
      </c>
      <c r="K51" s="374">
        <f t="shared" si="0"/>
        <v>38.721531384000002</v>
      </c>
    </row>
    <row r="52" spans="1:11" ht="20.25" thickBot="1">
      <c r="A52" s="284">
        <v>68880387</v>
      </c>
      <c r="B52" s="160">
        <v>8683130024171</v>
      </c>
      <c r="C52" s="284">
        <v>68880387</v>
      </c>
      <c r="D52" s="401" t="s">
        <v>668</v>
      </c>
      <c r="E52" s="94">
        <v>12</v>
      </c>
      <c r="F52" s="94">
        <v>450</v>
      </c>
      <c r="G52" s="368">
        <v>47.14</v>
      </c>
      <c r="H52" s="369">
        <v>19.939999999999998</v>
      </c>
      <c r="I52" s="370">
        <f>KAPAK!$O$3</f>
        <v>5</v>
      </c>
      <c r="J52" s="373">
        <v>0.08</v>
      </c>
      <c r="K52" s="374">
        <f t="shared" si="0"/>
        <v>38.721531384000002</v>
      </c>
    </row>
    <row r="53" spans="1:11" ht="20.25" thickBot="1">
      <c r="A53" s="93">
        <v>69601273</v>
      </c>
      <c r="B53" s="156">
        <v>8683130023600</v>
      </c>
      <c r="C53" s="93">
        <v>69601273</v>
      </c>
      <c r="D53" s="90" t="s">
        <v>662</v>
      </c>
      <c r="E53" s="91">
        <v>12</v>
      </c>
      <c r="F53" s="91">
        <v>200</v>
      </c>
      <c r="G53" s="368">
        <v>46.09</v>
      </c>
      <c r="H53" s="369">
        <v>31</v>
      </c>
      <c r="I53" s="370">
        <f>KAPAK!$O$3</f>
        <v>5</v>
      </c>
      <c r="J53" s="373">
        <v>0.08</v>
      </c>
      <c r="K53" s="374">
        <f t="shared" si="0"/>
        <v>32.628954600000007</v>
      </c>
    </row>
    <row r="54" spans="1:11" ht="20.25" thickBot="1">
      <c r="A54" s="97">
        <v>69601271</v>
      </c>
      <c r="B54" s="166">
        <v>8683130023617</v>
      </c>
      <c r="C54" s="97">
        <v>69601271</v>
      </c>
      <c r="D54" s="404" t="s">
        <v>663</v>
      </c>
      <c r="E54" s="405">
        <v>12</v>
      </c>
      <c r="F54" s="405">
        <v>200</v>
      </c>
      <c r="G54" s="368">
        <v>46.09</v>
      </c>
      <c r="H54" s="369">
        <v>31</v>
      </c>
      <c r="I54" s="370">
        <f>KAPAK!$O$3</f>
        <v>5</v>
      </c>
      <c r="J54" s="406">
        <v>0.08</v>
      </c>
      <c r="K54" s="407">
        <f t="shared" si="0"/>
        <v>32.628954600000007</v>
      </c>
    </row>
    <row r="55" spans="1:11" ht="20.25" thickBot="1">
      <c r="A55" s="59">
        <v>68636549</v>
      </c>
      <c r="B55" s="66">
        <v>8690637505294</v>
      </c>
      <c r="C55" s="59">
        <v>68636549</v>
      </c>
      <c r="D55" s="90" t="s">
        <v>793</v>
      </c>
      <c r="E55" s="91">
        <v>20</v>
      </c>
      <c r="F55" s="91">
        <v>759</v>
      </c>
      <c r="G55" s="368">
        <v>24.69</v>
      </c>
      <c r="H55" s="369">
        <v>20.3</v>
      </c>
      <c r="I55" s="370">
        <f>KAPAK!$O$3</f>
        <v>5</v>
      </c>
      <c r="J55" s="373">
        <v>0.08</v>
      </c>
      <c r="K55" s="374">
        <f t="shared" si="0"/>
        <v>20.18955618</v>
      </c>
    </row>
    <row r="56" spans="1:11" ht="20.25" thickBot="1">
      <c r="A56" s="104">
        <v>67705466</v>
      </c>
      <c r="B56" s="105">
        <v>8690637895173</v>
      </c>
      <c r="C56" s="104">
        <v>67705466</v>
      </c>
      <c r="D56" s="90" t="s">
        <v>136</v>
      </c>
      <c r="E56" s="91">
        <v>20</v>
      </c>
      <c r="F56" s="91">
        <v>806</v>
      </c>
      <c r="G56" s="368">
        <v>24.69</v>
      </c>
      <c r="H56" s="369">
        <v>20.3</v>
      </c>
      <c r="I56" s="370">
        <f>KAPAK!$O$3</f>
        <v>5</v>
      </c>
      <c r="J56" s="373">
        <v>0.08</v>
      </c>
      <c r="K56" s="374">
        <f t="shared" si="0"/>
        <v>20.18955618</v>
      </c>
    </row>
    <row r="57" spans="1:11" ht="20.25" thickBot="1">
      <c r="A57" s="104">
        <v>67705535</v>
      </c>
      <c r="B57" s="105">
        <v>8690637895180</v>
      </c>
      <c r="C57" s="104">
        <v>67705535</v>
      </c>
      <c r="D57" s="90" t="s">
        <v>24</v>
      </c>
      <c r="E57" s="91">
        <v>20</v>
      </c>
      <c r="F57" s="91">
        <v>806</v>
      </c>
      <c r="G57" s="368">
        <v>24.69</v>
      </c>
      <c r="H57" s="369">
        <v>20.3</v>
      </c>
      <c r="I57" s="370">
        <f>KAPAK!$O$3</f>
        <v>5</v>
      </c>
      <c r="J57" s="373">
        <v>0.08</v>
      </c>
      <c r="K57" s="374">
        <f t="shared" si="0"/>
        <v>20.18955618</v>
      </c>
    </row>
    <row r="58" spans="1:11" ht="20.25" thickBot="1">
      <c r="A58" s="104">
        <v>67705472</v>
      </c>
      <c r="B58" s="105">
        <v>8690637895159</v>
      </c>
      <c r="C58" s="104">
        <v>67705472</v>
      </c>
      <c r="D58" s="90" t="s">
        <v>25</v>
      </c>
      <c r="E58" s="91">
        <v>20</v>
      </c>
      <c r="F58" s="91">
        <v>806</v>
      </c>
      <c r="G58" s="368">
        <v>24.69</v>
      </c>
      <c r="H58" s="369">
        <v>20.3</v>
      </c>
      <c r="I58" s="370">
        <f>KAPAK!$O$3</f>
        <v>5</v>
      </c>
      <c r="J58" s="373">
        <v>0.08</v>
      </c>
      <c r="K58" s="374">
        <f t="shared" si="0"/>
        <v>20.18955618</v>
      </c>
    </row>
    <row r="59" spans="1:11" ht="20.25" thickBot="1">
      <c r="A59" s="104">
        <v>67706287</v>
      </c>
      <c r="B59" s="105">
        <v>8690637895838</v>
      </c>
      <c r="C59" s="104">
        <v>67706287</v>
      </c>
      <c r="D59" s="90" t="s">
        <v>26</v>
      </c>
      <c r="E59" s="91">
        <v>20</v>
      </c>
      <c r="F59" s="91">
        <v>806</v>
      </c>
      <c r="G59" s="368">
        <v>24.69</v>
      </c>
      <c r="H59" s="369">
        <v>20.3</v>
      </c>
      <c r="I59" s="370">
        <f>KAPAK!$O$3</f>
        <v>5</v>
      </c>
      <c r="J59" s="373">
        <v>0.08</v>
      </c>
      <c r="K59" s="374">
        <f t="shared" si="0"/>
        <v>20.18955618</v>
      </c>
    </row>
    <row r="60" spans="1:11" ht="20.25" thickBot="1">
      <c r="A60" s="102">
        <v>67705537</v>
      </c>
      <c r="B60" s="103">
        <v>8690637895166</v>
      </c>
      <c r="C60" s="102">
        <v>67705537</v>
      </c>
      <c r="D60" s="367" t="s">
        <v>23</v>
      </c>
      <c r="E60" s="92">
        <v>20</v>
      </c>
      <c r="F60" s="92">
        <v>806</v>
      </c>
      <c r="G60" s="368">
        <v>24.69</v>
      </c>
      <c r="H60" s="369">
        <v>20.3</v>
      </c>
      <c r="I60" s="370">
        <f>KAPAK!$O$3</f>
        <v>5</v>
      </c>
      <c r="J60" s="371">
        <v>0.08</v>
      </c>
      <c r="K60" s="372">
        <f t="shared" si="0"/>
        <v>20.18955618</v>
      </c>
    </row>
    <row r="61" spans="1:11" ht="20.25" thickBot="1">
      <c r="A61" s="61">
        <v>67935987</v>
      </c>
      <c r="B61" s="67">
        <v>8690637929380</v>
      </c>
      <c r="C61" s="61">
        <v>67935987</v>
      </c>
      <c r="D61" s="367" t="s">
        <v>1715</v>
      </c>
      <c r="E61" s="92">
        <v>9</v>
      </c>
      <c r="F61" s="92">
        <v>1500</v>
      </c>
      <c r="G61" s="368">
        <v>49.38</v>
      </c>
      <c r="H61" s="369">
        <v>23</v>
      </c>
      <c r="I61" s="370">
        <f>KAPAK!$O$3</f>
        <v>5</v>
      </c>
      <c r="J61" s="371">
        <v>0.08</v>
      </c>
      <c r="K61" s="372">
        <f t="shared" si="0"/>
        <v>39.0111876</v>
      </c>
    </row>
    <row r="62" spans="1:11" ht="20.25" thickBot="1">
      <c r="A62" s="163">
        <v>67705523</v>
      </c>
      <c r="B62" s="164">
        <v>8690637895197</v>
      </c>
      <c r="C62" s="163">
        <v>67705523</v>
      </c>
      <c r="D62" s="397" t="s">
        <v>178</v>
      </c>
      <c r="E62" s="384">
        <v>20</v>
      </c>
      <c r="F62" s="384">
        <v>693</v>
      </c>
      <c r="G62" s="368">
        <v>26.8</v>
      </c>
      <c r="H62" s="369">
        <v>27.15</v>
      </c>
      <c r="I62" s="370">
        <f>KAPAK!$O$3</f>
        <v>5</v>
      </c>
      <c r="J62" s="393">
        <v>0.08</v>
      </c>
      <c r="K62" s="386">
        <f t="shared" si="0"/>
        <v>20.031418800000004</v>
      </c>
    </row>
    <row r="63" spans="1:11" ht="20.25" thickBot="1">
      <c r="A63" s="140">
        <v>67727306</v>
      </c>
      <c r="B63" s="141">
        <v>8690637901607</v>
      </c>
      <c r="C63" s="140">
        <v>67727306</v>
      </c>
      <c r="D63" s="408" t="s">
        <v>173</v>
      </c>
      <c r="E63" s="98">
        <v>20</v>
      </c>
      <c r="F63" s="98">
        <v>675</v>
      </c>
      <c r="G63" s="368">
        <v>24.69</v>
      </c>
      <c r="H63" s="369">
        <v>20.3</v>
      </c>
      <c r="I63" s="370">
        <f>KAPAK!$O$3</f>
        <v>5</v>
      </c>
      <c r="J63" s="394">
        <v>0.08</v>
      </c>
      <c r="K63" s="395">
        <f t="shared" si="0"/>
        <v>20.18955618</v>
      </c>
    </row>
    <row r="64" spans="1:11" ht="20.25" thickBot="1">
      <c r="A64" s="100">
        <v>68750546</v>
      </c>
      <c r="B64" s="101">
        <v>8690637895371</v>
      </c>
      <c r="C64" s="100">
        <v>68750546</v>
      </c>
      <c r="D64" s="375" t="s">
        <v>23</v>
      </c>
      <c r="E64" s="89">
        <v>9</v>
      </c>
      <c r="F64" s="89">
        <v>1850</v>
      </c>
      <c r="G64" s="368">
        <v>50.29</v>
      </c>
      <c r="H64" s="369">
        <v>18.8</v>
      </c>
      <c r="I64" s="370">
        <f>KAPAK!$O$3</f>
        <v>5</v>
      </c>
      <c r="J64" s="394">
        <v>0.08</v>
      </c>
      <c r="K64" s="395">
        <f t="shared" si="0"/>
        <v>41.897202480000004</v>
      </c>
    </row>
    <row r="65" spans="1:11" ht="20.25" thickBot="1">
      <c r="A65" s="104">
        <v>68750544</v>
      </c>
      <c r="B65" s="105">
        <v>8690637895265</v>
      </c>
      <c r="C65" s="104">
        <v>68750544</v>
      </c>
      <c r="D65" s="90" t="s">
        <v>24</v>
      </c>
      <c r="E65" s="91">
        <v>9</v>
      </c>
      <c r="F65" s="91">
        <v>1850</v>
      </c>
      <c r="G65" s="368">
        <v>50.29</v>
      </c>
      <c r="H65" s="369">
        <v>18.8</v>
      </c>
      <c r="I65" s="370">
        <f>KAPAK!$O$3</f>
        <v>5</v>
      </c>
      <c r="J65" s="373">
        <v>0.08</v>
      </c>
      <c r="K65" s="374">
        <f t="shared" si="0"/>
        <v>41.897202480000004</v>
      </c>
    </row>
    <row r="66" spans="1:11" ht="20.25" thickBot="1">
      <c r="A66" s="104">
        <v>68750528</v>
      </c>
      <c r="B66" s="105">
        <v>8690637895258</v>
      </c>
      <c r="C66" s="104">
        <v>68750528</v>
      </c>
      <c r="D66" s="90" t="s">
        <v>25</v>
      </c>
      <c r="E66" s="91">
        <v>9</v>
      </c>
      <c r="F66" s="91">
        <v>1850</v>
      </c>
      <c r="G66" s="368">
        <v>50.29</v>
      </c>
      <c r="H66" s="369">
        <v>18.8</v>
      </c>
      <c r="I66" s="370">
        <f>KAPAK!$O$3</f>
        <v>5</v>
      </c>
      <c r="J66" s="373">
        <v>0.08</v>
      </c>
      <c r="K66" s="374">
        <f t="shared" si="0"/>
        <v>41.897202480000004</v>
      </c>
    </row>
    <row r="67" spans="1:11" ht="20.25" thickBot="1">
      <c r="A67" s="102">
        <v>68750542</v>
      </c>
      <c r="B67" s="103">
        <v>8690637895388</v>
      </c>
      <c r="C67" s="102">
        <v>68750542</v>
      </c>
      <c r="D67" s="367" t="s">
        <v>26</v>
      </c>
      <c r="E67" s="92">
        <v>9</v>
      </c>
      <c r="F67" s="92">
        <v>1850</v>
      </c>
      <c r="G67" s="368">
        <v>50.29</v>
      </c>
      <c r="H67" s="369">
        <v>18.8</v>
      </c>
      <c r="I67" s="370">
        <f>KAPAK!$O$3</f>
        <v>5</v>
      </c>
      <c r="J67" s="371">
        <v>0.08</v>
      </c>
      <c r="K67" s="372">
        <f t="shared" si="0"/>
        <v>41.897202480000004</v>
      </c>
    </row>
    <row r="68" spans="1:11" ht="20.25" thickBot="1">
      <c r="A68" s="138">
        <v>69731781</v>
      </c>
      <c r="B68" s="139" t="s">
        <v>1745</v>
      </c>
      <c r="C68" s="138">
        <v>69731781</v>
      </c>
      <c r="D68" s="544" t="s">
        <v>23</v>
      </c>
      <c r="E68" s="89">
        <v>4</v>
      </c>
      <c r="F68" s="379">
        <v>3240</v>
      </c>
      <c r="G68" s="368">
        <v>71.77</v>
      </c>
      <c r="H68" s="369">
        <v>33.450000000000003</v>
      </c>
      <c r="I68" s="370">
        <f>KAPAK!$O$3</f>
        <v>5</v>
      </c>
      <c r="J68" s="380">
        <v>0.08</v>
      </c>
      <c r="K68" s="381">
        <f t="shared" ref="K68:K131" si="1">(((G68-G68*H68%)-((G68-G68*H68%)*I68%)))*(1+J68)</f>
        <v>49.004771310000002</v>
      </c>
    </row>
    <row r="69" spans="1:11" ht="20.25" thickBot="1">
      <c r="A69" s="142">
        <v>69731783</v>
      </c>
      <c r="B69" s="143" t="s">
        <v>1746</v>
      </c>
      <c r="C69" s="142">
        <v>69731783</v>
      </c>
      <c r="D69" s="543" t="s">
        <v>26</v>
      </c>
      <c r="E69" s="91">
        <v>4</v>
      </c>
      <c r="F69" s="94">
        <v>3240</v>
      </c>
      <c r="G69" s="368">
        <v>71.77</v>
      </c>
      <c r="H69" s="369">
        <v>33.450000000000003</v>
      </c>
      <c r="I69" s="370">
        <f>KAPAK!$O$3</f>
        <v>5</v>
      </c>
      <c r="J69" s="373">
        <v>0.08</v>
      </c>
      <c r="K69" s="374">
        <f t="shared" si="1"/>
        <v>49.004771310000002</v>
      </c>
    </row>
    <row r="70" spans="1:11" ht="20.25" thickBot="1">
      <c r="A70" s="102">
        <v>69731785</v>
      </c>
      <c r="B70" s="103" t="s">
        <v>1747</v>
      </c>
      <c r="C70" s="102">
        <v>69731785</v>
      </c>
      <c r="D70" s="542" t="s">
        <v>96</v>
      </c>
      <c r="E70" s="92">
        <v>4</v>
      </c>
      <c r="F70" s="92">
        <v>3240</v>
      </c>
      <c r="G70" s="368">
        <v>71.77</v>
      </c>
      <c r="H70" s="369">
        <v>33.450000000000003</v>
      </c>
      <c r="I70" s="370">
        <f>KAPAK!$O$3</f>
        <v>5</v>
      </c>
      <c r="J70" s="393">
        <v>0.08</v>
      </c>
      <c r="K70" s="386">
        <f t="shared" si="1"/>
        <v>49.004771310000002</v>
      </c>
    </row>
    <row r="71" spans="1:11" ht="20.25" thickBot="1">
      <c r="A71" s="123">
        <v>67178753</v>
      </c>
      <c r="B71" s="116">
        <v>8710447201329</v>
      </c>
      <c r="C71" s="123">
        <v>67178753</v>
      </c>
      <c r="D71" s="375" t="s">
        <v>673</v>
      </c>
      <c r="E71" s="89">
        <v>7</v>
      </c>
      <c r="F71" s="89">
        <v>110</v>
      </c>
      <c r="G71" s="368">
        <v>36.659999999999997</v>
      </c>
      <c r="H71" s="369">
        <v>31</v>
      </c>
      <c r="I71" s="370">
        <f>KAPAK!$O$3</f>
        <v>5</v>
      </c>
      <c r="J71" s="394">
        <v>0.08</v>
      </c>
      <c r="K71" s="395">
        <f t="shared" si="1"/>
        <v>25.953080400000001</v>
      </c>
    </row>
    <row r="72" spans="1:11" ht="20.25" thickBot="1">
      <c r="A72" s="66">
        <v>69571094</v>
      </c>
      <c r="B72" s="69">
        <v>8683130030691</v>
      </c>
      <c r="C72" s="66">
        <v>69571094</v>
      </c>
      <c r="D72" s="375" t="s">
        <v>673</v>
      </c>
      <c r="E72" s="89">
        <v>7</v>
      </c>
      <c r="F72" s="89">
        <v>110</v>
      </c>
      <c r="G72" s="368">
        <v>36.659999999999997</v>
      </c>
      <c r="H72" s="369">
        <v>31</v>
      </c>
      <c r="I72" s="370">
        <f>KAPAK!$O$3</f>
        <v>5</v>
      </c>
      <c r="J72" s="394">
        <v>0.08</v>
      </c>
      <c r="K72" s="395">
        <f>(((G72-G72*H72%)-((G72-G72*H72%)*I72%)))*(1+J72)</f>
        <v>25.953080400000001</v>
      </c>
    </row>
    <row r="73" spans="1:11" ht="20.25" thickBot="1">
      <c r="A73" s="111">
        <v>67178755</v>
      </c>
      <c r="B73" s="116">
        <v>8710447201312</v>
      </c>
      <c r="C73" s="111">
        <v>67178755</v>
      </c>
      <c r="D73" s="90" t="s">
        <v>674</v>
      </c>
      <c r="E73" s="91">
        <v>7</v>
      </c>
      <c r="F73" s="91">
        <v>110</v>
      </c>
      <c r="G73" s="368">
        <v>36.659999999999997</v>
      </c>
      <c r="H73" s="369">
        <v>31</v>
      </c>
      <c r="I73" s="370">
        <f>KAPAK!$O$3</f>
        <v>5</v>
      </c>
      <c r="J73" s="373">
        <v>0.08</v>
      </c>
      <c r="K73" s="374">
        <f t="shared" si="1"/>
        <v>25.953080400000001</v>
      </c>
    </row>
    <row r="74" spans="1:11" ht="20.25" thickBot="1">
      <c r="A74" s="66">
        <v>69568550</v>
      </c>
      <c r="B74" s="69">
        <v>8683130029985</v>
      </c>
      <c r="C74" s="66">
        <v>69568550</v>
      </c>
      <c r="D74" s="90" t="s">
        <v>674</v>
      </c>
      <c r="E74" s="91">
        <v>7</v>
      </c>
      <c r="F74" s="91">
        <v>110</v>
      </c>
      <c r="G74" s="368">
        <v>36.659999999999997</v>
      </c>
      <c r="H74" s="369">
        <v>31</v>
      </c>
      <c r="I74" s="370">
        <f>KAPAK!$O$3</f>
        <v>5</v>
      </c>
      <c r="J74" s="373">
        <v>0.08</v>
      </c>
      <c r="K74" s="374">
        <f t="shared" si="1"/>
        <v>25.953080400000001</v>
      </c>
    </row>
    <row r="75" spans="1:11" ht="20.25" thickBot="1">
      <c r="A75" s="113">
        <v>67390725</v>
      </c>
      <c r="B75" s="114">
        <v>8710447402245</v>
      </c>
      <c r="C75" s="113">
        <v>67390725</v>
      </c>
      <c r="D75" s="367" t="s">
        <v>145</v>
      </c>
      <c r="E75" s="92">
        <v>7</v>
      </c>
      <c r="F75" s="92">
        <v>110</v>
      </c>
      <c r="G75" s="368">
        <v>36.659999999999997</v>
      </c>
      <c r="H75" s="369">
        <v>31</v>
      </c>
      <c r="I75" s="370">
        <f>KAPAK!$O$3</f>
        <v>5</v>
      </c>
      <c r="J75" s="371">
        <v>0.08</v>
      </c>
      <c r="K75" s="372">
        <f t="shared" si="1"/>
        <v>25.953080400000001</v>
      </c>
    </row>
    <row r="76" spans="1:11" ht="20.25" thickBot="1">
      <c r="A76" s="61">
        <v>69568547</v>
      </c>
      <c r="B76" s="67">
        <v>8683130030004</v>
      </c>
      <c r="C76" s="61">
        <v>69568547</v>
      </c>
      <c r="D76" s="367" t="s">
        <v>145</v>
      </c>
      <c r="E76" s="92">
        <v>7</v>
      </c>
      <c r="F76" s="92">
        <v>110</v>
      </c>
      <c r="G76" s="368">
        <v>36.659999999999997</v>
      </c>
      <c r="H76" s="369">
        <v>31</v>
      </c>
      <c r="I76" s="370">
        <f>KAPAK!$O$3</f>
        <v>5</v>
      </c>
      <c r="J76" s="371">
        <v>0.08</v>
      </c>
      <c r="K76" s="372">
        <f t="shared" si="1"/>
        <v>25.953080400000001</v>
      </c>
    </row>
    <row r="77" spans="1:11" ht="20.25" thickBot="1">
      <c r="A77" s="112">
        <v>67109386</v>
      </c>
      <c r="B77" s="112">
        <v>8710908811159</v>
      </c>
      <c r="C77" s="112">
        <v>67109386</v>
      </c>
      <c r="D77" s="401" t="s">
        <v>104</v>
      </c>
      <c r="E77" s="94">
        <v>9</v>
      </c>
      <c r="F77" s="94">
        <v>55</v>
      </c>
      <c r="G77" s="368">
        <v>23.62</v>
      </c>
      <c r="H77" s="369">
        <v>40</v>
      </c>
      <c r="I77" s="370">
        <f>KAPAK!$O$3</f>
        <v>5</v>
      </c>
      <c r="J77" s="402">
        <v>0.08</v>
      </c>
      <c r="K77" s="403">
        <f t="shared" si="1"/>
        <v>14.540472000000001</v>
      </c>
    </row>
    <row r="78" spans="1:11" ht="20.25" thickBot="1">
      <c r="A78" s="144">
        <v>69566863</v>
      </c>
      <c r="B78" s="144">
        <v>8683130029862</v>
      </c>
      <c r="C78" s="144">
        <v>69566863</v>
      </c>
      <c r="D78" s="401" t="s">
        <v>104</v>
      </c>
      <c r="E78" s="94">
        <v>9</v>
      </c>
      <c r="F78" s="94">
        <v>55</v>
      </c>
      <c r="G78" s="368">
        <v>23.62</v>
      </c>
      <c r="H78" s="369">
        <v>40</v>
      </c>
      <c r="I78" s="370">
        <f>KAPAK!$O$3</f>
        <v>5</v>
      </c>
      <c r="J78" s="402">
        <v>0.08</v>
      </c>
      <c r="K78" s="403">
        <f t="shared" si="1"/>
        <v>14.540472000000001</v>
      </c>
    </row>
    <row r="79" spans="1:11" ht="20.25" thickBot="1">
      <c r="A79" s="112">
        <v>21164101</v>
      </c>
      <c r="B79" s="112">
        <v>8712561798280</v>
      </c>
      <c r="C79" s="112">
        <v>21164101</v>
      </c>
      <c r="D79" s="90" t="s">
        <v>90</v>
      </c>
      <c r="E79" s="91">
        <v>9</v>
      </c>
      <c r="F79" s="91">
        <v>55</v>
      </c>
      <c r="G79" s="368">
        <v>23.62</v>
      </c>
      <c r="H79" s="369">
        <v>40</v>
      </c>
      <c r="I79" s="370">
        <f>KAPAK!$O$3</f>
        <v>5</v>
      </c>
      <c r="J79" s="373">
        <v>0.08</v>
      </c>
      <c r="K79" s="374">
        <f t="shared" si="1"/>
        <v>14.540472000000001</v>
      </c>
    </row>
    <row r="80" spans="1:11" ht="20.25" thickBot="1">
      <c r="A80" s="144">
        <v>69566859</v>
      </c>
      <c r="B80" s="144">
        <v>8683130029886</v>
      </c>
      <c r="C80" s="144">
        <v>69566859</v>
      </c>
      <c r="D80" s="90" t="s">
        <v>90</v>
      </c>
      <c r="E80" s="91">
        <v>9</v>
      </c>
      <c r="F80" s="91">
        <v>55</v>
      </c>
      <c r="G80" s="368">
        <v>23.62</v>
      </c>
      <c r="H80" s="369">
        <v>40</v>
      </c>
      <c r="I80" s="370">
        <f>KAPAK!$O$3</f>
        <v>5</v>
      </c>
      <c r="J80" s="373">
        <v>0.08</v>
      </c>
      <c r="K80" s="374">
        <f t="shared" si="1"/>
        <v>14.540472000000001</v>
      </c>
    </row>
    <row r="81" spans="1:11" ht="20.25" thickBot="1">
      <c r="A81" s="114">
        <v>67390723</v>
      </c>
      <c r="B81" s="114">
        <v>8710447402221</v>
      </c>
      <c r="C81" s="114">
        <v>67390723</v>
      </c>
      <c r="D81" s="367" t="s">
        <v>144</v>
      </c>
      <c r="E81" s="92">
        <v>9</v>
      </c>
      <c r="F81" s="92">
        <v>55</v>
      </c>
      <c r="G81" s="368">
        <v>23.62</v>
      </c>
      <c r="H81" s="369">
        <v>40</v>
      </c>
      <c r="I81" s="370">
        <f>KAPAK!$O$3</f>
        <v>5</v>
      </c>
      <c r="J81" s="371">
        <v>0.08</v>
      </c>
      <c r="K81" s="372">
        <f t="shared" si="1"/>
        <v>14.540472000000001</v>
      </c>
    </row>
    <row r="82" spans="1:11" ht="20.25" thickBot="1">
      <c r="A82" s="67">
        <v>69566857</v>
      </c>
      <c r="B82" s="67">
        <v>8683130029909</v>
      </c>
      <c r="C82" s="67">
        <v>69566857</v>
      </c>
      <c r="D82" s="367" t="s">
        <v>144</v>
      </c>
      <c r="E82" s="92">
        <v>9</v>
      </c>
      <c r="F82" s="92">
        <v>55</v>
      </c>
      <c r="G82" s="368">
        <v>23.62</v>
      </c>
      <c r="H82" s="369">
        <v>40</v>
      </c>
      <c r="I82" s="370">
        <f>KAPAK!$O$3</f>
        <v>5</v>
      </c>
      <c r="J82" s="371">
        <v>0.08</v>
      </c>
      <c r="K82" s="372">
        <f t="shared" si="1"/>
        <v>14.540472000000001</v>
      </c>
    </row>
    <row r="83" spans="1:11" ht="20.25" thickBot="1">
      <c r="A83" s="139">
        <v>68651065</v>
      </c>
      <c r="B83" s="139">
        <v>8683130000052</v>
      </c>
      <c r="C83" s="139">
        <v>68651065</v>
      </c>
      <c r="D83" s="375" t="s">
        <v>345</v>
      </c>
      <c r="E83" s="89">
        <v>8</v>
      </c>
      <c r="F83" s="89">
        <v>1500</v>
      </c>
      <c r="G83" s="368">
        <v>34.21</v>
      </c>
      <c r="H83" s="369">
        <v>33</v>
      </c>
      <c r="I83" s="370">
        <f>KAPAK!$O$3</f>
        <v>5</v>
      </c>
      <c r="J83" s="394">
        <v>0.08</v>
      </c>
      <c r="K83" s="395">
        <f t="shared" si="1"/>
        <v>23.516638199999999</v>
      </c>
    </row>
    <row r="84" spans="1:11" ht="20.25" thickBot="1">
      <c r="A84" s="112">
        <v>68651059</v>
      </c>
      <c r="B84" s="112">
        <v>8683130000045</v>
      </c>
      <c r="C84" s="112">
        <v>68651059</v>
      </c>
      <c r="D84" s="90" t="s">
        <v>346</v>
      </c>
      <c r="E84" s="91">
        <v>8</v>
      </c>
      <c r="F84" s="91">
        <v>1500</v>
      </c>
      <c r="G84" s="368">
        <v>34.21</v>
      </c>
      <c r="H84" s="369">
        <v>33</v>
      </c>
      <c r="I84" s="370">
        <f>KAPAK!$O$3</f>
        <v>5</v>
      </c>
      <c r="J84" s="373">
        <v>0.08</v>
      </c>
      <c r="K84" s="374">
        <f t="shared" si="1"/>
        <v>23.516638199999999</v>
      </c>
    </row>
    <row r="85" spans="1:11" ht="20.25" thickBot="1">
      <c r="A85" s="144">
        <v>69720061</v>
      </c>
      <c r="B85" s="144">
        <v>8683130051009</v>
      </c>
      <c r="C85" s="144">
        <v>69720061</v>
      </c>
      <c r="D85" s="90" t="s">
        <v>1717</v>
      </c>
      <c r="E85" s="91">
        <v>8</v>
      </c>
      <c r="F85" s="91">
        <v>1500</v>
      </c>
      <c r="G85" s="368">
        <v>34.21</v>
      </c>
      <c r="H85" s="369">
        <v>33</v>
      </c>
      <c r="I85" s="370">
        <f>KAPAK!$O$3</f>
        <v>5</v>
      </c>
      <c r="J85" s="373">
        <v>0.08</v>
      </c>
      <c r="K85" s="374">
        <f t="shared" si="1"/>
        <v>23.516638199999999</v>
      </c>
    </row>
    <row r="86" spans="1:11" ht="20.25" thickBot="1">
      <c r="A86" s="103">
        <v>68651061</v>
      </c>
      <c r="B86" s="103">
        <v>8683130000014</v>
      </c>
      <c r="C86" s="103">
        <v>68651061</v>
      </c>
      <c r="D86" s="367" t="s">
        <v>347</v>
      </c>
      <c r="E86" s="92">
        <v>8</v>
      </c>
      <c r="F86" s="92">
        <v>1500</v>
      </c>
      <c r="G86" s="368">
        <v>34.21</v>
      </c>
      <c r="H86" s="369">
        <v>33</v>
      </c>
      <c r="I86" s="370">
        <f>KAPAK!$O$3</f>
        <v>5</v>
      </c>
      <c r="J86" s="371">
        <v>0.08</v>
      </c>
      <c r="K86" s="372">
        <f t="shared" si="1"/>
        <v>23.516638199999999</v>
      </c>
    </row>
    <row r="87" spans="1:11" ht="20.25" thickBot="1">
      <c r="A87" s="139">
        <v>68208663</v>
      </c>
      <c r="B87" s="139">
        <v>8690637951893</v>
      </c>
      <c r="C87" s="139">
        <v>68208663</v>
      </c>
      <c r="D87" s="375" t="s">
        <v>222</v>
      </c>
      <c r="E87" s="89">
        <v>12</v>
      </c>
      <c r="F87" s="89">
        <v>461</v>
      </c>
      <c r="G87" s="368">
        <v>24.68</v>
      </c>
      <c r="H87" s="369">
        <v>13</v>
      </c>
      <c r="I87" s="370">
        <f>KAPAK!$O$3</f>
        <v>5</v>
      </c>
      <c r="J87" s="394">
        <v>0.08</v>
      </c>
      <c r="K87" s="395">
        <f t="shared" si="1"/>
        <v>22.0298616</v>
      </c>
    </row>
    <row r="88" spans="1:11" ht="20.25" thickBot="1">
      <c r="A88" s="103">
        <v>68208661</v>
      </c>
      <c r="B88" s="103">
        <v>8690637951886</v>
      </c>
      <c r="C88" s="103">
        <v>68208661</v>
      </c>
      <c r="D88" s="367" t="s">
        <v>223</v>
      </c>
      <c r="E88" s="92">
        <v>12</v>
      </c>
      <c r="F88" s="92">
        <v>461</v>
      </c>
      <c r="G88" s="368">
        <v>24.68</v>
      </c>
      <c r="H88" s="369">
        <v>13</v>
      </c>
      <c r="I88" s="370">
        <f>KAPAK!$O$3</f>
        <v>5</v>
      </c>
      <c r="J88" s="371">
        <v>0.08</v>
      </c>
      <c r="K88" s="372">
        <f t="shared" si="1"/>
        <v>22.0298616</v>
      </c>
    </row>
    <row r="89" spans="1:11" ht="20.25" thickBot="1">
      <c r="A89" s="171">
        <v>20026903</v>
      </c>
      <c r="B89" s="171">
        <v>8690637038655</v>
      </c>
      <c r="C89" s="171">
        <v>20026903</v>
      </c>
      <c r="D89" s="375" t="s">
        <v>45</v>
      </c>
      <c r="E89" s="89">
        <v>12</v>
      </c>
      <c r="F89" s="89">
        <v>1025</v>
      </c>
      <c r="G89" s="368">
        <v>81.400000000000006</v>
      </c>
      <c r="H89" s="369">
        <v>12</v>
      </c>
      <c r="I89" s="370">
        <f>KAPAK!$O$3</f>
        <v>5</v>
      </c>
      <c r="J89" s="394">
        <v>0.08</v>
      </c>
      <c r="K89" s="395">
        <f t="shared" si="1"/>
        <v>73.494432000000018</v>
      </c>
    </row>
    <row r="90" spans="1:11" ht="20.25" thickBot="1">
      <c r="A90" s="158">
        <v>20026904</v>
      </c>
      <c r="B90" s="158">
        <v>8690637038679</v>
      </c>
      <c r="C90" s="158">
        <v>20026904</v>
      </c>
      <c r="D90" s="367" t="s">
        <v>45</v>
      </c>
      <c r="E90" s="92">
        <v>9</v>
      </c>
      <c r="F90" s="92">
        <v>2050</v>
      </c>
      <c r="G90" s="368">
        <v>127.95</v>
      </c>
      <c r="H90" s="369">
        <v>12</v>
      </c>
      <c r="I90" s="370">
        <f>KAPAK!$O$3</f>
        <v>5</v>
      </c>
      <c r="J90" s="371">
        <v>0.08</v>
      </c>
      <c r="K90" s="372">
        <f t="shared" si="1"/>
        <v>115.52349600000001</v>
      </c>
    </row>
    <row r="91" spans="1:11" ht="20.25" thickBot="1">
      <c r="A91" s="101">
        <v>68793279</v>
      </c>
      <c r="B91" s="101">
        <v>8683130012734</v>
      </c>
      <c r="C91" s="101">
        <v>68793279</v>
      </c>
      <c r="D91" s="375" t="s">
        <v>623</v>
      </c>
      <c r="E91" s="89">
        <v>9</v>
      </c>
      <c r="F91" s="89">
        <v>1014</v>
      </c>
      <c r="G91" s="368">
        <v>27.94</v>
      </c>
      <c r="H91" s="369">
        <v>17.2</v>
      </c>
      <c r="I91" s="370">
        <f>KAPAK!$O$3</f>
        <v>5</v>
      </c>
      <c r="J91" s="380">
        <v>0.08</v>
      </c>
      <c r="K91" s="381">
        <f t="shared" si="1"/>
        <v>23.735812320000004</v>
      </c>
    </row>
    <row r="92" spans="1:11" ht="20.25" thickBot="1">
      <c r="A92" s="101">
        <v>68911820</v>
      </c>
      <c r="B92" s="101">
        <v>8683130024263</v>
      </c>
      <c r="C92" s="101">
        <v>68911820</v>
      </c>
      <c r="D92" s="375" t="s">
        <v>624</v>
      </c>
      <c r="E92" s="91">
        <v>20</v>
      </c>
      <c r="F92" s="91">
        <v>806</v>
      </c>
      <c r="G92" s="368">
        <v>14.64</v>
      </c>
      <c r="H92" s="369">
        <v>8</v>
      </c>
      <c r="I92" s="370">
        <f>KAPAK!$O$3</f>
        <v>5</v>
      </c>
      <c r="J92" s="402">
        <v>0.08</v>
      </c>
      <c r="K92" s="403">
        <f t="shared" si="1"/>
        <v>13.818988800000001</v>
      </c>
    </row>
    <row r="93" spans="1:11" ht="20.25" thickBot="1">
      <c r="A93" s="101">
        <v>68793281</v>
      </c>
      <c r="B93" s="101">
        <v>8683130012703</v>
      </c>
      <c r="C93" s="101">
        <v>68793281</v>
      </c>
      <c r="D93" s="375" t="s">
        <v>625</v>
      </c>
      <c r="E93" s="91">
        <v>16</v>
      </c>
      <c r="F93" s="91">
        <v>1014</v>
      </c>
      <c r="G93" s="368">
        <v>19.73</v>
      </c>
      <c r="H93" s="369">
        <v>7.0000000000000009</v>
      </c>
      <c r="I93" s="370">
        <f>KAPAK!$O$3</f>
        <v>5</v>
      </c>
      <c r="J93" s="402">
        <v>0.08</v>
      </c>
      <c r="K93" s="403">
        <f t="shared" si="1"/>
        <v>18.8259714</v>
      </c>
    </row>
    <row r="94" spans="1:11" ht="20.25" thickBot="1">
      <c r="A94" s="103">
        <v>68793277</v>
      </c>
      <c r="B94" s="103">
        <v>8683130012727</v>
      </c>
      <c r="C94" s="103">
        <v>68793277</v>
      </c>
      <c r="D94" s="367" t="s">
        <v>626</v>
      </c>
      <c r="E94" s="92">
        <v>9</v>
      </c>
      <c r="F94" s="92">
        <v>1017</v>
      </c>
      <c r="G94" s="368">
        <v>27.94</v>
      </c>
      <c r="H94" s="369">
        <v>17.2</v>
      </c>
      <c r="I94" s="370">
        <f>KAPAK!$O$3</f>
        <v>5</v>
      </c>
      <c r="J94" s="371">
        <v>0.08</v>
      </c>
      <c r="K94" s="372">
        <f t="shared" si="1"/>
        <v>23.735812320000004</v>
      </c>
    </row>
    <row r="95" spans="1:11" ht="20.25" thickBot="1">
      <c r="A95" s="143">
        <v>67147478</v>
      </c>
      <c r="B95" s="143">
        <v>8690637817335</v>
      </c>
      <c r="C95" s="143">
        <v>67147478</v>
      </c>
      <c r="D95" s="375" t="s">
        <v>261</v>
      </c>
      <c r="E95" s="89">
        <v>16</v>
      </c>
      <c r="F95" s="89">
        <v>778.5</v>
      </c>
      <c r="G95" s="368">
        <v>33.4</v>
      </c>
      <c r="H95" s="369">
        <v>11</v>
      </c>
      <c r="I95" s="370">
        <f>KAPAK!$O$3</f>
        <v>5</v>
      </c>
      <c r="J95" s="394">
        <v>0.08</v>
      </c>
      <c r="K95" s="395">
        <f t="shared" si="1"/>
        <v>30.498876000000003</v>
      </c>
    </row>
    <row r="96" spans="1:11" ht="20.25" thickBot="1">
      <c r="A96" s="143">
        <v>21166552</v>
      </c>
      <c r="B96" s="143">
        <v>8690521042751</v>
      </c>
      <c r="C96" s="143">
        <v>21166552</v>
      </c>
      <c r="D96" s="90" t="s">
        <v>88</v>
      </c>
      <c r="E96" s="91">
        <v>16</v>
      </c>
      <c r="F96" s="409">
        <v>768.75</v>
      </c>
      <c r="G96" s="368">
        <v>33.4</v>
      </c>
      <c r="H96" s="369">
        <v>11</v>
      </c>
      <c r="I96" s="370">
        <f>KAPAK!$O$3</f>
        <v>5</v>
      </c>
      <c r="J96" s="373">
        <v>0.08</v>
      </c>
      <c r="K96" s="374">
        <f t="shared" si="1"/>
        <v>30.498876000000003</v>
      </c>
    </row>
    <row r="97" spans="1:11" ht="20.25" thickBot="1">
      <c r="A97" s="143">
        <v>21166554</v>
      </c>
      <c r="B97" s="143">
        <v>8690521042805</v>
      </c>
      <c r="C97" s="143">
        <v>21166554</v>
      </c>
      <c r="D97" s="90" t="s">
        <v>89</v>
      </c>
      <c r="E97" s="91">
        <v>16</v>
      </c>
      <c r="F97" s="409">
        <v>768.75</v>
      </c>
      <c r="G97" s="368">
        <v>33.4</v>
      </c>
      <c r="H97" s="369">
        <v>11</v>
      </c>
      <c r="I97" s="370">
        <f>KAPAK!$O$3</f>
        <v>5</v>
      </c>
      <c r="J97" s="373">
        <v>0.08</v>
      </c>
      <c r="K97" s="374">
        <f t="shared" si="1"/>
        <v>30.498876000000003</v>
      </c>
    </row>
    <row r="98" spans="1:11" ht="20.25" thickBot="1">
      <c r="A98" s="103">
        <v>67674112</v>
      </c>
      <c r="B98" s="103">
        <v>8690637890420</v>
      </c>
      <c r="C98" s="103">
        <v>67674112</v>
      </c>
      <c r="D98" s="367" t="s">
        <v>260</v>
      </c>
      <c r="E98" s="92">
        <v>16</v>
      </c>
      <c r="F98" s="92">
        <v>768</v>
      </c>
      <c r="G98" s="368">
        <v>33.4</v>
      </c>
      <c r="H98" s="369">
        <v>11</v>
      </c>
      <c r="I98" s="370">
        <f>KAPAK!$O$3</f>
        <v>5</v>
      </c>
      <c r="J98" s="371">
        <v>0.08</v>
      </c>
      <c r="K98" s="372">
        <f t="shared" si="1"/>
        <v>30.498876000000003</v>
      </c>
    </row>
    <row r="99" spans="1:11" ht="20.25" thickBot="1">
      <c r="A99" s="139">
        <v>68656344</v>
      </c>
      <c r="B99" s="139">
        <v>8683130000540</v>
      </c>
      <c r="C99" s="139">
        <v>68656344</v>
      </c>
      <c r="D99" s="375" t="s">
        <v>358</v>
      </c>
      <c r="E99" s="89">
        <v>16</v>
      </c>
      <c r="F99" s="89">
        <v>895</v>
      </c>
      <c r="G99" s="368">
        <v>37.369999999999997</v>
      </c>
      <c r="H99" s="369">
        <v>35</v>
      </c>
      <c r="I99" s="370">
        <f>KAPAK!$O$3</f>
        <v>5</v>
      </c>
      <c r="J99" s="394">
        <v>0.08</v>
      </c>
      <c r="K99" s="395">
        <f t="shared" si="1"/>
        <v>24.922053000000002</v>
      </c>
    </row>
    <row r="100" spans="1:11" ht="20.25" thickBot="1">
      <c r="A100" s="57">
        <v>68656340</v>
      </c>
      <c r="B100" s="69">
        <v>8683130000557</v>
      </c>
      <c r="C100" s="57">
        <v>68656340</v>
      </c>
      <c r="D100" s="375" t="s">
        <v>360</v>
      </c>
      <c r="E100" s="89">
        <v>16</v>
      </c>
      <c r="F100" s="89">
        <v>895</v>
      </c>
      <c r="G100" s="368">
        <v>31.43</v>
      </c>
      <c r="H100" s="369">
        <v>35</v>
      </c>
      <c r="I100" s="370">
        <f>KAPAK!$O$3</f>
        <v>5</v>
      </c>
      <c r="J100" s="394">
        <v>0.08</v>
      </c>
      <c r="K100" s="395">
        <f t="shared" si="1"/>
        <v>20.960667000000004</v>
      </c>
    </row>
    <row r="101" spans="1:11" ht="20.25" thickBot="1">
      <c r="A101" s="61">
        <v>68656338</v>
      </c>
      <c r="B101" s="67">
        <v>8683130000519</v>
      </c>
      <c r="C101" s="61">
        <v>68656338</v>
      </c>
      <c r="D101" s="367" t="s">
        <v>361</v>
      </c>
      <c r="E101" s="92">
        <v>16</v>
      </c>
      <c r="F101" s="92">
        <v>895</v>
      </c>
      <c r="G101" s="368">
        <v>31.43</v>
      </c>
      <c r="H101" s="369">
        <v>35</v>
      </c>
      <c r="I101" s="370">
        <f>KAPAK!$O$3</f>
        <v>5</v>
      </c>
      <c r="J101" s="371">
        <v>0.08</v>
      </c>
      <c r="K101" s="372">
        <f t="shared" si="1"/>
        <v>20.960667000000004</v>
      </c>
    </row>
    <row r="102" spans="1:11" ht="20.25" thickBot="1">
      <c r="A102" s="123">
        <v>67481378</v>
      </c>
      <c r="B102" s="541">
        <v>8690637866067</v>
      </c>
      <c r="C102" s="123">
        <v>67481378</v>
      </c>
      <c r="D102" s="400" t="s">
        <v>259</v>
      </c>
      <c r="E102" s="379">
        <v>16</v>
      </c>
      <c r="F102" s="379">
        <v>450</v>
      </c>
      <c r="G102" s="368">
        <v>22.67</v>
      </c>
      <c r="H102" s="369">
        <v>17.05</v>
      </c>
      <c r="I102" s="370">
        <f>KAPAK!$O$3</f>
        <v>5</v>
      </c>
      <c r="J102" s="380">
        <v>0.08</v>
      </c>
      <c r="K102" s="381">
        <f t="shared" si="1"/>
        <v>19.293688890000002</v>
      </c>
    </row>
    <row r="103" spans="1:11" ht="20.25" thickBot="1">
      <c r="A103" s="104">
        <v>68617194</v>
      </c>
      <c r="B103" s="105">
        <v>8690637727887</v>
      </c>
      <c r="C103" s="104">
        <v>68617194</v>
      </c>
      <c r="D103" s="90" t="s">
        <v>105</v>
      </c>
      <c r="E103" s="91">
        <v>16</v>
      </c>
      <c r="F103" s="91">
        <v>500</v>
      </c>
      <c r="G103" s="368">
        <v>22.67</v>
      </c>
      <c r="H103" s="369">
        <v>17.05</v>
      </c>
      <c r="I103" s="370">
        <f>KAPAK!$O$3</f>
        <v>5</v>
      </c>
      <c r="J103" s="373">
        <v>0.08</v>
      </c>
      <c r="K103" s="374">
        <f t="shared" si="1"/>
        <v>19.293688890000002</v>
      </c>
    </row>
    <row r="104" spans="1:11" ht="20.25" thickBot="1">
      <c r="A104" s="111">
        <v>67481382</v>
      </c>
      <c r="B104" s="115">
        <v>8690637866081</v>
      </c>
      <c r="C104" s="111">
        <v>67481382</v>
      </c>
      <c r="D104" s="90" t="s">
        <v>146</v>
      </c>
      <c r="E104" s="91">
        <v>16</v>
      </c>
      <c r="F104" s="91">
        <v>450</v>
      </c>
      <c r="G104" s="368">
        <v>22.67</v>
      </c>
      <c r="H104" s="369">
        <v>17.05</v>
      </c>
      <c r="I104" s="370">
        <f>KAPAK!$O$3</f>
        <v>5</v>
      </c>
      <c r="J104" s="394">
        <v>0.08</v>
      </c>
      <c r="K104" s="395">
        <f t="shared" si="1"/>
        <v>19.293688890000002</v>
      </c>
    </row>
    <row r="105" spans="1:11" ht="20.25" thickBot="1">
      <c r="A105" s="100">
        <v>68617192</v>
      </c>
      <c r="B105" s="101">
        <v>8690637068768</v>
      </c>
      <c r="C105" s="100">
        <v>68617192</v>
      </c>
      <c r="D105" s="375" t="s">
        <v>57</v>
      </c>
      <c r="E105" s="89">
        <v>16</v>
      </c>
      <c r="F105" s="89">
        <v>500</v>
      </c>
      <c r="G105" s="368">
        <v>22.67</v>
      </c>
      <c r="H105" s="369">
        <v>17.05</v>
      </c>
      <c r="I105" s="370">
        <f>KAPAK!$O$3</f>
        <v>5</v>
      </c>
      <c r="J105" s="394">
        <v>0.08</v>
      </c>
      <c r="K105" s="395">
        <f t="shared" si="1"/>
        <v>19.293688890000002</v>
      </c>
    </row>
    <row r="106" spans="1:11" ht="20.25" thickBot="1">
      <c r="A106" s="102">
        <v>68617190</v>
      </c>
      <c r="B106" s="103">
        <v>8690637069864</v>
      </c>
      <c r="C106" s="102">
        <v>68617190</v>
      </c>
      <c r="D106" s="367" t="s">
        <v>58</v>
      </c>
      <c r="E106" s="92">
        <v>16</v>
      </c>
      <c r="F106" s="92">
        <v>500</v>
      </c>
      <c r="G106" s="368">
        <v>22.67</v>
      </c>
      <c r="H106" s="369">
        <v>17.05</v>
      </c>
      <c r="I106" s="370">
        <f>KAPAK!$O$3</f>
        <v>5</v>
      </c>
      <c r="J106" s="371">
        <v>0.08</v>
      </c>
      <c r="K106" s="372">
        <f t="shared" si="1"/>
        <v>19.293688890000002</v>
      </c>
    </row>
    <row r="107" spans="1:11" ht="20.25" thickBot="1">
      <c r="A107" s="110">
        <v>67481376</v>
      </c>
      <c r="B107" s="116">
        <v>8690637866050</v>
      </c>
      <c r="C107" s="110">
        <v>67481376</v>
      </c>
      <c r="D107" s="375" t="s">
        <v>258</v>
      </c>
      <c r="E107" s="89">
        <v>16</v>
      </c>
      <c r="F107" s="89">
        <v>675</v>
      </c>
      <c r="G107" s="368">
        <v>34.07</v>
      </c>
      <c r="H107" s="369">
        <v>18.21</v>
      </c>
      <c r="I107" s="370">
        <f>KAPAK!$O$3</f>
        <v>5</v>
      </c>
      <c r="J107" s="394">
        <v>0.08</v>
      </c>
      <c r="K107" s="395">
        <f t="shared" si="1"/>
        <v>28.590365178000003</v>
      </c>
    </row>
    <row r="108" spans="1:11" ht="20.25" thickBot="1">
      <c r="A108" s="110">
        <v>67481380</v>
      </c>
      <c r="B108" s="115">
        <v>8690637866074</v>
      </c>
      <c r="C108" s="110">
        <v>67481380</v>
      </c>
      <c r="D108" s="375" t="s">
        <v>147</v>
      </c>
      <c r="E108" s="89">
        <v>16</v>
      </c>
      <c r="F108" s="89">
        <v>675</v>
      </c>
      <c r="G108" s="368">
        <v>34.07</v>
      </c>
      <c r="H108" s="369">
        <v>18.21</v>
      </c>
      <c r="I108" s="370">
        <f>KAPAK!$O$3</f>
        <v>5</v>
      </c>
      <c r="J108" s="394">
        <v>0.08</v>
      </c>
      <c r="K108" s="395">
        <f t="shared" si="1"/>
        <v>28.590365178000003</v>
      </c>
    </row>
    <row r="109" spans="1:11" ht="20.25" thickBot="1">
      <c r="A109" s="100">
        <v>68617229</v>
      </c>
      <c r="B109" s="105">
        <v>8690637727863</v>
      </c>
      <c r="C109" s="100">
        <v>68617229</v>
      </c>
      <c r="D109" s="375" t="s">
        <v>105</v>
      </c>
      <c r="E109" s="89">
        <v>16</v>
      </c>
      <c r="F109" s="89">
        <v>750</v>
      </c>
      <c r="G109" s="368">
        <v>34.07</v>
      </c>
      <c r="H109" s="369">
        <v>18.21</v>
      </c>
      <c r="I109" s="370">
        <f>KAPAK!$O$3</f>
        <v>5</v>
      </c>
      <c r="J109" s="394">
        <v>0.08</v>
      </c>
      <c r="K109" s="395">
        <f t="shared" si="1"/>
        <v>28.590365178000003</v>
      </c>
    </row>
    <row r="110" spans="1:11" ht="20.25" thickBot="1">
      <c r="A110" s="100">
        <v>68617234</v>
      </c>
      <c r="B110" s="105">
        <v>8690637069826</v>
      </c>
      <c r="C110" s="100">
        <v>68617234</v>
      </c>
      <c r="D110" s="90" t="s">
        <v>41</v>
      </c>
      <c r="E110" s="91">
        <v>16</v>
      </c>
      <c r="F110" s="91">
        <v>750</v>
      </c>
      <c r="G110" s="368">
        <v>34.07</v>
      </c>
      <c r="H110" s="369">
        <v>18.21</v>
      </c>
      <c r="I110" s="370">
        <f>KAPAK!$O$3</f>
        <v>5</v>
      </c>
      <c r="J110" s="373">
        <v>0.08</v>
      </c>
      <c r="K110" s="374">
        <f t="shared" si="1"/>
        <v>28.590365178000003</v>
      </c>
    </row>
    <row r="111" spans="1:11" ht="20.25" thickBot="1">
      <c r="A111" s="102">
        <v>68617220</v>
      </c>
      <c r="B111" s="103">
        <v>8690637069840</v>
      </c>
      <c r="C111" s="102">
        <v>68617220</v>
      </c>
      <c r="D111" s="367" t="s">
        <v>42</v>
      </c>
      <c r="E111" s="92">
        <v>16</v>
      </c>
      <c r="F111" s="92">
        <v>750</v>
      </c>
      <c r="G111" s="368">
        <v>34.07</v>
      </c>
      <c r="H111" s="369">
        <v>18.21</v>
      </c>
      <c r="I111" s="370">
        <f>KAPAK!$O$3</f>
        <v>5</v>
      </c>
      <c r="J111" s="371">
        <v>0.08</v>
      </c>
      <c r="K111" s="372">
        <f t="shared" si="1"/>
        <v>28.590365178000003</v>
      </c>
    </row>
    <row r="112" spans="1:11" ht="20.25" thickBot="1">
      <c r="A112" s="100">
        <v>68617226</v>
      </c>
      <c r="B112" s="101">
        <v>8690521048111</v>
      </c>
      <c r="C112" s="100">
        <v>68617226</v>
      </c>
      <c r="D112" s="375" t="s">
        <v>41</v>
      </c>
      <c r="E112" s="89">
        <v>12</v>
      </c>
      <c r="F112" s="89">
        <v>1500</v>
      </c>
      <c r="G112" s="368">
        <v>57.93</v>
      </c>
      <c r="H112" s="369">
        <v>29.93</v>
      </c>
      <c r="I112" s="370">
        <f>KAPAK!$O$3</f>
        <v>5</v>
      </c>
      <c r="J112" s="394">
        <v>0.08</v>
      </c>
      <c r="K112" s="395">
        <f t="shared" si="1"/>
        <v>41.646931326000001</v>
      </c>
    </row>
    <row r="113" spans="1:11" ht="20.25" thickBot="1">
      <c r="A113" s="276">
        <v>68617223</v>
      </c>
      <c r="B113" s="277">
        <v>8690637054679</v>
      </c>
      <c r="C113" s="276">
        <v>68617223</v>
      </c>
      <c r="D113" s="367" t="s">
        <v>43</v>
      </c>
      <c r="E113" s="92">
        <v>12</v>
      </c>
      <c r="F113" s="92">
        <v>1500</v>
      </c>
      <c r="G113" s="368">
        <v>57.93</v>
      </c>
      <c r="H113" s="369">
        <v>29.929391799999998</v>
      </c>
      <c r="I113" s="370">
        <f>KAPAK!$O$3</f>
        <v>5</v>
      </c>
      <c r="J113" s="371">
        <v>0.08</v>
      </c>
      <c r="K113" s="372">
        <f t="shared" si="1"/>
        <v>41.647292816846758</v>
      </c>
    </row>
    <row r="114" spans="1:11" ht="20.25" thickBot="1">
      <c r="A114" s="163">
        <v>68666506</v>
      </c>
      <c r="B114" s="164">
        <v>8683130001790</v>
      </c>
      <c r="C114" s="163">
        <v>68666506</v>
      </c>
      <c r="D114" s="397" t="s">
        <v>348</v>
      </c>
      <c r="E114" s="384">
        <v>9</v>
      </c>
      <c r="F114" s="384">
        <v>1000</v>
      </c>
      <c r="G114" s="368">
        <v>30.58</v>
      </c>
      <c r="H114" s="369">
        <v>36.35</v>
      </c>
      <c r="I114" s="370">
        <f>KAPAK!$O$3</f>
        <v>5</v>
      </c>
      <c r="J114" s="393">
        <v>0.08</v>
      </c>
      <c r="K114" s="386">
        <f t="shared" si="1"/>
        <v>19.970238420000001</v>
      </c>
    </row>
    <row r="115" spans="1:11" ht="20.25" thickBot="1">
      <c r="A115" s="169">
        <v>68814653</v>
      </c>
      <c r="B115" s="170">
        <v>8683130015537</v>
      </c>
      <c r="C115" s="169">
        <v>68814653</v>
      </c>
      <c r="D115" s="397" t="s">
        <v>677</v>
      </c>
      <c r="E115" s="384">
        <v>12</v>
      </c>
      <c r="F115" s="384">
        <v>750</v>
      </c>
      <c r="G115" s="368">
        <v>30.94</v>
      </c>
      <c r="H115" s="369">
        <v>20.5</v>
      </c>
      <c r="I115" s="370">
        <f>KAPAK!$O$3</f>
        <v>5</v>
      </c>
      <c r="J115" s="393">
        <v>0.08</v>
      </c>
      <c r="K115" s="386">
        <f t="shared" si="1"/>
        <v>25.236829800000002</v>
      </c>
    </row>
    <row r="116" spans="1:11" ht="20.25" thickBot="1">
      <c r="A116" s="145">
        <v>69711185</v>
      </c>
      <c r="B116" s="146">
        <v>8683130049013</v>
      </c>
      <c r="C116" s="145">
        <v>69711185</v>
      </c>
      <c r="D116" s="397" t="s">
        <v>782</v>
      </c>
      <c r="E116" s="384">
        <v>12</v>
      </c>
      <c r="F116" s="384">
        <v>750</v>
      </c>
      <c r="G116" s="368">
        <v>30.94</v>
      </c>
      <c r="H116" s="369">
        <v>20.5</v>
      </c>
      <c r="I116" s="370">
        <f>KAPAK!$O$3</f>
        <v>5</v>
      </c>
      <c r="J116" s="393">
        <v>0.08</v>
      </c>
      <c r="K116" s="386">
        <f t="shared" si="1"/>
        <v>25.236829800000002</v>
      </c>
    </row>
    <row r="117" spans="1:11" ht="20.25" thickBot="1">
      <c r="A117" s="100">
        <v>68213204</v>
      </c>
      <c r="B117" s="141">
        <v>8690637626883</v>
      </c>
      <c r="C117" s="100">
        <v>68213204</v>
      </c>
      <c r="D117" s="375" t="s">
        <v>116</v>
      </c>
      <c r="E117" s="89">
        <v>12</v>
      </c>
      <c r="F117" s="89">
        <v>761.18</v>
      </c>
      <c r="G117" s="368">
        <v>41.9</v>
      </c>
      <c r="H117" s="369">
        <v>16.7</v>
      </c>
      <c r="I117" s="370">
        <f>KAPAK!$O$3</f>
        <v>5</v>
      </c>
      <c r="J117" s="394">
        <v>0.08</v>
      </c>
      <c r="K117" s="395">
        <f t="shared" si="1"/>
        <v>35.810170200000002</v>
      </c>
    </row>
    <row r="118" spans="1:11" ht="20.25" thickBot="1">
      <c r="A118" s="102">
        <v>68213206</v>
      </c>
      <c r="B118" s="164">
        <v>8690637626869</v>
      </c>
      <c r="C118" s="102">
        <v>68213206</v>
      </c>
      <c r="D118" s="367" t="s">
        <v>117</v>
      </c>
      <c r="E118" s="92">
        <v>12</v>
      </c>
      <c r="F118" s="92">
        <v>753</v>
      </c>
      <c r="G118" s="368">
        <v>41.9</v>
      </c>
      <c r="H118" s="369">
        <v>16.7</v>
      </c>
      <c r="I118" s="370">
        <f>KAPAK!$O$3</f>
        <v>5</v>
      </c>
      <c r="J118" s="371">
        <v>0.08</v>
      </c>
      <c r="K118" s="372">
        <f t="shared" si="1"/>
        <v>35.810170200000002</v>
      </c>
    </row>
    <row r="119" spans="1:11" ht="20.25" thickBot="1">
      <c r="A119" s="57">
        <v>68886476</v>
      </c>
      <c r="B119" s="285">
        <v>8683130024621</v>
      </c>
      <c r="C119" s="57">
        <v>68886476</v>
      </c>
      <c r="D119" s="375" t="s">
        <v>794</v>
      </c>
      <c r="E119" s="89">
        <v>9</v>
      </c>
      <c r="F119" s="89">
        <v>847</v>
      </c>
      <c r="G119" s="368">
        <v>59.51</v>
      </c>
      <c r="H119" s="369">
        <v>41</v>
      </c>
      <c r="I119" s="370">
        <f>KAPAK!$O$3</f>
        <v>5</v>
      </c>
      <c r="J119" s="394">
        <v>0.08</v>
      </c>
      <c r="K119" s="395">
        <f t="shared" si="1"/>
        <v>36.023783400000006</v>
      </c>
    </row>
    <row r="120" spans="1:11" ht="20.25" thickBot="1">
      <c r="A120" s="61">
        <v>68886435</v>
      </c>
      <c r="B120" s="146">
        <v>8683130024669</v>
      </c>
      <c r="C120" s="61">
        <v>68886435</v>
      </c>
      <c r="D120" s="367" t="s">
        <v>795</v>
      </c>
      <c r="E120" s="92">
        <v>9</v>
      </c>
      <c r="F120" s="92">
        <v>826</v>
      </c>
      <c r="G120" s="368">
        <v>59.51</v>
      </c>
      <c r="H120" s="369">
        <v>41</v>
      </c>
      <c r="I120" s="370">
        <f>KAPAK!$O$3</f>
        <v>5</v>
      </c>
      <c r="J120" s="371">
        <v>0.08</v>
      </c>
      <c r="K120" s="372">
        <f t="shared" si="1"/>
        <v>36.023783400000006</v>
      </c>
    </row>
    <row r="121" spans="1:11" ht="20.25" thickBot="1">
      <c r="A121" s="100">
        <v>67722111</v>
      </c>
      <c r="B121" s="101">
        <v>8690637901027</v>
      </c>
      <c r="C121" s="100">
        <v>67722111</v>
      </c>
      <c r="D121" s="392" t="s">
        <v>155</v>
      </c>
      <c r="E121" s="89">
        <v>12</v>
      </c>
      <c r="F121" s="89">
        <v>750</v>
      </c>
      <c r="G121" s="368">
        <v>32.35</v>
      </c>
      <c r="H121" s="369">
        <v>10.9</v>
      </c>
      <c r="I121" s="370">
        <f>KAPAK!$O$3</f>
        <v>5</v>
      </c>
      <c r="J121" s="394">
        <v>0.08</v>
      </c>
      <c r="K121" s="395">
        <f t="shared" si="1"/>
        <v>29.573270100000002</v>
      </c>
    </row>
    <row r="122" spans="1:11" ht="20.25" thickBot="1">
      <c r="A122" s="102">
        <v>67722109</v>
      </c>
      <c r="B122" s="103">
        <v>8690637901010</v>
      </c>
      <c r="C122" s="102">
        <v>67722109</v>
      </c>
      <c r="D122" s="383" t="s">
        <v>156</v>
      </c>
      <c r="E122" s="92">
        <v>12</v>
      </c>
      <c r="F122" s="92">
        <v>750</v>
      </c>
      <c r="G122" s="368">
        <v>32.35</v>
      </c>
      <c r="H122" s="369">
        <v>10.9</v>
      </c>
      <c r="I122" s="370">
        <f>KAPAK!$O$3</f>
        <v>5</v>
      </c>
      <c r="J122" s="371">
        <v>0.08</v>
      </c>
      <c r="K122" s="372">
        <f t="shared" si="1"/>
        <v>29.573270100000002</v>
      </c>
    </row>
    <row r="123" spans="1:11" ht="20.25" thickBot="1">
      <c r="A123" s="100">
        <v>67802825</v>
      </c>
      <c r="B123" s="101">
        <v>8690637912764</v>
      </c>
      <c r="C123" s="100">
        <v>67802825</v>
      </c>
      <c r="D123" s="392" t="s">
        <v>170</v>
      </c>
      <c r="E123" s="89">
        <v>12</v>
      </c>
      <c r="F123" s="89">
        <v>750</v>
      </c>
      <c r="G123" s="368">
        <v>39.9</v>
      </c>
      <c r="H123" s="369">
        <v>16.7</v>
      </c>
      <c r="I123" s="370">
        <f>KAPAK!$O$3</f>
        <v>5</v>
      </c>
      <c r="J123" s="394">
        <v>0.08</v>
      </c>
      <c r="K123" s="395">
        <f t="shared" si="1"/>
        <v>34.100854200000001</v>
      </c>
    </row>
    <row r="124" spans="1:11" ht="20.25" thickBot="1">
      <c r="A124" s="102">
        <v>67802829</v>
      </c>
      <c r="B124" s="103">
        <v>8690637912795</v>
      </c>
      <c r="C124" s="102">
        <v>67802829</v>
      </c>
      <c r="D124" s="383" t="s">
        <v>171</v>
      </c>
      <c r="E124" s="92">
        <v>12</v>
      </c>
      <c r="F124" s="92">
        <v>750</v>
      </c>
      <c r="G124" s="368">
        <v>39.9</v>
      </c>
      <c r="H124" s="369">
        <v>16.7</v>
      </c>
      <c r="I124" s="370">
        <f>KAPAK!$O$3</f>
        <v>5</v>
      </c>
      <c r="J124" s="371">
        <v>0.08</v>
      </c>
      <c r="K124" s="372">
        <f t="shared" si="1"/>
        <v>34.100854200000001</v>
      </c>
    </row>
    <row r="125" spans="1:11" ht="20.25" thickBot="1">
      <c r="A125" s="102">
        <v>67674116</v>
      </c>
      <c r="B125" s="103">
        <v>8690637890444</v>
      </c>
      <c r="C125" s="102">
        <v>67674116</v>
      </c>
      <c r="D125" s="367" t="s">
        <v>224</v>
      </c>
      <c r="E125" s="92">
        <v>12</v>
      </c>
      <c r="F125" s="92">
        <v>444</v>
      </c>
      <c r="G125" s="368">
        <v>57.98</v>
      </c>
      <c r="H125" s="369">
        <v>20</v>
      </c>
      <c r="I125" s="370">
        <f>KAPAK!$O$3</f>
        <v>5</v>
      </c>
      <c r="J125" s="371">
        <v>0.08</v>
      </c>
      <c r="K125" s="372">
        <f t="shared" si="1"/>
        <v>47.589984000000001</v>
      </c>
    </row>
    <row r="126" spans="1:11" ht="20.25" thickBot="1">
      <c r="A126" s="100">
        <v>69708325</v>
      </c>
      <c r="B126" s="286">
        <v>8717163736944</v>
      </c>
      <c r="C126" s="100">
        <v>68899741</v>
      </c>
      <c r="D126" s="547" t="s">
        <v>109</v>
      </c>
      <c r="E126" s="89">
        <v>24</v>
      </c>
      <c r="F126" s="411">
        <v>75</v>
      </c>
      <c r="G126" s="412">
        <v>74.5</v>
      </c>
      <c r="H126" s="413">
        <v>32</v>
      </c>
      <c r="I126" s="370">
        <f>KAPAK!$O$3</f>
        <v>5</v>
      </c>
      <c r="J126" s="414">
        <v>0.08</v>
      </c>
      <c r="K126" s="395">
        <f t="shared" si="1"/>
        <v>51.977159999999998</v>
      </c>
    </row>
    <row r="127" spans="1:11" ht="20.25" thickBot="1">
      <c r="A127" s="100">
        <v>68744384</v>
      </c>
      <c r="B127" s="286">
        <v>6221155127129</v>
      </c>
      <c r="C127" s="100">
        <v>68744384</v>
      </c>
      <c r="D127" s="547" t="s">
        <v>364</v>
      </c>
      <c r="E127" s="89">
        <v>24</v>
      </c>
      <c r="F127" s="411">
        <v>75</v>
      </c>
      <c r="G127" s="412">
        <v>29.9</v>
      </c>
      <c r="H127" s="413">
        <v>11</v>
      </c>
      <c r="I127" s="370">
        <f>KAPAK!$O$3</f>
        <v>5</v>
      </c>
      <c r="J127" s="414">
        <v>0.08</v>
      </c>
      <c r="K127" s="395">
        <f t="shared" si="1"/>
        <v>27.302886000000001</v>
      </c>
    </row>
    <row r="128" spans="1:11" ht="20.25" thickBot="1">
      <c r="A128" s="100">
        <v>69708319</v>
      </c>
      <c r="B128" s="286">
        <v>8720181196133</v>
      </c>
      <c r="C128" s="100">
        <v>68776868</v>
      </c>
      <c r="D128" s="547" t="s">
        <v>617</v>
      </c>
      <c r="E128" s="89">
        <v>24</v>
      </c>
      <c r="F128" s="411">
        <v>75</v>
      </c>
      <c r="G128" s="412">
        <v>76.099999999999994</v>
      </c>
      <c r="H128" s="413">
        <v>30</v>
      </c>
      <c r="I128" s="370">
        <f>KAPAK!$O$3</f>
        <v>5</v>
      </c>
      <c r="J128" s="414">
        <v>0.08</v>
      </c>
      <c r="K128" s="395">
        <f t="shared" si="1"/>
        <v>54.65502</v>
      </c>
    </row>
    <row r="129" spans="1:11" ht="20.25" thickBot="1">
      <c r="A129" s="57">
        <v>68928755</v>
      </c>
      <c r="B129" s="58">
        <v>6221155141620</v>
      </c>
      <c r="C129" s="57">
        <v>68928755</v>
      </c>
      <c r="D129" s="547" t="s">
        <v>772</v>
      </c>
      <c r="E129" s="89">
        <v>24</v>
      </c>
      <c r="F129" s="411">
        <v>75</v>
      </c>
      <c r="G129" s="412">
        <v>29.9</v>
      </c>
      <c r="H129" s="413">
        <v>11</v>
      </c>
      <c r="I129" s="370">
        <f>KAPAK!$O$3</f>
        <v>5</v>
      </c>
      <c r="J129" s="414">
        <v>0.08</v>
      </c>
      <c r="K129" s="395">
        <f t="shared" si="1"/>
        <v>27.302886000000001</v>
      </c>
    </row>
    <row r="130" spans="1:11" ht="20.25" thickBot="1">
      <c r="A130" s="57">
        <v>68928757</v>
      </c>
      <c r="B130" s="58">
        <v>6221155141644</v>
      </c>
      <c r="C130" s="57">
        <v>68928757</v>
      </c>
      <c r="D130" s="547" t="s">
        <v>773</v>
      </c>
      <c r="E130" s="89">
        <v>24</v>
      </c>
      <c r="F130" s="411">
        <v>75</v>
      </c>
      <c r="G130" s="412">
        <v>29.9</v>
      </c>
      <c r="H130" s="413">
        <v>11</v>
      </c>
      <c r="I130" s="370">
        <f>KAPAK!$O$3</f>
        <v>5</v>
      </c>
      <c r="J130" s="414">
        <v>0.08</v>
      </c>
      <c r="K130" s="395">
        <f t="shared" si="1"/>
        <v>27.302886000000001</v>
      </c>
    </row>
    <row r="131" spans="1:11" ht="20.25" thickBot="1">
      <c r="A131" s="95">
        <v>69708317</v>
      </c>
      <c r="B131" s="286">
        <v>8710522444252</v>
      </c>
      <c r="C131" s="100">
        <v>68899749</v>
      </c>
      <c r="D131" s="543" t="s">
        <v>179</v>
      </c>
      <c r="E131" s="91">
        <v>24</v>
      </c>
      <c r="F131" s="91">
        <v>75</v>
      </c>
      <c r="G131" s="412">
        <v>76.099999999999994</v>
      </c>
      <c r="H131" s="413">
        <v>30</v>
      </c>
      <c r="I131" s="370">
        <f>KAPAK!$O$3</f>
        <v>5</v>
      </c>
      <c r="J131" s="415">
        <v>0.08</v>
      </c>
      <c r="K131" s="374">
        <f t="shared" si="1"/>
        <v>54.65502</v>
      </c>
    </row>
    <row r="132" spans="1:11" ht="20.25" thickBot="1">
      <c r="A132" s="110">
        <v>68899757</v>
      </c>
      <c r="B132" s="120">
        <v>8710522444245</v>
      </c>
      <c r="C132" s="100">
        <v>68899757</v>
      </c>
      <c r="D132" s="547" t="s">
        <v>135</v>
      </c>
      <c r="E132" s="89">
        <v>24</v>
      </c>
      <c r="F132" s="411">
        <v>95</v>
      </c>
      <c r="G132" s="412">
        <v>76.099999999999994</v>
      </c>
      <c r="H132" s="413">
        <v>30</v>
      </c>
      <c r="I132" s="370">
        <v>5</v>
      </c>
      <c r="J132" s="415">
        <v>0.08</v>
      </c>
      <c r="K132" s="374">
        <v>54.66</v>
      </c>
    </row>
    <row r="133" spans="1:11" ht="20.25" thickBot="1">
      <c r="A133" s="57">
        <v>69708321</v>
      </c>
      <c r="B133" s="58">
        <v>8683130048559</v>
      </c>
      <c r="C133" s="100">
        <v>68899757</v>
      </c>
      <c r="D133" s="547" t="s">
        <v>1718</v>
      </c>
      <c r="E133" s="89">
        <v>24</v>
      </c>
      <c r="F133" s="411">
        <v>95</v>
      </c>
      <c r="G133" s="412">
        <v>76.099999999999994</v>
      </c>
      <c r="H133" s="413">
        <v>30</v>
      </c>
      <c r="I133" s="370">
        <v>5</v>
      </c>
      <c r="J133" s="415">
        <v>0.08</v>
      </c>
      <c r="K133" s="374">
        <v>54.66</v>
      </c>
    </row>
    <row r="134" spans="1:11" ht="20.25" thickBot="1">
      <c r="A134" s="100">
        <v>68899765</v>
      </c>
      <c r="B134" s="286">
        <v>8710908353949</v>
      </c>
      <c r="C134" s="100" t="s">
        <v>672</v>
      </c>
      <c r="D134" s="548" t="s">
        <v>118</v>
      </c>
      <c r="E134" s="379">
        <v>48</v>
      </c>
      <c r="F134" s="379">
        <v>100</v>
      </c>
      <c r="G134" s="412">
        <v>76.099999999999994</v>
      </c>
      <c r="H134" s="413">
        <v>30</v>
      </c>
      <c r="I134" s="370">
        <f>KAPAK!$O$3</f>
        <v>5</v>
      </c>
      <c r="J134" s="417">
        <v>0.08</v>
      </c>
      <c r="K134" s="381">
        <f t="shared" ref="K134:K197" si="2">(((G134-G134*H134%)-((G134-G134*H134%)*I134%)))*(1+J134)</f>
        <v>54.65502</v>
      </c>
    </row>
    <row r="135" spans="1:11" ht="20.25" thickBot="1">
      <c r="A135" s="110">
        <v>68899755</v>
      </c>
      <c r="B135" s="120">
        <v>8717163854655</v>
      </c>
      <c r="C135" s="100">
        <v>68899755</v>
      </c>
      <c r="D135" s="543" t="s">
        <v>75</v>
      </c>
      <c r="E135" s="91">
        <v>24</v>
      </c>
      <c r="F135" s="91">
        <v>95</v>
      </c>
      <c r="G135" s="412">
        <v>76.099999999999994</v>
      </c>
      <c r="H135" s="413">
        <v>30</v>
      </c>
      <c r="I135" s="370">
        <f>KAPAK!$O$3</f>
        <v>5</v>
      </c>
      <c r="J135" s="415">
        <v>0.08</v>
      </c>
      <c r="K135" s="374">
        <f t="shared" si="2"/>
        <v>54.65502</v>
      </c>
    </row>
    <row r="136" spans="1:11" ht="20.25" thickBot="1">
      <c r="A136" s="57">
        <v>69708315</v>
      </c>
      <c r="B136" s="58">
        <v>8683130048610</v>
      </c>
      <c r="C136" s="100">
        <v>68899755</v>
      </c>
      <c r="D136" s="543" t="s">
        <v>75</v>
      </c>
      <c r="E136" s="91">
        <v>24</v>
      </c>
      <c r="F136" s="91">
        <v>95</v>
      </c>
      <c r="G136" s="412">
        <v>76.099999999999994</v>
      </c>
      <c r="H136" s="413">
        <v>30</v>
      </c>
      <c r="I136" s="370">
        <f>KAPAK!$O$3</f>
        <v>5</v>
      </c>
      <c r="J136" s="415">
        <v>0.08</v>
      </c>
      <c r="K136" s="374">
        <f t="shared" si="2"/>
        <v>54.65502</v>
      </c>
    </row>
    <row r="137" spans="1:11" ht="20.25" thickBot="1">
      <c r="A137" s="57">
        <v>69653110</v>
      </c>
      <c r="B137" s="58">
        <v>6221155147738</v>
      </c>
      <c r="C137" s="57">
        <v>69653110</v>
      </c>
      <c r="D137" s="547" t="s">
        <v>802</v>
      </c>
      <c r="E137" s="89">
        <v>36</v>
      </c>
      <c r="F137" s="411">
        <v>76</v>
      </c>
      <c r="G137" s="412">
        <v>12.5</v>
      </c>
      <c r="H137" s="413">
        <v>7.0000000000000009</v>
      </c>
      <c r="I137" s="370">
        <f>KAPAK!$O$3</f>
        <v>5</v>
      </c>
      <c r="J137" s="414">
        <v>0.08</v>
      </c>
      <c r="K137" s="395">
        <f t="shared" si="2"/>
        <v>11.927250000000001</v>
      </c>
    </row>
    <row r="138" spans="1:11" ht="20.25" thickBot="1">
      <c r="A138" s="100">
        <v>68567233</v>
      </c>
      <c r="B138" s="286">
        <v>6221155075130</v>
      </c>
      <c r="C138" s="100">
        <v>68567233</v>
      </c>
      <c r="D138" s="547" t="s">
        <v>225</v>
      </c>
      <c r="E138" s="89">
        <v>48</v>
      </c>
      <c r="F138" s="411">
        <v>100</v>
      </c>
      <c r="G138" s="412">
        <v>22.45</v>
      </c>
      <c r="H138" s="413">
        <v>28.999999999999996</v>
      </c>
      <c r="I138" s="370">
        <f>KAPAK!$O$3</f>
        <v>5</v>
      </c>
      <c r="J138" s="414">
        <v>0.08</v>
      </c>
      <c r="K138" s="395">
        <f t="shared" si="2"/>
        <v>16.353926999999999</v>
      </c>
    </row>
    <row r="139" spans="1:11" ht="20.25" thickBot="1">
      <c r="A139" s="100">
        <v>68567234</v>
      </c>
      <c r="B139" s="286">
        <v>6221155069665</v>
      </c>
      <c r="C139" s="100">
        <v>68567234</v>
      </c>
      <c r="D139" s="547" t="s">
        <v>226</v>
      </c>
      <c r="E139" s="89">
        <v>36</v>
      </c>
      <c r="F139" s="411">
        <v>78</v>
      </c>
      <c r="G139" s="412">
        <v>14.65</v>
      </c>
      <c r="H139" s="413">
        <v>7.0000000000000009</v>
      </c>
      <c r="I139" s="370">
        <f>KAPAK!$O$3</f>
        <v>5</v>
      </c>
      <c r="J139" s="414">
        <v>0.08</v>
      </c>
      <c r="K139" s="395">
        <f t="shared" si="2"/>
        <v>13.978737000000002</v>
      </c>
    </row>
    <row r="140" spans="1:11" ht="20.25" thickBot="1">
      <c r="A140" s="61">
        <v>69653113</v>
      </c>
      <c r="B140" s="62">
        <v>6221155147745</v>
      </c>
      <c r="C140" s="61">
        <v>69653113</v>
      </c>
      <c r="D140" s="549" t="s">
        <v>803</v>
      </c>
      <c r="E140" s="92">
        <v>36</v>
      </c>
      <c r="F140" s="419">
        <v>78</v>
      </c>
      <c r="G140" s="412">
        <v>17.5</v>
      </c>
      <c r="H140" s="413">
        <v>13</v>
      </c>
      <c r="I140" s="370">
        <f>KAPAK!$O$3</f>
        <v>5</v>
      </c>
      <c r="J140" s="420">
        <v>0.08</v>
      </c>
      <c r="K140" s="372">
        <f t="shared" si="2"/>
        <v>15.620850000000001</v>
      </c>
    </row>
    <row r="141" spans="1:11" ht="20.25" thickBot="1">
      <c r="A141" s="102">
        <v>68567242</v>
      </c>
      <c r="B141" s="286">
        <v>6221155095411</v>
      </c>
      <c r="C141" s="102">
        <v>68567242</v>
      </c>
      <c r="D141" s="549" t="s">
        <v>323</v>
      </c>
      <c r="E141" s="92">
        <v>48</v>
      </c>
      <c r="F141" s="419">
        <v>186</v>
      </c>
      <c r="G141" s="412">
        <v>36.85</v>
      </c>
      <c r="H141" s="413">
        <v>34</v>
      </c>
      <c r="I141" s="370">
        <f>KAPAK!$O$3</f>
        <v>5</v>
      </c>
      <c r="J141" s="420">
        <v>0.08</v>
      </c>
      <c r="K141" s="372">
        <f t="shared" si="2"/>
        <v>24.953346</v>
      </c>
    </row>
    <row r="142" spans="1:11" ht="20.25" thickBot="1">
      <c r="A142" s="100">
        <v>20270364</v>
      </c>
      <c r="B142" s="286">
        <v>8690637612428</v>
      </c>
      <c r="C142" s="100">
        <v>20270364</v>
      </c>
      <c r="D142" s="544" t="s">
        <v>44</v>
      </c>
      <c r="E142" s="89">
        <v>144</v>
      </c>
      <c r="F142" s="398">
        <v>12</v>
      </c>
      <c r="G142" s="412">
        <v>20.7</v>
      </c>
      <c r="H142" s="413">
        <v>28.000000000000004</v>
      </c>
      <c r="I142" s="370">
        <f>KAPAK!$O$3</f>
        <v>5</v>
      </c>
      <c r="J142" s="414">
        <v>0.08</v>
      </c>
      <c r="K142" s="395">
        <f t="shared" si="2"/>
        <v>15.291504</v>
      </c>
    </row>
    <row r="143" spans="1:11" ht="20.25" thickBot="1">
      <c r="A143" s="104">
        <v>20269949</v>
      </c>
      <c r="B143" s="286">
        <v>8690637612657</v>
      </c>
      <c r="C143" s="104">
        <v>20269949</v>
      </c>
      <c r="D143" s="550" t="s">
        <v>59</v>
      </c>
      <c r="E143" s="91">
        <v>144</v>
      </c>
      <c r="F143" s="422">
        <v>14</v>
      </c>
      <c r="G143" s="412">
        <v>33.1</v>
      </c>
      <c r="H143" s="413">
        <v>28.000000000000004</v>
      </c>
      <c r="I143" s="370">
        <f>KAPAK!$O$3</f>
        <v>5</v>
      </c>
      <c r="J143" s="415">
        <v>0.08</v>
      </c>
      <c r="K143" s="374">
        <f t="shared" si="2"/>
        <v>24.451632</v>
      </c>
    </row>
    <row r="144" spans="1:11" ht="20.25" thickBot="1">
      <c r="A144" s="110">
        <v>67696590</v>
      </c>
      <c r="B144" s="120">
        <v>8717163723814</v>
      </c>
      <c r="C144" s="110">
        <v>67696590</v>
      </c>
      <c r="D144" s="550" t="s">
        <v>354</v>
      </c>
      <c r="E144" s="91">
        <v>12</v>
      </c>
      <c r="F144" s="422">
        <v>9</v>
      </c>
      <c r="G144" s="412">
        <v>84.6</v>
      </c>
      <c r="H144" s="413">
        <v>30</v>
      </c>
      <c r="I144" s="370">
        <f>KAPAK!$O$3</f>
        <v>5</v>
      </c>
      <c r="J144" s="415">
        <v>0.08</v>
      </c>
      <c r="K144" s="374">
        <f t="shared" si="2"/>
        <v>60.759720000000002</v>
      </c>
    </row>
    <row r="145" spans="1:11" ht="20.25" thickBot="1">
      <c r="A145" s="111">
        <v>67560528</v>
      </c>
      <c r="B145" s="121">
        <v>8710908708572</v>
      </c>
      <c r="C145" s="111">
        <v>67560528</v>
      </c>
      <c r="D145" s="550" t="s">
        <v>270</v>
      </c>
      <c r="E145" s="91">
        <v>12</v>
      </c>
      <c r="F145" s="422">
        <v>18</v>
      </c>
      <c r="G145" s="412">
        <v>91</v>
      </c>
      <c r="H145" s="413">
        <v>35</v>
      </c>
      <c r="I145" s="370">
        <f>KAPAK!$O$3</f>
        <v>5</v>
      </c>
      <c r="J145" s="415">
        <v>0.08</v>
      </c>
      <c r="K145" s="374">
        <f t="shared" si="2"/>
        <v>60.687900000000006</v>
      </c>
    </row>
    <row r="146" spans="1:11" ht="20.25" thickBot="1">
      <c r="A146" s="104">
        <v>67629547</v>
      </c>
      <c r="B146" s="286">
        <v>8690637883507</v>
      </c>
      <c r="C146" s="104">
        <v>67629547</v>
      </c>
      <c r="D146" s="543" t="s">
        <v>148</v>
      </c>
      <c r="E146" s="91">
        <v>48</v>
      </c>
      <c r="F146" s="422">
        <v>18</v>
      </c>
      <c r="G146" s="412">
        <v>68.8</v>
      </c>
      <c r="H146" s="413">
        <v>36</v>
      </c>
      <c r="I146" s="370">
        <f>KAPAK!$O$3</f>
        <v>5</v>
      </c>
      <c r="J146" s="415">
        <v>0.08</v>
      </c>
      <c r="K146" s="374">
        <f t="shared" si="2"/>
        <v>45.176831999999997</v>
      </c>
    </row>
    <row r="147" spans="1:11" ht="20.25" thickBot="1">
      <c r="A147" s="104">
        <v>68551648</v>
      </c>
      <c r="B147" s="286">
        <v>8690637991462</v>
      </c>
      <c r="C147" s="104">
        <v>68551648</v>
      </c>
      <c r="D147" s="543" t="s">
        <v>315</v>
      </c>
      <c r="E147" s="91">
        <v>24</v>
      </c>
      <c r="F147" s="422">
        <v>36.6</v>
      </c>
      <c r="G147" s="412">
        <v>70.8</v>
      </c>
      <c r="H147" s="413">
        <v>33</v>
      </c>
      <c r="I147" s="370">
        <f>KAPAK!$O$3</f>
        <v>5</v>
      </c>
      <c r="J147" s="415">
        <v>0.08</v>
      </c>
      <c r="K147" s="374">
        <f t="shared" si="2"/>
        <v>48.669335999999994</v>
      </c>
    </row>
    <row r="148" spans="1:11" ht="20.25" thickBot="1">
      <c r="A148" s="104">
        <v>68551650</v>
      </c>
      <c r="B148" s="286">
        <v>8690637991455</v>
      </c>
      <c r="C148" s="104">
        <v>68551650</v>
      </c>
      <c r="D148" s="543" t="s">
        <v>314</v>
      </c>
      <c r="E148" s="91">
        <v>24</v>
      </c>
      <c r="F148" s="422">
        <v>14.9</v>
      </c>
      <c r="G148" s="412">
        <v>44</v>
      </c>
      <c r="H148" s="413">
        <v>38</v>
      </c>
      <c r="I148" s="370">
        <f>KAPAK!$O$3</f>
        <v>5</v>
      </c>
      <c r="J148" s="415">
        <v>0.08</v>
      </c>
      <c r="K148" s="374">
        <f t="shared" si="2"/>
        <v>27.989280000000001</v>
      </c>
    </row>
    <row r="149" spans="1:11" ht="20.25" thickBot="1">
      <c r="A149" s="104">
        <v>68163843</v>
      </c>
      <c r="B149" s="286">
        <v>8690637945830</v>
      </c>
      <c r="C149" s="104">
        <v>68163843</v>
      </c>
      <c r="D149" s="551" t="s">
        <v>202</v>
      </c>
      <c r="E149" s="93">
        <v>48</v>
      </c>
      <c r="F149" s="260">
        <v>39.799999999999997</v>
      </c>
      <c r="G149" s="412">
        <v>43.5</v>
      </c>
      <c r="H149" s="413">
        <v>30</v>
      </c>
      <c r="I149" s="370">
        <f>KAPAK!$O$3</f>
        <v>5</v>
      </c>
      <c r="J149" s="415">
        <v>0.08</v>
      </c>
      <c r="K149" s="374">
        <f t="shared" si="2"/>
        <v>31.241700000000005</v>
      </c>
    </row>
    <row r="150" spans="1:11" ht="20.25" thickBot="1">
      <c r="A150" s="104">
        <v>68163845</v>
      </c>
      <c r="B150" s="286">
        <v>8690637945823</v>
      </c>
      <c r="C150" s="104">
        <v>68163845</v>
      </c>
      <c r="D150" s="551" t="s">
        <v>203</v>
      </c>
      <c r="E150" s="93">
        <v>48</v>
      </c>
      <c r="F150" s="260">
        <v>38.6</v>
      </c>
      <c r="G150" s="412">
        <v>40</v>
      </c>
      <c r="H150" s="413">
        <v>15</v>
      </c>
      <c r="I150" s="370">
        <f>KAPAK!$O$3</f>
        <v>5</v>
      </c>
      <c r="J150" s="415">
        <v>0.08</v>
      </c>
      <c r="K150" s="374">
        <f t="shared" si="2"/>
        <v>34.884</v>
      </c>
    </row>
    <row r="151" spans="1:11" ht="20.25" thickBot="1">
      <c r="A151" s="104">
        <v>67629543</v>
      </c>
      <c r="B151" s="286">
        <v>8690637883484</v>
      </c>
      <c r="C151" s="104">
        <v>67629543</v>
      </c>
      <c r="D151" s="543" t="s">
        <v>149</v>
      </c>
      <c r="E151" s="91">
        <v>48</v>
      </c>
      <c r="F151" s="422">
        <v>18</v>
      </c>
      <c r="G151" s="412">
        <v>73.099999999999994</v>
      </c>
      <c r="H151" s="413">
        <v>35</v>
      </c>
      <c r="I151" s="370">
        <f>KAPAK!$O$3</f>
        <v>5</v>
      </c>
      <c r="J151" s="415">
        <v>0.08</v>
      </c>
      <c r="K151" s="374">
        <f t="shared" si="2"/>
        <v>48.75039000000001</v>
      </c>
    </row>
    <row r="152" spans="1:11" ht="20.25" thickBot="1">
      <c r="A152" s="173">
        <v>67629545</v>
      </c>
      <c r="B152" s="286">
        <v>8690637883460</v>
      </c>
      <c r="C152" s="173">
        <v>67629545</v>
      </c>
      <c r="D152" s="552" t="s">
        <v>150</v>
      </c>
      <c r="E152" s="405">
        <v>48</v>
      </c>
      <c r="F152" s="426">
        <v>18</v>
      </c>
      <c r="G152" s="412">
        <v>92.3</v>
      </c>
      <c r="H152" s="413">
        <v>26</v>
      </c>
      <c r="I152" s="370">
        <f>KAPAK!$O$3</f>
        <v>5</v>
      </c>
      <c r="J152" s="427">
        <v>0.08</v>
      </c>
      <c r="K152" s="407">
        <f t="shared" si="2"/>
        <v>70.077852000000007</v>
      </c>
    </row>
    <row r="153" spans="1:11" ht="20.25" thickBot="1">
      <c r="A153" s="100">
        <v>68457688</v>
      </c>
      <c r="B153" s="286">
        <v>8690637979729</v>
      </c>
      <c r="C153" s="100">
        <v>68457688</v>
      </c>
      <c r="D153" s="375" t="s">
        <v>299</v>
      </c>
      <c r="E153" s="95">
        <v>18</v>
      </c>
      <c r="F153" s="428">
        <v>335</v>
      </c>
      <c r="G153" s="412">
        <v>38.22</v>
      </c>
      <c r="H153" s="413">
        <v>13.154977186556128</v>
      </c>
      <c r="I153" s="370">
        <f>KAPAK!$O$3</f>
        <v>5</v>
      </c>
      <c r="J153" s="417">
        <v>0.08</v>
      </c>
      <c r="K153" s="429">
        <f t="shared" si="2"/>
        <v>34.055164080000004</v>
      </c>
    </row>
    <row r="154" spans="1:11" ht="20.25" thickBot="1">
      <c r="A154" s="102">
        <v>68457684</v>
      </c>
      <c r="B154" s="286">
        <v>8690637979705</v>
      </c>
      <c r="C154" s="102">
        <v>68457684</v>
      </c>
      <c r="D154" s="367" t="s">
        <v>300</v>
      </c>
      <c r="E154" s="96">
        <v>18</v>
      </c>
      <c r="F154" s="430">
        <v>335</v>
      </c>
      <c r="G154" s="412">
        <v>38.22</v>
      </c>
      <c r="H154" s="413">
        <v>13.154977186556128</v>
      </c>
      <c r="I154" s="370">
        <f>KAPAK!$O$3</f>
        <v>5</v>
      </c>
      <c r="J154" s="420">
        <v>0.08</v>
      </c>
      <c r="K154" s="372">
        <f t="shared" si="2"/>
        <v>34.055164080000004</v>
      </c>
    </row>
    <row r="155" spans="1:11" ht="20.25" thickBot="1">
      <c r="A155" s="110">
        <v>68849090</v>
      </c>
      <c r="B155" s="120">
        <v>8683130020920</v>
      </c>
      <c r="C155" s="100">
        <v>68849090</v>
      </c>
      <c r="D155" s="375" t="s">
        <v>382</v>
      </c>
      <c r="E155" s="95">
        <v>16</v>
      </c>
      <c r="F155" s="428">
        <v>515</v>
      </c>
      <c r="G155" s="412">
        <v>58.39</v>
      </c>
      <c r="H155" s="413">
        <v>31.232602780794149</v>
      </c>
      <c r="I155" s="370">
        <f>KAPAK!$O$3</f>
        <v>5</v>
      </c>
      <c r="J155" s="417">
        <v>0.08</v>
      </c>
      <c r="K155" s="381">
        <f t="shared" si="2"/>
        <v>41.197268600437951</v>
      </c>
    </row>
    <row r="156" spans="1:11" ht="20.25" thickBot="1">
      <c r="A156" s="111">
        <v>68849092</v>
      </c>
      <c r="B156" s="120">
        <v>8683130020890</v>
      </c>
      <c r="C156" s="104">
        <v>68849092</v>
      </c>
      <c r="D156" s="90" t="s">
        <v>383</v>
      </c>
      <c r="E156" s="93">
        <v>16</v>
      </c>
      <c r="F156" s="431">
        <v>515</v>
      </c>
      <c r="G156" s="412">
        <v>58.39</v>
      </c>
      <c r="H156" s="413">
        <v>31.232602780794149</v>
      </c>
      <c r="I156" s="370">
        <f>KAPAK!$O$3</f>
        <v>5</v>
      </c>
      <c r="J156" s="432">
        <v>0.08</v>
      </c>
      <c r="K156" s="403">
        <f t="shared" si="2"/>
        <v>41.197268600437951</v>
      </c>
    </row>
    <row r="157" spans="1:11" ht="20.25" thickBot="1">
      <c r="A157" s="111">
        <v>68849106</v>
      </c>
      <c r="B157" s="120">
        <v>8683130020906</v>
      </c>
      <c r="C157" s="104">
        <v>68849106</v>
      </c>
      <c r="D157" s="90" t="s">
        <v>384</v>
      </c>
      <c r="E157" s="93">
        <v>16</v>
      </c>
      <c r="F157" s="431">
        <v>515</v>
      </c>
      <c r="G157" s="412">
        <v>58.39</v>
      </c>
      <c r="H157" s="413">
        <v>31.232602780794149</v>
      </c>
      <c r="I157" s="370">
        <f>KAPAK!$O$3</f>
        <v>5</v>
      </c>
      <c r="J157" s="432">
        <v>0.08</v>
      </c>
      <c r="K157" s="403">
        <f t="shared" si="2"/>
        <v>41.197268600437951</v>
      </c>
    </row>
    <row r="158" spans="1:11" ht="20.25" thickBot="1">
      <c r="A158" s="111">
        <v>68849108</v>
      </c>
      <c r="B158" s="120">
        <v>8683130020913</v>
      </c>
      <c r="C158" s="104">
        <v>68849108</v>
      </c>
      <c r="D158" s="90" t="s">
        <v>385</v>
      </c>
      <c r="E158" s="93">
        <v>16</v>
      </c>
      <c r="F158" s="431">
        <v>515</v>
      </c>
      <c r="G158" s="412">
        <v>58.39</v>
      </c>
      <c r="H158" s="413">
        <v>31.232602780794149</v>
      </c>
      <c r="I158" s="370">
        <f>KAPAK!$O$3</f>
        <v>5</v>
      </c>
      <c r="J158" s="432">
        <v>0.08</v>
      </c>
      <c r="K158" s="403">
        <f t="shared" si="2"/>
        <v>41.197268600437951</v>
      </c>
    </row>
    <row r="159" spans="1:11" ht="20.25" thickBot="1">
      <c r="A159" s="111">
        <v>68849102</v>
      </c>
      <c r="B159" s="120">
        <v>8683130020852</v>
      </c>
      <c r="C159" s="104">
        <v>68849102</v>
      </c>
      <c r="D159" s="90" t="s">
        <v>386</v>
      </c>
      <c r="E159" s="93">
        <v>16</v>
      </c>
      <c r="F159" s="431">
        <v>515</v>
      </c>
      <c r="G159" s="412">
        <v>58.39</v>
      </c>
      <c r="H159" s="413">
        <v>31.232602780794149</v>
      </c>
      <c r="I159" s="370">
        <f>KAPAK!$O$3</f>
        <v>5</v>
      </c>
      <c r="J159" s="432">
        <v>0.08</v>
      </c>
      <c r="K159" s="403">
        <f t="shared" si="2"/>
        <v>41.197268600437951</v>
      </c>
    </row>
    <row r="160" spans="1:11" ht="20.25" thickBot="1">
      <c r="A160" s="111">
        <v>68849094</v>
      </c>
      <c r="B160" s="120">
        <v>8683130020876</v>
      </c>
      <c r="C160" s="104">
        <v>68849094</v>
      </c>
      <c r="D160" s="90" t="s">
        <v>387</v>
      </c>
      <c r="E160" s="93">
        <v>16</v>
      </c>
      <c r="F160" s="431">
        <v>515</v>
      </c>
      <c r="G160" s="412">
        <v>58.39</v>
      </c>
      <c r="H160" s="413">
        <v>31.232602780794149</v>
      </c>
      <c r="I160" s="370">
        <f>KAPAK!$O$3</f>
        <v>5</v>
      </c>
      <c r="J160" s="432">
        <v>0.08</v>
      </c>
      <c r="K160" s="403">
        <f t="shared" si="2"/>
        <v>41.197268600437951</v>
      </c>
    </row>
    <row r="161" spans="1:11" ht="20.25" thickBot="1">
      <c r="A161" s="111">
        <v>68849096</v>
      </c>
      <c r="B161" s="120">
        <v>8683130020869</v>
      </c>
      <c r="C161" s="104">
        <v>68849096</v>
      </c>
      <c r="D161" s="90" t="s">
        <v>388</v>
      </c>
      <c r="E161" s="93">
        <v>16</v>
      </c>
      <c r="F161" s="431">
        <v>515</v>
      </c>
      <c r="G161" s="412">
        <v>58.39</v>
      </c>
      <c r="H161" s="413">
        <v>31.232602780794149</v>
      </c>
      <c r="I161" s="370">
        <f>KAPAK!$O$3</f>
        <v>5</v>
      </c>
      <c r="J161" s="432">
        <v>0.08</v>
      </c>
      <c r="K161" s="403">
        <f t="shared" si="2"/>
        <v>41.197268600437951</v>
      </c>
    </row>
    <row r="162" spans="1:11" ht="20.25" thickBot="1">
      <c r="A162" s="111">
        <v>68849088</v>
      </c>
      <c r="B162" s="120">
        <v>8683130020883</v>
      </c>
      <c r="C162" s="104">
        <v>68849088</v>
      </c>
      <c r="D162" s="90" t="s">
        <v>389</v>
      </c>
      <c r="E162" s="93">
        <v>16</v>
      </c>
      <c r="F162" s="431">
        <v>515</v>
      </c>
      <c r="G162" s="412">
        <v>58.39</v>
      </c>
      <c r="H162" s="413">
        <v>31.232602780794149</v>
      </c>
      <c r="I162" s="370">
        <f>KAPAK!$O$3</f>
        <v>5</v>
      </c>
      <c r="J162" s="432">
        <v>0.08</v>
      </c>
      <c r="K162" s="403">
        <f t="shared" si="2"/>
        <v>41.197268600437951</v>
      </c>
    </row>
    <row r="163" spans="1:11" ht="20.25" thickBot="1">
      <c r="A163" s="113">
        <v>68849104</v>
      </c>
      <c r="B163" s="120">
        <v>8683130020821</v>
      </c>
      <c r="C163" s="102">
        <v>68849104</v>
      </c>
      <c r="D163" s="367" t="s">
        <v>390</v>
      </c>
      <c r="E163" s="96">
        <v>16</v>
      </c>
      <c r="F163" s="430">
        <v>515</v>
      </c>
      <c r="G163" s="412">
        <v>58.39</v>
      </c>
      <c r="H163" s="413">
        <v>31.232602780794149</v>
      </c>
      <c r="I163" s="370">
        <f>KAPAK!$O$3</f>
        <v>5</v>
      </c>
      <c r="J163" s="420">
        <v>0.08</v>
      </c>
      <c r="K163" s="372">
        <f t="shared" si="2"/>
        <v>41.197268600437951</v>
      </c>
    </row>
    <row r="164" spans="1:11" ht="20.25" thickBot="1">
      <c r="A164" s="57">
        <v>69717866</v>
      </c>
      <c r="B164" s="58">
        <v>8683130049341</v>
      </c>
      <c r="C164" s="100">
        <v>68849090</v>
      </c>
      <c r="D164" s="557" t="s">
        <v>1719</v>
      </c>
      <c r="E164" s="95">
        <v>18</v>
      </c>
      <c r="F164" s="428">
        <v>412</v>
      </c>
      <c r="G164" s="412">
        <v>46.71</v>
      </c>
      <c r="H164" s="413">
        <v>29.08</v>
      </c>
      <c r="I164" s="370">
        <f>KAPAK!$O$3</f>
        <v>5</v>
      </c>
      <c r="J164" s="417">
        <v>0.08</v>
      </c>
      <c r="K164" s="381">
        <f t="shared" si="2"/>
        <v>33.988027032000005</v>
      </c>
    </row>
    <row r="165" spans="1:11" ht="20.25" thickBot="1">
      <c r="A165" s="59">
        <v>69717886</v>
      </c>
      <c r="B165" s="58">
        <v>8683130049457</v>
      </c>
      <c r="C165" s="104">
        <v>68849092</v>
      </c>
      <c r="D165" s="558" t="s">
        <v>1720</v>
      </c>
      <c r="E165" s="95">
        <v>18</v>
      </c>
      <c r="F165" s="428">
        <v>412</v>
      </c>
      <c r="G165" s="412">
        <v>46.71</v>
      </c>
      <c r="H165" s="413">
        <v>29.08</v>
      </c>
      <c r="I165" s="370">
        <f>KAPAK!$O$3</f>
        <v>5</v>
      </c>
      <c r="J165" s="432">
        <v>0.08</v>
      </c>
      <c r="K165" s="403">
        <f t="shared" si="2"/>
        <v>33.988027032000005</v>
      </c>
    </row>
    <row r="166" spans="1:11" ht="20.25" thickBot="1">
      <c r="A166" s="59">
        <v>69717884</v>
      </c>
      <c r="B166" s="58">
        <v>8683130049464</v>
      </c>
      <c r="C166" s="104">
        <v>68849106</v>
      </c>
      <c r="D166" s="558" t="s">
        <v>1721</v>
      </c>
      <c r="E166" s="95">
        <v>18</v>
      </c>
      <c r="F166" s="428">
        <v>412</v>
      </c>
      <c r="G166" s="412">
        <v>46.71</v>
      </c>
      <c r="H166" s="413">
        <v>29.08</v>
      </c>
      <c r="I166" s="370">
        <f>KAPAK!$O$3</f>
        <v>5</v>
      </c>
      <c r="J166" s="432">
        <v>0.08</v>
      </c>
      <c r="K166" s="403">
        <f t="shared" si="2"/>
        <v>33.988027032000005</v>
      </c>
    </row>
    <row r="167" spans="1:11" ht="20.25" thickBot="1">
      <c r="A167" s="59">
        <v>69717870</v>
      </c>
      <c r="B167" s="58">
        <v>8683130049396</v>
      </c>
      <c r="C167" s="104">
        <v>68849108</v>
      </c>
      <c r="D167" s="558" t="s">
        <v>1722</v>
      </c>
      <c r="E167" s="95">
        <v>18</v>
      </c>
      <c r="F167" s="428">
        <v>412</v>
      </c>
      <c r="G167" s="412">
        <v>46.71</v>
      </c>
      <c r="H167" s="413">
        <v>29.08</v>
      </c>
      <c r="I167" s="370">
        <f>KAPAK!$O$3</f>
        <v>5</v>
      </c>
      <c r="J167" s="432">
        <v>0.08</v>
      </c>
      <c r="K167" s="403">
        <f t="shared" si="2"/>
        <v>33.988027032000005</v>
      </c>
    </row>
    <row r="168" spans="1:11" ht="20.25" thickBot="1">
      <c r="A168" s="59">
        <v>69717880</v>
      </c>
      <c r="B168" s="58">
        <v>8683130049433</v>
      </c>
      <c r="C168" s="104">
        <v>68849102</v>
      </c>
      <c r="D168" s="558" t="s">
        <v>1723</v>
      </c>
      <c r="E168" s="95">
        <v>18</v>
      </c>
      <c r="F168" s="428">
        <v>412</v>
      </c>
      <c r="G168" s="412">
        <v>46.71</v>
      </c>
      <c r="H168" s="413">
        <v>29.08</v>
      </c>
      <c r="I168" s="370">
        <f>KAPAK!$O$3</f>
        <v>5</v>
      </c>
      <c r="J168" s="432">
        <v>0.08</v>
      </c>
      <c r="K168" s="403">
        <f t="shared" si="2"/>
        <v>33.988027032000005</v>
      </c>
    </row>
    <row r="169" spans="1:11" ht="20.25" thickBot="1">
      <c r="A169" s="59">
        <v>69717878</v>
      </c>
      <c r="B169" s="58">
        <v>8683130049440</v>
      </c>
      <c r="C169" s="104">
        <v>68849094</v>
      </c>
      <c r="D169" s="558" t="s">
        <v>1724</v>
      </c>
      <c r="E169" s="95">
        <v>18</v>
      </c>
      <c r="F169" s="428">
        <v>412</v>
      </c>
      <c r="G169" s="412">
        <v>46.71</v>
      </c>
      <c r="H169" s="413">
        <v>29.08</v>
      </c>
      <c r="I169" s="370">
        <f>KAPAK!$O$3</f>
        <v>5</v>
      </c>
      <c r="J169" s="432">
        <v>0.08</v>
      </c>
      <c r="K169" s="403">
        <f t="shared" si="2"/>
        <v>33.988027032000005</v>
      </c>
    </row>
    <row r="170" spans="1:11" ht="20.25" thickBot="1">
      <c r="A170" s="59">
        <v>69717868</v>
      </c>
      <c r="B170" s="58">
        <v>8683130049365</v>
      </c>
      <c r="C170" s="104">
        <v>68849096</v>
      </c>
      <c r="D170" s="558" t="s">
        <v>1725</v>
      </c>
      <c r="E170" s="95">
        <v>18</v>
      </c>
      <c r="F170" s="428">
        <v>412</v>
      </c>
      <c r="G170" s="412">
        <v>46.71</v>
      </c>
      <c r="H170" s="413">
        <v>29.08</v>
      </c>
      <c r="I170" s="370">
        <f>KAPAK!$O$3</f>
        <v>5</v>
      </c>
      <c r="J170" s="432">
        <v>0.08</v>
      </c>
      <c r="K170" s="403">
        <f t="shared" si="2"/>
        <v>33.988027032000005</v>
      </c>
    </row>
    <row r="171" spans="1:11" ht="20.25" thickBot="1">
      <c r="A171" s="59">
        <v>69717882</v>
      </c>
      <c r="B171" s="58">
        <v>8683130049426</v>
      </c>
      <c r="C171" s="104">
        <v>68849088</v>
      </c>
      <c r="D171" s="558" t="s">
        <v>1726</v>
      </c>
      <c r="E171" s="95">
        <v>18</v>
      </c>
      <c r="F171" s="428">
        <v>412</v>
      </c>
      <c r="G171" s="412">
        <v>46.71</v>
      </c>
      <c r="H171" s="413">
        <v>29.08</v>
      </c>
      <c r="I171" s="370">
        <f>KAPAK!$O$3</f>
        <v>5</v>
      </c>
      <c r="J171" s="432">
        <v>0.08</v>
      </c>
      <c r="K171" s="403">
        <f t="shared" si="2"/>
        <v>33.988027032000005</v>
      </c>
    </row>
    <row r="172" spans="1:11" ht="20.25" thickBot="1">
      <c r="A172" s="61">
        <v>69717876</v>
      </c>
      <c r="B172" s="58">
        <v>8683130049402</v>
      </c>
      <c r="C172" s="102">
        <v>68849104</v>
      </c>
      <c r="D172" s="559" t="s">
        <v>1727</v>
      </c>
      <c r="E172" s="95">
        <v>18</v>
      </c>
      <c r="F172" s="428">
        <v>412</v>
      </c>
      <c r="G172" s="412">
        <v>46.71</v>
      </c>
      <c r="H172" s="413">
        <v>29.08</v>
      </c>
      <c r="I172" s="370">
        <f>KAPAK!$O$3</f>
        <v>5</v>
      </c>
      <c r="J172" s="420">
        <v>0.08</v>
      </c>
      <c r="K172" s="372">
        <f t="shared" si="2"/>
        <v>33.988027032000005</v>
      </c>
    </row>
    <row r="173" spans="1:11" ht="20.25" thickBot="1">
      <c r="A173" s="59">
        <v>69705333</v>
      </c>
      <c r="B173" s="58">
        <v>8683130045978</v>
      </c>
      <c r="C173" s="59">
        <v>69705333</v>
      </c>
      <c r="D173" s="543" t="s">
        <v>1395</v>
      </c>
      <c r="E173" s="93">
        <v>18</v>
      </c>
      <c r="F173" s="431">
        <v>341</v>
      </c>
      <c r="G173" s="412">
        <v>50.66</v>
      </c>
      <c r="H173" s="413">
        <v>27.44</v>
      </c>
      <c r="I173" s="370">
        <f>KAPAK!$O$3</f>
        <v>5</v>
      </c>
      <c r="J173" s="414">
        <v>0.18</v>
      </c>
      <c r="K173" s="395">
        <f t="shared" si="2"/>
        <v>41.206722415999984</v>
      </c>
    </row>
    <row r="174" spans="1:11" ht="20.25" thickBot="1">
      <c r="A174" s="59">
        <v>69705403</v>
      </c>
      <c r="B174" s="58">
        <v>8683130045954</v>
      </c>
      <c r="C174" s="59">
        <v>69705403</v>
      </c>
      <c r="D174" s="543" t="s">
        <v>1396</v>
      </c>
      <c r="E174" s="93">
        <v>18</v>
      </c>
      <c r="F174" s="431">
        <v>341</v>
      </c>
      <c r="G174" s="412">
        <v>50.66</v>
      </c>
      <c r="H174" s="413">
        <v>27.44</v>
      </c>
      <c r="I174" s="370">
        <f>KAPAK!$O$3</f>
        <v>5</v>
      </c>
      <c r="J174" s="415">
        <v>0.18</v>
      </c>
      <c r="K174" s="374">
        <f t="shared" si="2"/>
        <v>41.206722415999984</v>
      </c>
    </row>
    <row r="175" spans="1:11" ht="20.25" thickBot="1">
      <c r="A175" s="59">
        <v>69705277</v>
      </c>
      <c r="B175" s="58">
        <v>8683130046067</v>
      </c>
      <c r="C175" s="59">
        <v>69705277</v>
      </c>
      <c r="D175" s="543" t="s">
        <v>1397</v>
      </c>
      <c r="E175" s="93">
        <v>18</v>
      </c>
      <c r="F175" s="431">
        <v>341</v>
      </c>
      <c r="G175" s="412">
        <v>50.66</v>
      </c>
      <c r="H175" s="413">
        <v>27.44</v>
      </c>
      <c r="I175" s="370">
        <f>KAPAK!$O$3</f>
        <v>5</v>
      </c>
      <c r="J175" s="415">
        <v>0.18</v>
      </c>
      <c r="K175" s="374">
        <f t="shared" si="2"/>
        <v>41.206722415999984</v>
      </c>
    </row>
    <row r="176" spans="1:11" ht="20.25" thickBot="1">
      <c r="A176" s="59">
        <v>69705323</v>
      </c>
      <c r="B176" s="58">
        <v>8683130045961</v>
      </c>
      <c r="C176" s="59">
        <v>69705323</v>
      </c>
      <c r="D176" s="543" t="s">
        <v>1398</v>
      </c>
      <c r="E176" s="93">
        <v>18</v>
      </c>
      <c r="F176" s="431">
        <v>341</v>
      </c>
      <c r="G176" s="412">
        <v>50.66</v>
      </c>
      <c r="H176" s="413">
        <v>27.44</v>
      </c>
      <c r="I176" s="370">
        <f>KAPAK!$O$3</f>
        <v>5</v>
      </c>
      <c r="J176" s="415">
        <v>0.18</v>
      </c>
      <c r="K176" s="374">
        <f t="shared" si="2"/>
        <v>41.206722415999984</v>
      </c>
    </row>
    <row r="177" spans="1:11" ht="20.25" thickBot="1">
      <c r="A177" s="61">
        <v>69723175</v>
      </c>
      <c r="B177" s="62">
        <v>8683130045992</v>
      </c>
      <c r="C177" s="61">
        <v>69723175</v>
      </c>
      <c r="D177" s="542" t="s">
        <v>1399</v>
      </c>
      <c r="E177" s="96">
        <v>18</v>
      </c>
      <c r="F177" s="430">
        <v>341</v>
      </c>
      <c r="G177" s="412">
        <v>50.66</v>
      </c>
      <c r="H177" s="413">
        <v>27.44</v>
      </c>
      <c r="I177" s="370">
        <f>KAPAK!$O$3</f>
        <v>5</v>
      </c>
      <c r="J177" s="420">
        <v>0.18</v>
      </c>
      <c r="K177" s="372">
        <f t="shared" si="2"/>
        <v>41.206722415999984</v>
      </c>
    </row>
    <row r="178" spans="1:11" ht="20.25" thickBot="1">
      <c r="A178" s="111">
        <v>68829191</v>
      </c>
      <c r="B178" s="120">
        <v>8683130016749</v>
      </c>
      <c r="C178" s="111">
        <v>68829191</v>
      </c>
      <c r="D178" s="90" t="s">
        <v>391</v>
      </c>
      <c r="E178" s="93">
        <v>18</v>
      </c>
      <c r="F178" s="431">
        <v>341</v>
      </c>
      <c r="G178" s="412">
        <v>57.9</v>
      </c>
      <c r="H178" s="413">
        <v>26.98388112883805</v>
      </c>
      <c r="I178" s="370">
        <f>KAPAK!$O$3</f>
        <v>5</v>
      </c>
      <c r="J178" s="414">
        <v>0.18</v>
      </c>
      <c r="K178" s="395">
        <f t="shared" si="2"/>
        <v>47.391769098397489</v>
      </c>
    </row>
    <row r="179" spans="1:11" ht="20.25" thickBot="1">
      <c r="A179" s="111">
        <v>68829189</v>
      </c>
      <c r="B179" s="120">
        <v>8683130016756</v>
      </c>
      <c r="C179" s="111">
        <v>68829189</v>
      </c>
      <c r="D179" s="90" t="s">
        <v>392</v>
      </c>
      <c r="E179" s="93">
        <v>18</v>
      </c>
      <c r="F179" s="431">
        <v>341</v>
      </c>
      <c r="G179" s="412">
        <v>57.9</v>
      </c>
      <c r="H179" s="413">
        <v>26.98388112883805</v>
      </c>
      <c r="I179" s="370">
        <f>KAPAK!$O$3</f>
        <v>5</v>
      </c>
      <c r="J179" s="415">
        <v>0.18</v>
      </c>
      <c r="K179" s="374">
        <f t="shared" si="2"/>
        <v>47.391769098397489</v>
      </c>
    </row>
    <row r="180" spans="1:11" ht="20.25" thickBot="1">
      <c r="A180" s="111">
        <v>68829203</v>
      </c>
      <c r="B180" s="120">
        <v>8683130016725</v>
      </c>
      <c r="C180" s="111">
        <v>68829203</v>
      </c>
      <c r="D180" s="90" t="s">
        <v>393</v>
      </c>
      <c r="E180" s="93">
        <v>18</v>
      </c>
      <c r="F180" s="431">
        <v>341</v>
      </c>
      <c r="G180" s="412">
        <v>57.9</v>
      </c>
      <c r="H180" s="413">
        <v>26.98388112883805</v>
      </c>
      <c r="I180" s="370">
        <f>KAPAK!$O$3</f>
        <v>5</v>
      </c>
      <c r="J180" s="415">
        <v>0.18</v>
      </c>
      <c r="K180" s="374">
        <f t="shared" si="2"/>
        <v>47.391769098397489</v>
      </c>
    </row>
    <row r="181" spans="1:11" ht="20.25" thickBot="1">
      <c r="A181" s="111">
        <v>68829205</v>
      </c>
      <c r="B181" s="120">
        <v>8683130016718</v>
      </c>
      <c r="C181" s="111">
        <v>68829205</v>
      </c>
      <c r="D181" s="90" t="s">
        <v>394</v>
      </c>
      <c r="E181" s="93">
        <v>18</v>
      </c>
      <c r="F181" s="431">
        <v>341</v>
      </c>
      <c r="G181" s="412">
        <v>57.9</v>
      </c>
      <c r="H181" s="413">
        <v>26.98388112883805</v>
      </c>
      <c r="I181" s="370">
        <f>KAPAK!$O$3</f>
        <v>5</v>
      </c>
      <c r="J181" s="415">
        <v>0.18</v>
      </c>
      <c r="K181" s="374">
        <f t="shared" si="2"/>
        <v>47.391769098397489</v>
      </c>
    </row>
    <row r="182" spans="1:11" ht="20.25" thickBot="1">
      <c r="A182" s="113">
        <v>68829201</v>
      </c>
      <c r="B182" s="122">
        <v>8683130016732</v>
      </c>
      <c r="C182" s="113">
        <v>68829201</v>
      </c>
      <c r="D182" s="367" t="s">
        <v>395</v>
      </c>
      <c r="E182" s="96">
        <v>18</v>
      </c>
      <c r="F182" s="430">
        <v>341</v>
      </c>
      <c r="G182" s="412">
        <v>57.9</v>
      </c>
      <c r="H182" s="413">
        <v>26.98388112883805</v>
      </c>
      <c r="I182" s="370">
        <f>KAPAK!$O$3</f>
        <v>5</v>
      </c>
      <c r="J182" s="420">
        <v>0.18</v>
      </c>
      <c r="K182" s="372">
        <f t="shared" si="2"/>
        <v>47.391769098397489</v>
      </c>
    </row>
    <row r="183" spans="1:11" ht="20.25" thickBot="1">
      <c r="A183" s="123">
        <v>68368505</v>
      </c>
      <c r="B183" s="124">
        <v>8690637968334</v>
      </c>
      <c r="C183" s="123">
        <v>68368505</v>
      </c>
      <c r="D183" s="400" t="s">
        <v>627</v>
      </c>
      <c r="E183" s="161">
        <v>18</v>
      </c>
      <c r="F183" s="433">
        <v>325</v>
      </c>
      <c r="G183" s="412">
        <v>47.92</v>
      </c>
      <c r="H183" s="413">
        <v>4.8674464751193529</v>
      </c>
      <c r="I183" s="370">
        <f>KAPAK!$O$3</f>
        <v>5</v>
      </c>
      <c r="J183" s="432">
        <v>0.08</v>
      </c>
      <c r="K183" s="403">
        <f t="shared" si="2"/>
        <v>46.772795160000008</v>
      </c>
    </row>
    <row r="184" spans="1:11" ht="20.25" thickBot="1">
      <c r="A184" s="111">
        <v>68368514</v>
      </c>
      <c r="B184" s="121">
        <v>8690637968280</v>
      </c>
      <c r="C184" s="111">
        <v>68368514</v>
      </c>
      <c r="D184" s="90" t="s">
        <v>628</v>
      </c>
      <c r="E184" s="93">
        <v>18</v>
      </c>
      <c r="F184" s="431">
        <v>325</v>
      </c>
      <c r="G184" s="412">
        <v>47.92</v>
      </c>
      <c r="H184" s="413">
        <v>4.8674464751193529</v>
      </c>
      <c r="I184" s="370">
        <f>KAPAK!$O$3</f>
        <v>5</v>
      </c>
      <c r="J184" s="415">
        <v>0.08</v>
      </c>
      <c r="K184" s="374">
        <f t="shared" si="2"/>
        <v>46.772795160000008</v>
      </c>
    </row>
    <row r="185" spans="1:11" ht="20.25" thickBot="1">
      <c r="A185" s="59">
        <v>68849098</v>
      </c>
      <c r="B185" s="60">
        <v>8683130020845</v>
      </c>
      <c r="C185" s="59">
        <v>68849098</v>
      </c>
      <c r="D185" s="90" t="s">
        <v>627</v>
      </c>
      <c r="E185" s="93">
        <v>16</v>
      </c>
      <c r="F185" s="431">
        <v>500</v>
      </c>
      <c r="G185" s="412">
        <v>68.59</v>
      </c>
      <c r="H185" s="413">
        <v>50.26</v>
      </c>
      <c r="I185" s="370">
        <f>KAPAK!$O$3</f>
        <v>5</v>
      </c>
      <c r="J185" s="415">
        <v>0.08</v>
      </c>
      <c r="K185" s="374">
        <f t="shared" si="2"/>
        <v>35.003699316000009</v>
      </c>
    </row>
    <row r="186" spans="1:11" ht="20.25" thickBot="1">
      <c r="A186" s="59">
        <v>68849100</v>
      </c>
      <c r="B186" s="60">
        <v>8683130020838</v>
      </c>
      <c r="C186" s="59">
        <v>68849100</v>
      </c>
      <c r="D186" s="90" t="s">
        <v>629</v>
      </c>
      <c r="E186" s="93">
        <v>16</v>
      </c>
      <c r="F186" s="431">
        <v>500</v>
      </c>
      <c r="G186" s="412">
        <v>68.59</v>
      </c>
      <c r="H186" s="413">
        <v>50.26</v>
      </c>
      <c r="I186" s="370">
        <f>KAPAK!$O$3</f>
        <v>5</v>
      </c>
      <c r="J186" s="415">
        <v>0.08</v>
      </c>
      <c r="K186" s="374">
        <f t="shared" si="2"/>
        <v>35.003699316000009</v>
      </c>
    </row>
    <row r="187" spans="1:11" ht="20.25" thickBot="1">
      <c r="A187" s="61">
        <v>68849318</v>
      </c>
      <c r="B187" s="62">
        <v>8683130021446</v>
      </c>
      <c r="C187" s="61">
        <v>68849318</v>
      </c>
      <c r="D187" s="367" t="s">
        <v>632</v>
      </c>
      <c r="E187" s="96">
        <v>16</v>
      </c>
      <c r="F187" s="430">
        <v>500</v>
      </c>
      <c r="G187" s="412">
        <v>68.59</v>
      </c>
      <c r="H187" s="413">
        <v>50.26</v>
      </c>
      <c r="I187" s="370">
        <f>KAPAK!$O$3</f>
        <v>5</v>
      </c>
      <c r="J187" s="420">
        <v>0.08</v>
      </c>
      <c r="K187" s="372">
        <f t="shared" si="2"/>
        <v>35.003699316000009</v>
      </c>
    </row>
    <row r="188" spans="1:11" ht="20.25" thickBot="1">
      <c r="A188" s="100">
        <v>68884208</v>
      </c>
      <c r="B188" s="286">
        <v>8683130024393</v>
      </c>
      <c r="C188" s="100">
        <v>68884208</v>
      </c>
      <c r="D188" s="434" t="s">
        <v>157</v>
      </c>
      <c r="E188" s="89">
        <v>18</v>
      </c>
      <c r="F188" s="89">
        <v>350</v>
      </c>
      <c r="G188" s="412">
        <v>49.73</v>
      </c>
      <c r="H188" s="413">
        <v>4.8674464751193529</v>
      </c>
      <c r="I188" s="370">
        <f>KAPAK!$O$3</f>
        <v>5</v>
      </c>
      <c r="J188" s="414">
        <v>0.18</v>
      </c>
      <c r="K188" s="395">
        <f t="shared" si="2"/>
        <v>53.033858550941844</v>
      </c>
    </row>
    <row r="189" spans="1:11" ht="20.25" thickBot="1">
      <c r="A189" s="100">
        <v>68884206</v>
      </c>
      <c r="B189" s="286">
        <v>8683130024409</v>
      </c>
      <c r="C189" s="100">
        <v>68884206</v>
      </c>
      <c r="D189" s="434" t="s">
        <v>630</v>
      </c>
      <c r="E189" s="89">
        <v>18</v>
      </c>
      <c r="F189" s="89">
        <v>350</v>
      </c>
      <c r="G189" s="412">
        <v>49.73</v>
      </c>
      <c r="H189" s="413">
        <v>4.8674464751193529</v>
      </c>
      <c r="I189" s="370">
        <f>KAPAK!$O$3</f>
        <v>5</v>
      </c>
      <c r="J189" s="414">
        <v>0.18</v>
      </c>
      <c r="K189" s="395">
        <f t="shared" si="2"/>
        <v>53.033858550941844</v>
      </c>
    </row>
    <row r="190" spans="1:11" ht="20.25" thickBot="1">
      <c r="A190" s="102">
        <v>68878854</v>
      </c>
      <c r="B190" s="286">
        <v>8683130023822</v>
      </c>
      <c r="C190" s="102">
        <v>68878854</v>
      </c>
      <c r="D190" s="367" t="s">
        <v>631</v>
      </c>
      <c r="E190" s="92">
        <v>18</v>
      </c>
      <c r="F190" s="92">
        <v>350</v>
      </c>
      <c r="G190" s="412">
        <v>49.73</v>
      </c>
      <c r="H190" s="413">
        <v>4.8674464751193529</v>
      </c>
      <c r="I190" s="370">
        <f>KAPAK!$O$3</f>
        <v>5</v>
      </c>
      <c r="J190" s="420">
        <v>0.18</v>
      </c>
      <c r="K190" s="372">
        <f t="shared" si="2"/>
        <v>53.033858550941844</v>
      </c>
    </row>
    <row r="191" spans="1:11" ht="20.25" thickBot="1">
      <c r="A191" s="252">
        <v>68633875</v>
      </c>
      <c r="B191" s="253">
        <v>8690637504952</v>
      </c>
      <c r="C191" s="252">
        <v>68633875</v>
      </c>
      <c r="D191" s="435" t="s">
        <v>397</v>
      </c>
      <c r="E191" s="436">
        <v>12</v>
      </c>
      <c r="F191" s="437">
        <v>166</v>
      </c>
      <c r="G191" s="412">
        <v>77.25</v>
      </c>
      <c r="H191" s="413">
        <v>50</v>
      </c>
      <c r="I191" s="370">
        <f>KAPAK!$O$3</f>
        <v>5</v>
      </c>
      <c r="J191" s="438">
        <v>0.18</v>
      </c>
      <c r="K191" s="439">
        <f t="shared" si="2"/>
        <v>43.298625000000001</v>
      </c>
    </row>
    <row r="192" spans="1:11" ht="20.25" thickBot="1">
      <c r="A192" s="111">
        <v>68816715</v>
      </c>
      <c r="B192" s="121">
        <v>8683130015643</v>
      </c>
      <c r="C192" s="111">
        <v>68816715</v>
      </c>
      <c r="D192" s="90" t="s">
        <v>363</v>
      </c>
      <c r="E192" s="91">
        <v>12</v>
      </c>
      <c r="F192" s="91">
        <v>166</v>
      </c>
      <c r="G192" s="412">
        <v>77.25</v>
      </c>
      <c r="H192" s="413">
        <v>50</v>
      </c>
      <c r="I192" s="370">
        <f>KAPAK!$O$3</f>
        <v>5</v>
      </c>
      <c r="J192" s="415">
        <v>0.18</v>
      </c>
      <c r="K192" s="374">
        <f t="shared" si="2"/>
        <v>43.298625000000001</v>
      </c>
    </row>
    <row r="193" spans="1:11" ht="20.25" thickBot="1">
      <c r="A193" s="113">
        <v>68816713</v>
      </c>
      <c r="B193" s="122">
        <v>8683130015636</v>
      </c>
      <c r="C193" s="113">
        <v>68816713</v>
      </c>
      <c r="D193" s="401" t="s">
        <v>396</v>
      </c>
      <c r="E193" s="94">
        <v>12</v>
      </c>
      <c r="F193" s="440">
        <v>166</v>
      </c>
      <c r="G193" s="412">
        <v>77.25</v>
      </c>
      <c r="H193" s="413">
        <v>50</v>
      </c>
      <c r="I193" s="370">
        <f>KAPAK!$O$3</f>
        <v>5</v>
      </c>
      <c r="J193" s="432">
        <v>0.18</v>
      </c>
      <c r="K193" s="403">
        <f t="shared" si="2"/>
        <v>43.298625000000001</v>
      </c>
    </row>
    <row r="194" spans="1:11" ht="20.25" thickBot="1">
      <c r="A194" s="110">
        <v>68649366</v>
      </c>
      <c r="B194" s="120">
        <v>8690637505997</v>
      </c>
      <c r="C194" s="110">
        <v>68649366</v>
      </c>
      <c r="D194" s="441" t="s">
        <v>362</v>
      </c>
      <c r="E194" s="91">
        <v>12</v>
      </c>
      <c r="F194" s="91">
        <v>168</v>
      </c>
      <c r="G194" s="412">
        <v>63.15</v>
      </c>
      <c r="H194" s="413">
        <v>25</v>
      </c>
      <c r="I194" s="370">
        <f>KAPAK!$O$3</f>
        <v>5</v>
      </c>
      <c r="J194" s="415">
        <v>0.18</v>
      </c>
      <c r="K194" s="374">
        <f t="shared" si="2"/>
        <v>53.093362499999998</v>
      </c>
    </row>
    <row r="195" spans="1:11" ht="20.25" thickBot="1">
      <c r="A195" s="57">
        <v>68660196</v>
      </c>
      <c r="B195" s="58">
        <v>8683130001172</v>
      </c>
      <c r="C195" s="57">
        <v>68660196</v>
      </c>
      <c r="D195" s="441" t="s">
        <v>228</v>
      </c>
      <c r="E195" s="91">
        <v>12</v>
      </c>
      <c r="F195" s="91">
        <v>165</v>
      </c>
      <c r="G195" s="412">
        <v>63.15</v>
      </c>
      <c r="H195" s="413">
        <v>9.36</v>
      </c>
      <c r="I195" s="370">
        <f>KAPAK!$O$3</f>
        <v>5</v>
      </c>
      <c r="J195" s="415">
        <v>0.18</v>
      </c>
      <c r="K195" s="374">
        <f t="shared" si="2"/>
        <v>64.165098359999988</v>
      </c>
    </row>
    <row r="196" spans="1:11" ht="20.25" thickBot="1">
      <c r="A196" s="145">
        <v>68660194</v>
      </c>
      <c r="B196" s="256">
        <v>8683130001189</v>
      </c>
      <c r="C196" s="145">
        <v>68660194</v>
      </c>
      <c r="D196" s="442" t="s">
        <v>227</v>
      </c>
      <c r="E196" s="384">
        <v>12</v>
      </c>
      <c r="F196" s="443">
        <v>165</v>
      </c>
      <c r="G196" s="412">
        <v>63.15</v>
      </c>
      <c r="H196" s="413">
        <v>9.36</v>
      </c>
      <c r="I196" s="370">
        <f>KAPAK!$O$3</f>
        <v>5</v>
      </c>
      <c r="J196" s="415">
        <v>0.18</v>
      </c>
      <c r="K196" s="374">
        <f t="shared" si="2"/>
        <v>64.165098359999988</v>
      </c>
    </row>
    <row r="197" spans="1:11" ht="20.25" thickBot="1">
      <c r="A197" s="117">
        <v>68471944</v>
      </c>
      <c r="B197" s="254">
        <v>8690637981265</v>
      </c>
      <c r="C197" s="117">
        <v>68471944</v>
      </c>
      <c r="D197" s="444" t="s">
        <v>355</v>
      </c>
      <c r="E197" s="388">
        <v>12</v>
      </c>
      <c r="F197" s="445">
        <v>147</v>
      </c>
      <c r="G197" s="412">
        <v>63.12</v>
      </c>
      <c r="H197" s="413">
        <v>9.2685860138964298</v>
      </c>
      <c r="I197" s="370">
        <f>KAPAK!$O$3</f>
        <v>5</v>
      </c>
      <c r="J197" s="446">
        <v>0.18</v>
      </c>
      <c r="K197" s="390">
        <f t="shared" si="2"/>
        <v>64.19929839750003</v>
      </c>
    </row>
    <row r="198" spans="1:11" ht="20.25" thickBot="1">
      <c r="A198" s="57">
        <v>69667661</v>
      </c>
      <c r="B198" s="343">
        <v>8683130039496</v>
      </c>
      <c r="C198" s="57">
        <v>69667661</v>
      </c>
      <c r="D198" s="554" t="s">
        <v>1711</v>
      </c>
      <c r="E198" s="89">
        <v>12</v>
      </c>
      <c r="F198" s="89">
        <v>260</v>
      </c>
      <c r="G198" s="412">
        <v>65.010000000000005</v>
      </c>
      <c r="H198" s="413">
        <v>36.090000000000003</v>
      </c>
      <c r="I198" s="370">
        <f>KAPAK!$O$3</f>
        <v>5</v>
      </c>
      <c r="J198" s="414">
        <v>0.18</v>
      </c>
      <c r="K198" s="395">
        <f t="shared" ref="K198:K261" si="3">(((G198-G198*H198%)-((G198-G198*H198%)*I198%)))*(1+J198)</f>
        <v>46.575185810999997</v>
      </c>
    </row>
    <row r="199" spans="1:11" ht="20.25" thickBot="1">
      <c r="A199" s="59">
        <v>69667663</v>
      </c>
      <c r="B199" s="60">
        <v>8683130039472</v>
      </c>
      <c r="C199" s="59">
        <v>69667663</v>
      </c>
      <c r="D199" s="555" t="s">
        <v>1712</v>
      </c>
      <c r="E199" s="91">
        <v>12</v>
      </c>
      <c r="F199" s="91">
        <v>260</v>
      </c>
      <c r="G199" s="412">
        <v>65.010000000000005</v>
      </c>
      <c r="H199" s="413">
        <v>36.090000000000003</v>
      </c>
      <c r="I199" s="370">
        <f>KAPAK!$O$3</f>
        <v>5</v>
      </c>
      <c r="J199" s="415">
        <v>0.18</v>
      </c>
      <c r="K199" s="374">
        <f t="shared" si="3"/>
        <v>46.575185810999997</v>
      </c>
    </row>
    <row r="200" spans="1:11" ht="20.25" thickBot="1">
      <c r="A200" s="61">
        <v>69667665</v>
      </c>
      <c r="B200" s="62">
        <v>8683130039489</v>
      </c>
      <c r="C200" s="61">
        <v>69667665</v>
      </c>
      <c r="D200" s="551" t="s">
        <v>1713</v>
      </c>
      <c r="E200" s="92">
        <v>12</v>
      </c>
      <c r="F200" s="92">
        <v>260</v>
      </c>
      <c r="G200" s="412">
        <v>65.010000000000005</v>
      </c>
      <c r="H200" s="413">
        <v>36.090000000000003</v>
      </c>
      <c r="I200" s="370">
        <f>KAPAK!$O$3</f>
        <v>5</v>
      </c>
      <c r="J200" s="420">
        <v>0.18</v>
      </c>
      <c r="K200" s="372">
        <f t="shared" si="3"/>
        <v>46.575185810999997</v>
      </c>
    </row>
    <row r="201" spans="1:11" ht="20.25" thickBot="1">
      <c r="A201" s="110">
        <v>68278103</v>
      </c>
      <c r="B201" s="124">
        <v>8690637957949</v>
      </c>
      <c r="C201" s="110">
        <v>68278103</v>
      </c>
      <c r="D201" s="434" t="s">
        <v>278</v>
      </c>
      <c r="E201" s="89">
        <v>12</v>
      </c>
      <c r="F201" s="89">
        <v>300</v>
      </c>
      <c r="G201" s="412">
        <v>65.010000000000005</v>
      </c>
      <c r="H201" s="413">
        <v>36.090000000000003</v>
      </c>
      <c r="I201" s="370">
        <f>KAPAK!$O$3</f>
        <v>5</v>
      </c>
      <c r="J201" s="414">
        <v>0.18</v>
      </c>
      <c r="K201" s="395">
        <f t="shared" si="3"/>
        <v>46.575185810999997</v>
      </c>
    </row>
    <row r="202" spans="1:11" ht="20.25" thickBot="1">
      <c r="A202" s="111">
        <v>68278101</v>
      </c>
      <c r="B202" s="121">
        <v>8690637957956</v>
      </c>
      <c r="C202" s="111">
        <v>68278101</v>
      </c>
      <c r="D202" s="424" t="s">
        <v>279</v>
      </c>
      <c r="E202" s="91">
        <v>12</v>
      </c>
      <c r="F202" s="91">
        <v>300</v>
      </c>
      <c r="G202" s="412">
        <v>65.010000000000005</v>
      </c>
      <c r="H202" s="413">
        <v>36.090000000000003</v>
      </c>
      <c r="I202" s="370">
        <f>KAPAK!$O$3</f>
        <v>5</v>
      </c>
      <c r="J202" s="415">
        <v>0.18</v>
      </c>
      <c r="K202" s="374">
        <f t="shared" si="3"/>
        <v>46.575185810999997</v>
      </c>
    </row>
    <row r="203" spans="1:11" ht="20.25" thickBot="1">
      <c r="A203" s="113">
        <v>68278105</v>
      </c>
      <c r="B203" s="122">
        <v>8690637957932</v>
      </c>
      <c r="C203" s="113">
        <v>68278105</v>
      </c>
      <c r="D203" s="447" t="s">
        <v>280</v>
      </c>
      <c r="E203" s="92">
        <v>12</v>
      </c>
      <c r="F203" s="92">
        <v>300</v>
      </c>
      <c r="G203" s="412">
        <v>65.010000000000005</v>
      </c>
      <c r="H203" s="413">
        <v>36.090000000000003</v>
      </c>
      <c r="I203" s="370">
        <f>KAPAK!$O$3</f>
        <v>5</v>
      </c>
      <c r="J203" s="420">
        <v>0.18</v>
      </c>
      <c r="K203" s="372">
        <f t="shared" si="3"/>
        <v>46.575185810999997</v>
      </c>
    </row>
    <row r="204" spans="1:11" ht="20.25" thickBot="1">
      <c r="A204" s="127">
        <v>68783453</v>
      </c>
      <c r="B204" s="120">
        <v>8683130011171</v>
      </c>
      <c r="C204" s="173">
        <v>68783453</v>
      </c>
      <c r="D204" s="425" t="s">
        <v>633</v>
      </c>
      <c r="E204" s="405">
        <v>16</v>
      </c>
      <c r="F204" s="405">
        <v>160</v>
      </c>
      <c r="G204" s="412">
        <v>63.83</v>
      </c>
      <c r="H204" s="413">
        <v>28.548853038910917</v>
      </c>
      <c r="I204" s="370">
        <f>KAPAK!$O$3</f>
        <v>5</v>
      </c>
      <c r="J204" s="427">
        <v>0.18</v>
      </c>
      <c r="K204" s="407">
        <f t="shared" si="3"/>
        <v>51.125746425000003</v>
      </c>
    </row>
    <row r="205" spans="1:11" ht="20.25" thickBot="1">
      <c r="A205" s="104">
        <v>69698596</v>
      </c>
      <c r="B205" s="286">
        <v>8683130018330</v>
      </c>
      <c r="C205" s="104">
        <v>68834991</v>
      </c>
      <c r="D205" s="551" t="s">
        <v>1743</v>
      </c>
      <c r="E205" s="91">
        <v>18</v>
      </c>
      <c r="F205" s="379">
        <v>412</v>
      </c>
      <c r="G205" s="412">
        <v>55.59</v>
      </c>
      <c r="H205" s="413">
        <v>29.26</v>
      </c>
      <c r="I205" s="370">
        <f>KAPAK!$O$3</f>
        <v>5</v>
      </c>
      <c r="J205" s="417">
        <v>0.08</v>
      </c>
      <c r="K205" s="381">
        <f t="shared" si="3"/>
        <v>40.346799515999997</v>
      </c>
    </row>
    <row r="206" spans="1:11" ht="20.25" thickBot="1">
      <c r="A206" s="104">
        <v>69698409</v>
      </c>
      <c r="B206" s="286">
        <v>8683130022276</v>
      </c>
      <c r="C206" s="104">
        <v>68869159</v>
      </c>
      <c r="D206" s="551" t="s">
        <v>398</v>
      </c>
      <c r="E206" s="91">
        <v>18</v>
      </c>
      <c r="F206" s="91">
        <v>412</v>
      </c>
      <c r="G206" s="412">
        <v>55.59</v>
      </c>
      <c r="H206" s="413">
        <v>29.26</v>
      </c>
      <c r="I206" s="370">
        <f>KAPAK!$O$3</f>
        <v>5</v>
      </c>
      <c r="J206" s="415">
        <v>0.08</v>
      </c>
      <c r="K206" s="374">
        <f t="shared" si="3"/>
        <v>40.346799515999997</v>
      </c>
    </row>
    <row r="207" spans="1:11" ht="20.25" thickBot="1">
      <c r="A207" s="59">
        <v>69698490</v>
      </c>
      <c r="B207" s="58">
        <v>8683130018309</v>
      </c>
      <c r="C207" s="104">
        <v>68834997</v>
      </c>
      <c r="D207" s="551" t="s">
        <v>1728</v>
      </c>
      <c r="E207" s="91">
        <v>18</v>
      </c>
      <c r="F207" s="91">
        <v>412</v>
      </c>
      <c r="G207" s="412">
        <v>55.59</v>
      </c>
      <c r="H207" s="413">
        <v>29.26</v>
      </c>
      <c r="I207" s="370">
        <f>KAPAK!$O$3</f>
        <v>5</v>
      </c>
      <c r="J207" s="415">
        <v>0.08</v>
      </c>
      <c r="K207" s="374">
        <f t="shared" si="3"/>
        <v>40.346799515999997</v>
      </c>
    </row>
    <row r="208" spans="1:11" ht="20.25" thickBot="1">
      <c r="A208" s="104">
        <v>69698464</v>
      </c>
      <c r="B208" s="172">
        <v>8683130022252</v>
      </c>
      <c r="C208" s="104">
        <v>68869161</v>
      </c>
      <c r="D208" s="551" t="s">
        <v>399</v>
      </c>
      <c r="E208" s="91">
        <v>18</v>
      </c>
      <c r="F208" s="91">
        <v>412</v>
      </c>
      <c r="G208" s="412">
        <v>55.59</v>
      </c>
      <c r="H208" s="413">
        <v>29.26</v>
      </c>
      <c r="I208" s="370">
        <f>KAPAK!$O$3</f>
        <v>5</v>
      </c>
      <c r="J208" s="415">
        <v>0.08</v>
      </c>
      <c r="K208" s="374">
        <f t="shared" si="3"/>
        <v>40.346799515999997</v>
      </c>
    </row>
    <row r="209" spans="1:11" ht="20.25" thickBot="1">
      <c r="A209" s="104">
        <v>69698488</v>
      </c>
      <c r="B209" s="172">
        <v>8683130018323</v>
      </c>
      <c r="C209" s="104">
        <v>68834993</v>
      </c>
      <c r="D209" s="551" t="s">
        <v>400</v>
      </c>
      <c r="E209" s="91">
        <v>18</v>
      </c>
      <c r="F209" s="91">
        <v>412</v>
      </c>
      <c r="G209" s="412">
        <v>55.59</v>
      </c>
      <c r="H209" s="413">
        <v>29.26</v>
      </c>
      <c r="I209" s="370">
        <f>KAPAK!$O$3</f>
        <v>5</v>
      </c>
      <c r="J209" s="415">
        <v>0.08</v>
      </c>
      <c r="K209" s="374">
        <f t="shared" si="3"/>
        <v>40.346799515999997</v>
      </c>
    </row>
    <row r="210" spans="1:11" ht="20.25" thickBot="1">
      <c r="A210" s="142">
        <v>69698401</v>
      </c>
      <c r="B210" s="286">
        <v>8683130022269</v>
      </c>
      <c r="C210" s="142">
        <v>68869163</v>
      </c>
      <c r="D210" s="560" t="s">
        <v>401</v>
      </c>
      <c r="E210" s="94">
        <v>18</v>
      </c>
      <c r="F210" s="94">
        <v>412</v>
      </c>
      <c r="G210" s="412">
        <v>55.59</v>
      </c>
      <c r="H210" s="413">
        <v>29.26</v>
      </c>
      <c r="I210" s="370">
        <f>KAPAK!$O$3</f>
        <v>5</v>
      </c>
      <c r="J210" s="432">
        <v>0.08</v>
      </c>
      <c r="K210" s="403">
        <f t="shared" si="3"/>
        <v>40.346799515999997</v>
      </c>
    </row>
    <row r="211" spans="1:11" ht="20.25" thickBot="1">
      <c r="A211" s="61">
        <v>69698403</v>
      </c>
      <c r="B211" s="58">
        <v>8683130013137</v>
      </c>
      <c r="C211" s="102">
        <v>68794430</v>
      </c>
      <c r="D211" s="554" t="s">
        <v>640</v>
      </c>
      <c r="E211" s="92">
        <v>18</v>
      </c>
      <c r="F211" s="92">
        <v>412</v>
      </c>
      <c r="G211" s="412">
        <v>55.59</v>
      </c>
      <c r="H211" s="413">
        <v>29.26</v>
      </c>
      <c r="I211" s="370">
        <f>KAPAK!$O$3</f>
        <v>5</v>
      </c>
      <c r="J211" s="420">
        <v>0.08</v>
      </c>
      <c r="K211" s="372">
        <f t="shared" si="3"/>
        <v>40.346799515999997</v>
      </c>
    </row>
    <row r="212" spans="1:11" ht="20.25" thickBot="1">
      <c r="A212" s="100">
        <v>69698405</v>
      </c>
      <c r="B212" s="286">
        <v>8683130013021</v>
      </c>
      <c r="C212" s="100">
        <v>68794422</v>
      </c>
      <c r="D212" s="410" t="s">
        <v>757</v>
      </c>
      <c r="E212" s="89">
        <v>18</v>
      </c>
      <c r="F212" s="411">
        <v>350</v>
      </c>
      <c r="G212" s="412">
        <v>45.5</v>
      </c>
      <c r="H212" s="413">
        <v>15.756460048426124</v>
      </c>
      <c r="I212" s="370">
        <f>KAPAK!$O$3</f>
        <v>5</v>
      </c>
      <c r="J212" s="414">
        <v>0.18</v>
      </c>
      <c r="K212" s="450">
        <f t="shared" si="3"/>
        <v>42.968838770000012</v>
      </c>
    </row>
    <row r="213" spans="1:11" ht="20.25" thickBot="1">
      <c r="A213" s="100">
        <v>69698411</v>
      </c>
      <c r="B213" s="286">
        <v>8683130013038</v>
      </c>
      <c r="C213" s="100">
        <v>68794420</v>
      </c>
      <c r="D213" s="410" t="s">
        <v>756</v>
      </c>
      <c r="E213" s="89">
        <v>18</v>
      </c>
      <c r="F213" s="411">
        <v>350</v>
      </c>
      <c r="G213" s="412">
        <v>45.5</v>
      </c>
      <c r="H213" s="413">
        <v>15.756460048426124</v>
      </c>
      <c r="I213" s="370">
        <f>KAPAK!$O$3</f>
        <v>5</v>
      </c>
      <c r="J213" s="415">
        <v>0.18</v>
      </c>
      <c r="K213" s="451">
        <f t="shared" si="3"/>
        <v>42.968838770000012</v>
      </c>
    </row>
    <row r="214" spans="1:11" ht="20.25" thickBot="1">
      <c r="A214" s="100">
        <v>69698383</v>
      </c>
      <c r="B214" s="286">
        <v>8690637966644</v>
      </c>
      <c r="C214" s="100">
        <v>68352821</v>
      </c>
      <c r="D214" s="410" t="s">
        <v>295</v>
      </c>
      <c r="E214" s="89">
        <v>18</v>
      </c>
      <c r="F214" s="411">
        <v>350</v>
      </c>
      <c r="G214" s="412">
        <v>45.5</v>
      </c>
      <c r="H214" s="413">
        <v>15.756460048426124</v>
      </c>
      <c r="I214" s="370">
        <f>KAPAK!$O$3</f>
        <v>5</v>
      </c>
      <c r="J214" s="414">
        <v>0.18</v>
      </c>
      <c r="K214" s="450">
        <f t="shared" si="3"/>
        <v>42.968838770000012</v>
      </c>
    </row>
    <row r="215" spans="1:11" ht="20.25" thickBot="1">
      <c r="A215" s="61">
        <v>69698492</v>
      </c>
      <c r="B215" s="58">
        <v>8690637506079</v>
      </c>
      <c r="C215" s="102">
        <v>68352823</v>
      </c>
      <c r="D215" s="418" t="s">
        <v>1744</v>
      </c>
      <c r="E215" s="92">
        <v>18</v>
      </c>
      <c r="F215" s="419">
        <v>350</v>
      </c>
      <c r="G215" s="412">
        <v>45.5</v>
      </c>
      <c r="H215" s="413">
        <v>15.756460048426124</v>
      </c>
      <c r="I215" s="370">
        <f>KAPAK!$O$3</f>
        <v>5</v>
      </c>
      <c r="J215" s="420">
        <v>0.18</v>
      </c>
      <c r="K215" s="452">
        <f t="shared" si="3"/>
        <v>42.968838770000012</v>
      </c>
    </row>
    <row r="216" spans="1:11" ht="20.25" thickBot="1">
      <c r="A216" s="138">
        <v>68715619</v>
      </c>
      <c r="B216" s="286">
        <v>8683130005071</v>
      </c>
      <c r="C216" s="138">
        <v>68715619</v>
      </c>
      <c r="D216" s="416" t="s">
        <v>376</v>
      </c>
      <c r="E216" s="379">
        <v>30</v>
      </c>
      <c r="F216" s="453">
        <v>325</v>
      </c>
      <c r="G216" s="412">
        <v>53.55</v>
      </c>
      <c r="H216" s="413">
        <v>13.951545530492904</v>
      </c>
      <c r="I216" s="370">
        <f>KAPAK!$O$3</f>
        <v>5</v>
      </c>
      <c r="J216" s="414">
        <v>0.08</v>
      </c>
      <c r="K216" s="395">
        <f t="shared" si="3"/>
        <v>47.277000000000001</v>
      </c>
    </row>
    <row r="217" spans="1:11" ht="20.25" thickBot="1">
      <c r="A217" s="142">
        <v>68715625</v>
      </c>
      <c r="B217" s="286">
        <v>8683130005101</v>
      </c>
      <c r="C217" s="142">
        <v>68715625</v>
      </c>
      <c r="D217" s="454" t="s">
        <v>377</v>
      </c>
      <c r="E217" s="94">
        <v>30</v>
      </c>
      <c r="F217" s="440">
        <v>325</v>
      </c>
      <c r="G217" s="412">
        <v>53.55</v>
      </c>
      <c r="H217" s="413">
        <v>13.951545530492904</v>
      </c>
      <c r="I217" s="370">
        <f>KAPAK!$O$3</f>
        <v>5</v>
      </c>
      <c r="J217" s="414">
        <v>0.08</v>
      </c>
      <c r="K217" s="395">
        <f t="shared" si="3"/>
        <v>47.277000000000001</v>
      </c>
    </row>
    <row r="218" spans="1:11" ht="20.25" thickBot="1">
      <c r="A218" s="102">
        <v>68715617</v>
      </c>
      <c r="B218" s="286">
        <v>8683130005064</v>
      </c>
      <c r="C218" s="102">
        <v>68715617</v>
      </c>
      <c r="D218" s="455" t="s">
        <v>378</v>
      </c>
      <c r="E218" s="92">
        <v>30</v>
      </c>
      <c r="F218" s="419">
        <v>325</v>
      </c>
      <c r="G218" s="412">
        <v>53.55</v>
      </c>
      <c r="H218" s="413">
        <v>13.951545530492904</v>
      </c>
      <c r="I218" s="370">
        <f>KAPAK!$O$3</f>
        <v>5</v>
      </c>
      <c r="J218" s="456">
        <v>0.08</v>
      </c>
      <c r="K218" s="386">
        <f t="shared" si="3"/>
        <v>47.277000000000001</v>
      </c>
    </row>
    <row r="219" spans="1:11" ht="20.25" thickBot="1">
      <c r="A219" s="64">
        <v>69681514</v>
      </c>
      <c r="B219" s="58">
        <v>8683130040577</v>
      </c>
      <c r="C219" s="64">
        <v>69681514</v>
      </c>
      <c r="D219" s="457" t="s">
        <v>796</v>
      </c>
      <c r="E219" s="89">
        <v>30</v>
      </c>
      <c r="F219" s="89">
        <v>360</v>
      </c>
      <c r="G219" s="412">
        <v>71.930000000000007</v>
      </c>
      <c r="H219" s="413">
        <v>0</v>
      </c>
      <c r="I219" s="370">
        <f>KAPAK!$O$3</f>
        <v>5</v>
      </c>
      <c r="J219" s="417">
        <v>0.08</v>
      </c>
      <c r="K219" s="381">
        <f t="shared" si="3"/>
        <v>73.800180000000012</v>
      </c>
    </row>
    <row r="220" spans="1:11" ht="20.25" thickBot="1">
      <c r="A220" s="65">
        <v>69681512</v>
      </c>
      <c r="B220" s="58">
        <v>8683130040607</v>
      </c>
      <c r="C220" s="65">
        <v>69681512</v>
      </c>
      <c r="D220" s="457" t="s">
        <v>797</v>
      </c>
      <c r="E220" s="89">
        <v>30</v>
      </c>
      <c r="F220" s="89">
        <v>360</v>
      </c>
      <c r="G220" s="412">
        <v>71.930000000000007</v>
      </c>
      <c r="H220" s="413">
        <v>0</v>
      </c>
      <c r="I220" s="370">
        <f>KAPAK!$O$3</f>
        <v>5</v>
      </c>
      <c r="J220" s="432">
        <v>0.08</v>
      </c>
      <c r="K220" s="403">
        <f t="shared" si="3"/>
        <v>73.800180000000012</v>
      </c>
    </row>
    <row r="221" spans="1:11" ht="20.25" thickBot="1">
      <c r="A221" s="161">
        <v>69705361</v>
      </c>
      <c r="B221" s="286">
        <v>8683130045541</v>
      </c>
      <c r="C221" s="161">
        <v>69705361</v>
      </c>
      <c r="D221" s="561" t="s">
        <v>760</v>
      </c>
      <c r="E221" s="89">
        <v>30</v>
      </c>
      <c r="F221" s="89">
        <v>350</v>
      </c>
      <c r="G221" s="412">
        <v>59.41</v>
      </c>
      <c r="H221" s="413">
        <v>29.05</v>
      </c>
      <c r="I221" s="370">
        <f>KAPAK!$O$3</f>
        <v>5</v>
      </c>
      <c r="J221" s="417">
        <v>0.08</v>
      </c>
      <c r="K221" s="381">
        <f t="shared" si="3"/>
        <v>43.247331270000004</v>
      </c>
    </row>
    <row r="222" spans="1:11" ht="20.25" thickBot="1">
      <c r="A222" s="284">
        <v>69705353</v>
      </c>
      <c r="B222" s="286">
        <v>8683130045572</v>
      </c>
      <c r="C222" s="284">
        <v>69705353</v>
      </c>
      <c r="D222" s="562" t="s">
        <v>761</v>
      </c>
      <c r="E222" s="89">
        <v>30</v>
      </c>
      <c r="F222" s="89">
        <v>350</v>
      </c>
      <c r="G222" s="412">
        <v>59.41</v>
      </c>
      <c r="H222" s="413">
        <v>29.05</v>
      </c>
      <c r="I222" s="370">
        <f>KAPAK!$O$3</f>
        <v>5</v>
      </c>
      <c r="J222" s="432">
        <v>0.08</v>
      </c>
      <c r="K222" s="403">
        <f t="shared" si="3"/>
        <v>43.247331270000004</v>
      </c>
    </row>
    <row r="223" spans="1:11" ht="20.25" thickBot="1">
      <c r="A223" s="284">
        <v>69705367</v>
      </c>
      <c r="B223" s="286">
        <v>8683130045640</v>
      </c>
      <c r="C223" s="284">
        <v>69705367</v>
      </c>
      <c r="D223" s="562" t="s">
        <v>762</v>
      </c>
      <c r="E223" s="89">
        <v>30</v>
      </c>
      <c r="F223" s="89">
        <v>350</v>
      </c>
      <c r="G223" s="412">
        <v>59.41</v>
      </c>
      <c r="H223" s="413">
        <v>29.05</v>
      </c>
      <c r="I223" s="370">
        <f>KAPAK!$O$3</f>
        <v>5</v>
      </c>
      <c r="J223" s="432">
        <v>0.08</v>
      </c>
      <c r="K223" s="403">
        <f t="shared" si="3"/>
        <v>43.247331270000004</v>
      </c>
    </row>
    <row r="224" spans="1:11" ht="20.25" thickBot="1">
      <c r="A224" s="284">
        <v>69705357</v>
      </c>
      <c r="B224" s="286">
        <v>8683130045527</v>
      </c>
      <c r="C224" s="284">
        <v>69705357</v>
      </c>
      <c r="D224" s="562" t="s">
        <v>763</v>
      </c>
      <c r="E224" s="89">
        <v>30</v>
      </c>
      <c r="F224" s="89">
        <v>350</v>
      </c>
      <c r="G224" s="412">
        <v>59.41</v>
      </c>
      <c r="H224" s="413">
        <v>29.05</v>
      </c>
      <c r="I224" s="370">
        <f>KAPAK!$O$3</f>
        <v>5</v>
      </c>
      <c r="J224" s="432">
        <v>0.08</v>
      </c>
      <c r="K224" s="403">
        <f t="shared" si="3"/>
        <v>43.247331270000004</v>
      </c>
    </row>
    <row r="225" spans="1:11" ht="20.25" thickBot="1">
      <c r="A225" s="284">
        <v>69705365</v>
      </c>
      <c r="B225" s="286">
        <v>8683130045602</v>
      </c>
      <c r="C225" s="284">
        <v>69705365</v>
      </c>
      <c r="D225" s="562" t="s">
        <v>764</v>
      </c>
      <c r="E225" s="89">
        <v>30</v>
      </c>
      <c r="F225" s="89">
        <v>350</v>
      </c>
      <c r="G225" s="412">
        <v>59.41</v>
      </c>
      <c r="H225" s="413">
        <v>29.05</v>
      </c>
      <c r="I225" s="370">
        <f>KAPAK!$O$3</f>
        <v>5</v>
      </c>
      <c r="J225" s="432">
        <v>0.08</v>
      </c>
      <c r="K225" s="403">
        <f t="shared" si="3"/>
        <v>43.247331270000004</v>
      </c>
    </row>
    <row r="226" spans="1:11" ht="20.25" thickBot="1">
      <c r="A226" s="284">
        <v>69705363</v>
      </c>
      <c r="B226" s="286">
        <v>8683130045589</v>
      </c>
      <c r="C226" s="284">
        <v>69705363</v>
      </c>
      <c r="D226" s="562" t="s">
        <v>765</v>
      </c>
      <c r="E226" s="89">
        <v>30</v>
      </c>
      <c r="F226" s="89">
        <v>350</v>
      </c>
      <c r="G226" s="412">
        <v>59.41</v>
      </c>
      <c r="H226" s="413">
        <v>29.05</v>
      </c>
      <c r="I226" s="370">
        <f>KAPAK!$O$3</f>
        <v>5</v>
      </c>
      <c r="J226" s="432">
        <v>0.08</v>
      </c>
      <c r="K226" s="403">
        <f t="shared" si="3"/>
        <v>43.247331270000004</v>
      </c>
    </row>
    <row r="227" spans="1:11" ht="20.25" thickBot="1">
      <c r="A227" s="284">
        <v>69705355</v>
      </c>
      <c r="B227" s="286">
        <v>8683130045633</v>
      </c>
      <c r="C227" s="284">
        <v>69705355</v>
      </c>
      <c r="D227" s="562" t="s">
        <v>766</v>
      </c>
      <c r="E227" s="89">
        <v>30</v>
      </c>
      <c r="F227" s="89">
        <v>350</v>
      </c>
      <c r="G227" s="412">
        <v>59.41</v>
      </c>
      <c r="H227" s="413">
        <v>29.05</v>
      </c>
      <c r="I227" s="370">
        <f>KAPAK!$O$3</f>
        <v>5</v>
      </c>
      <c r="J227" s="432">
        <v>0.08</v>
      </c>
      <c r="K227" s="403">
        <f t="shared" si="3"/>
        <v>43.247331270000004</v>
      </c>
    </row>
    <row r="228" spans="1:11" ht="20.25" thickBot="1">
      <c r="A228" s="284">
        <v>69705351</v>
      </c>
      <c r="B228" s="286">
        <v>8683130045619</v>
      </c>
      <c r="C228" s="284">
        <v>69705351</v>
      </c>
      <c r="D228" s="562" t="s">
        <v>767</v>
      </c>
      <c r="E228" s="89">
        <v>30</v>
      </c>
      <c r="F228" s="89">
        <v>350</v>
      </c>
      <c r="G228" s="412">
        <v>59.41</v>
      </c>
      <c r="H228" s="413">
        <v>29.05</v>
      </c>
      <c r="I228" s="370">
        <f>KAPAK!$O$3</f>
        <v>5</v>
      </c>
      <c r="J228" s="432">
        <v>0.08</v>
      </c>
      <c r="K228" s="403">
        <f t="shared" si="3"/>
        <v>43.247331270000004</v>
      </c>
    </row>
    <row r="229" spans="1:11" ht="20.25" thickBot="1">
      <c r="A229" s="284">
        <v>69705347</v>
      </c>
      <c r="B229" s="286">
        <v>8683130045626</v>
      </c>
      <c r="C229" s="284">
        <v>69705347</v>
      </c>
      <c r="D229" s="562" t="s">
        <v>768</v>
      </c>
      <c r="E229" s="89">
        <v>30</v>
      </c>
      <c r="F229" s="89">
        <v>350</v>
      </c>
      <c r="G229" s="412">
        <v>59.41</v>
      </c>
      <c r="H229" s="413">
        <v>29.05</v>
      </c>
      <c r="I229" s="370">
        <f>KAPAK!$O$3</f>
        <v>5</v>
      </c>
      <c r="J229" s="432">
        <v>0.08</v>
      </c>
      <c r="K229" s="403">
        <f t="shared" si="3"/>
        <v>43.247331270000004</v>
      </c>
    </row>
    <row r="230" spans="1:11" ht="20.25" thickBot="1">
      <c r="A230" s="284">
        <v>69705343</v>
      </c>
      <c r="B230" s="286">
        <v>8683130045558</v>
      </c>
      <c r="C230" s="284">
        <v>69705343</v>
      </c>
      <c r="D230" s="562" t="s">
        <v>769</v>
      </c>
      <c r="E230" s="89">
        <v>30</v>
      </c>
      <c r="F230" s="89">
        <v>350</v>
      </c>
      <c r="G230" s="412">
        <v>59.41</v>
      </c>
      <c r="H230" s="413">
        <v>29.05</v>
      </c>
      <c r="I230" s="370">
        <f>KAPAK!$O$3</f>
        <v>5</v>
      </c>
      <c r="J230" s="432">
        <v>0.08</v>
      </c>
      <c r="K230" s="403">
        <f t="shared" si="3"/>
        <v>43.247331270000004</v>
      </c>
    </row>
    <row r="231" spans="1:11" ht="20.25" thickBot="1">
      <c r="A231" s="93">
        <v>69705349</v>
      </c>
      <c r="B231" s="286">
        <v>8683130045565</v>
      </c>
      <c r="C231" s="93">
        <v>69705349</v>
      </c>
      <c r="D231" s="543" t="s">
        <v>770</v>
      </c>
      <c r="E231" s="89">
        <v>30</v>
      </c>
      <c r="F231" s="89">
        <v>350</v>
      </c>
      <c r="G231" s="412">
        <v>59.41</v>
      </c>
      <c r="H231" s="413">
        <v>29.05</v>
      </c>
      <c r="I231" s="370">
        <f>KAPAK!$O$3</f>
        <v>5</v>
      </c>
      <c r="J231" s="415">
        <v>0.08</v>
      </c>
      <c r="K231" s="374">
        <f t="shared" si="3"/>
        <v>43.247331270000004</v>
      </c>
    </row>
    <row r="232" spans="1:11" ht="20.25" thickBot="1">
      <c r="A232" s="287">
        <v>69705345</v>
      </c>
      <c r="B232" s="286">
        <v>8683130045596</v>
      </c>
      <c r="C232" s="287">
        <v>69705345</v>
      </c>
      <c r="D232" s="563" t="s">
        <v>771</v>
      </c>
      <c r="E232" s="89">
        <v>30</v>
      </c>
      <c r="F232" s="89">
        <v>350</v>
      </c>
      <c r="G232" s="412">
        <v>59.41</v>
      </c>
      <c r="H232" s="413">
        <v>29.05</v>
      </c>
      <c r="I232" s="370">
        <f>KAPAK!$O$3</f>
        <v>5</v>
      </c>
      <c r="J232" s="459">
        <v>0.08</v>
      </c>
      <c r="K232" s="460">
        <f t="shared" si="3"/>
        <v>43.247331270000004</v>
      </c>
    </row>
    <row r="233" spans="1:11" ht="20.25" thickBot="1">
      <c r="A233" s="119">
        <v>68782006</v>
      </c>
      <c r="B233" s="121">
        <v>8683130010327</v>
      </c>
      <c r="C233" s="119">
        <v>68782006</v>
      </c>
      <c r="D233" s="454" t="s">
        <v>365</v>
      </c>
      <c r="E233" s="91">
        <v>16</v>
      </c>
      <c r="F233" s="91">
        <v>485</v>
      </c>
      <c r="G233" s="412">
        <v>82.33</v>
      </c>
      <c r="H233" s="413">
        <v>25.647962299091589</v>
      </c>
      <c r="I233" s="370">
        <f>KAPAK!$O$3</f>
        <v>5</v>
      </c>
      <c r="J233" s="432">
        <v>0.08</v>
      </c>
      <c r="K233" s="403">
        <f t="shared" si="3"/>
        <v>62.805597487775998</v>
      </c>
    </row>
    <row r="234" spans="1:11" ht="20.25" thickBot="1">
      <c r="A234" s="119">
        <v>68782012</v>
      </c>
      <c r="B234" s="121">
        <v>8683130010341</v>
      </c>
      <c r="C234" s="119">
        <v>68782012</v>
      </c>
      <c r="D234" s="454" t="s">
        <v>366</v>
      </c>
      <c r="E234" s="91">
        <v>16</v>
      </c>
      <c r="F234" s="91">
        <v>485</v>
      </c>
      <c r="G234" s="412">
        <v>82.33</v>
      </c>
      <c r="H234" s="413">
        <v>25.647962299091589</v>
      </c>
      <c r="I234" s="370">
        <f>KAPAK!$O$3</f>
        <v>5</v>
      </c>
      <c r="J234" s="432">
        <v>0.08</v>
      </c>
      <c r="K234" s="403">
        <f t="shared" si="3"/>
        <v>62.805597487775998</v>
      </c>
    </row>
    <row r="235" spans="1:11" ht="20.25" thickBot="1">
      <c r="A235" s="119">
        <v>68792318</v>
      </c>
      <c r="B235" s="121">
        <v>8683130012574</v>
      </c>
      <c r="C235" s="119">
        <v>68792318</v>
      </c>
      <c r="D235" s="454" t="s">
        <v>367</v>
      </c>
      <c r="E235" s="91">
        <v>16</v>
      </c>
      <c r="F235" s="91">
        <v>485</v>
      </c>
      <c r="G235" s="412">
        <v>82.33</v>
      </c>
      <c r="H235" s="413">
        <v>25.647962299091589</v>
      </c>
      <c r="I235" s="370">
        <f>KAPAK!$O$3</f>
        <v>5</v>
      </c>
      <c r="J235" s="432">
        <v>0.08</v>
      </c>
      <c r="K235" s="403">
        <f t="shared" si="3"/>
        <v>62.805597487775998</v>
      </c>
    </row>
    <row r="236" spans="1:11" ht="20.25" thickBot="1">
      <c r="A236" s="119">
        <v>68792320</v>
      </c>
      <c r="B236" s="121">
        <v>8683130012550</v>
      </c>
      <c r="C236" s="119">
        <v>68792320</v>
      </c>
      <c r="D236" s="454" t="s">
        <v>368</v>
      </c>
      <c r="E236" s="91">
        <v>16</v>
      </c>
      <c r="F236" s="91">
        <v>485</v>
      </c>
      <c r="G236" s="412">
        <v>82.33</v>
      </c>
      <c r="H236" s="413">
        <v>25.647962299091589</v>
      </c>
      <c r="I236" s="370">
        <f>KAPAK!$O$3</f>
        <v>5</v>
      </c>
      <c r="J236" s="432">
        <v>0.08</v>
      </c>
      <c r="K236" s="403">
        <f t="shared" si="3"/>
        <v>62.805597487775998</v>
      </c>
    </row>
    <row r="237" spans="1:11" ht="20.25" thickBot="1">
      <c r="A237" s="119">
        <v>68792324</v>
      </c>
      <c r="B237" s="121">
        <v>8683130012567</v>
      </c>
      <c r="C237" s="119">
        <v>68792324</v>
      </c>
      <c r="D237" s="454" t="s">
        <v>369</v>
      </c>
      <c r="E237" s="91">
        <v>16</v>
      </c>
      <c r="F237" s="91">
        <v>485</v>
      </c>
      <c r="G237" s="412">
        <v>82.33</v>
      </c>
      <c r="H237" s="413">
        <v>25.647962299091589</v>
      </c>
      <c r="I237" s="370">
        <f>KAPAK!$O$3</f>
        <v>5</v>
      </c>
      <c r="J237" s="432">
        <v>0.08</v>
      </c>
      <c r="K237" s="403">
        <f t="shared" si="3"/>
        <v>62.805597487775998</v>
      </c>
    </row>
    <row r="238" spans="1:11" ht="20.25" thickBot="1">
      <c r="A238" s="119">
        <v>68782030</v>
      </c>
      <c r="B238" s="121">
        <v>8683130010624</v>
      </c>
      <c r="C238" s="119">
        <v>68782030</v>
      </c>
      <c r="D238" s="454" t="s">
        <v>370</v>
      </c>
      <c r="E238" s="91">
        <v>16</v>
      </c>
      <c r="F238" s="91">
        <v>485</v>
      </c>
      <c r="G238" s="412">
        <v>82.33</v>
      </c>
      <c r="H238" s="413">
        <v>25.647962299091589</v>
      </c>
      <c r="I238" s="370">
        <f>KAPAK!$O$3</f>
        <v>5</v>
      </c>
      <c r="J238" s="432">
        <v>0.08</v>
      </c>
      <c r="K238" s="403">
        <f t="shared" si="3"/>
        <v>62.805597487775998</v>
      </c>
    </row>
    <row r="239" spans="1:11" ht="20.25" thickBot="1">
      <c r="A239" s="119">
        <v>68781995</v>
      </c>
      <c r="B239" s="121">
        <v>8683130010389</v>
      </c>
      <c r="C239" s="119">
        <v>68781995</v>
      </c>
      <c r="D239" s="454" t="s">
        <v>371</v>
      </c>
      <c r="E239" s="91">
        <v>16</v>
      </c>
      <c r="F239" s="91">
        <v>485</v>
      </c>
      <c r="G239" s="412">
        <v>82.33</v>
      </c>
      <c r="H239" s="413">
        <v>25.647962299091589</v>
      </c>
      <c r="I239" s="370">
        <f>KAPAK!$O$3</f>
        <v>5</v>
      </c>
      <c r="J239" s="432">
        <v>0.08</v>
      </c>
      <c r="K239" s="403">
        <f t="shared" si="3"/>
        <v>62.805597487775998</v>
      </c>
    </row>
    <row r="240" spans="1:11" ht="20.25" thickBot="1">
      <c r="A240" s="119">
        <v>68782010</v>
      </c>
      <c r="B240" s="121">
        <v>8683130010419</v>
      </c>
      <c r="C240" s="119">
        <v>68782010</v>
      </c>
      <c r="D240" s="454" t="s">
        <v>372</v>
      </c>
      <c r="E240" s="91">
        <v>16</v>
      </c>
      <c r="F240" s="91">
        <v>485</v>
      </c>
      <c r="G240" s="412">
        <v>82.33</v>
      </c>
      <c r="H240" s="413">
        <v>25.647962299091589</v>
      </c>
      <c r="I240" s="370">
        <f>KAPAK!$O$3</f>
        <v>5</v>
      </c>
      <c r="J240" s="432">
        <v>0.08</v>
      </c>
      <c r="K240" s="403">
        <f t="shared" si="3"/>
        <v>62.805597487775998</v>
      </c>
    </row>
    <row r="241" spans="1:11" ht="20.25" thickBot="1">
      <c r="A241" s="119">
        <v>68781991</v>
      </c>
      <c r="B241" s="121">
        <v>8683130010402</v>
      </c>
      <c r="C241" s="119">
        <v>68781991</v>
      </c>
      <c r="D241" s="454" t="s">
        <v>373</v>
      </c>
      <c r="E241" s="91">
        <v>16</v>
      </c>
      <c r="F241" s="91">
        <v>485</v>
      </c>
      <c r="G241" s="412">
        <v>82.33</v>
      </c>
      <c r="H241" s="413">
        <v>25.647962299091589</v>
      </c>
      <c r="I241" s="370">
        <f>KAPAK!$O$3</f>
        <v>5</v>
      </c>
      <c r="J241" s="432">
        <v>0.08</v>
      </c>
      <c r="K241" s="403">
        <f t="shared" si="3"/>
        <v>62.805597487775998</v>
      </c>
    </row>
    <row r="242" spans="1:11" ht="20.25" thickBot="1">
      <c r="A242" s="111">
        <v>68781993</v>
      </c>
      <c r="B242" s="121">
        <v>8683130010396</v>
      </c>
      <c r="C242" s="111">
        <v>68781993</v>
      </c>
      <c r="D242" s="90" t="s">
        <v>374</v>
      </c>
      <c r="E242" s="91">
        <v>16</v>
      </c>
      <c r="F242" s="91">
        <v>485</v>
      </c>
      <c r="G242" s="412">
        <v>82.33</v>
      </c>
      <c r="H242" s="413">
        <v>25.647962299091589</v>
      </c>
      <c r="I242" s="370">
        <f>KAPAK!$O$3</f>
        <v>5</v>
      </c>
      <c r="J242" s="415">
        <v>0.08</v>
      </c>
      <c r="K242" s="374">
        <f t="shared" si="3"/>
        <v>62.805597487775998</v>
      </c>
    </row>
    <row r="243" spans="1:11" ht="20.25" thickBot="1">
      <c r="A243" s="278">
        <v>68782034</v>
      </c>
      <c r="B243" s="279">
        <v>8683130010648</v>
      </c>
      <c r="C243" s="278">
        <v>68782034</v>
      </c>
      <c r="D243" s="458" t="s">
        <v>375</v>
      </c>
      <c r="E243" s="461">
        <v>16</v>
      </c>
      <c r="F243" s="462">
        <v>485</v>
      </c>
      <c r="G243" s="412">
        <v>82.33</v>
      </c>
      <c r="H243" s="413">
        <v>25.647962299091589</v>
      </c>
      <c r="I243" s="370">
        <f>KAPAK!$O$3</f>
        <v>5</v>
      </c>
      <c r="J243" s="459">
        <v>0.08</v>
      </c>
      <c r="K243" s="460">
        <f t="shared" si="3"/>
        <v>62.805597487775998</v>
      </c>
    </row>
    <row r="244" spans="1:11" ht="20.25" thickBot="1">
      <c r="A244" s="57">
        <v>68832513</v>
      </c>
      <c r="B244" s="62">
        <v>8720181219450</v>
      </c>
      <c r="C244" s="57">
        <v>68832513</v>
      </c>
      <c r="D244" s="547" t="s">
        <v>183</v>
      </c>
      <c r="E244" s="89">
        <v>48</v>
      </c>
      <c r="F244" s="411">
        <v>90</v>
      </c>
      <c r="G244" s="412">
        <v>16.95</v>
      </c>
      <c r="H244" s="413">
        <v>14</v>
      </c>
      <c r="I244" s="370">
        <f>KAPAK!$O$3</f>
        <v>5</v>
      </c>
      <c r="J244" s="414">
        <v>0.08</v>
      </c>
      <c r="K244" s="395">
        <f t="shared" si="3"/>
        <v>14.956002</v>
      </c>
    </row>
    <row r="245" spans="1:11" ht="20.25" thickBot="1">
      <c r="A245" s="59">
        <v>68843662</v>
      </c>
      <c r="B245" s="62">
        <v>8720182255716</v>
      </c>
      <c r="C245" s="59">
        <v>68843662</v>
      </c>
      <c r="D245" s="547" t="s">
        <v>10</v>
      </c>
      <c r="E245" s="91">
        <v>48</v>
      </c>
      <c r="F245" s="423">
        <v>90</v>
      </c>
      <c r="G245" s="412">
        <v>16.95</v>
      </c>
      <c r="H245" s="413">
        <v>14</v>
      </c>
      <c r="I245" s="370">
        <f>KAPAK!$O$3</f>
        <v>5</v>
      </c>
      <c r="J245" s="415">
        <v>0.08</v>
      </c>
      <c r="K245" s="374">
        <f t="shared" si="3"/>
        <v>14.956002</v>
      </c>
    </row>
    <row r="246" spans="1:11" ht="20.25" thickBot="1">
      <c r="A246" s="59">
        <v>68832512</v>
      </c>
      <c r="B246" s="62">
        <v>8720181219443</v>
      </c>
      <c r="C246" s="59">
        <v>68832512</v>
      </c>
      <c r="D246" s="547" t="s">
        <v>11</v>
      </c>
      <c r="E246" s="91">
        <v>48</v>
      </c>
      <c r="F246" s="423">
        <v>90</v>
      </c>
      <c r="G246" s="412">
        <v>16.95</v>
      </c>
      <c r="H246" s="413">
        <v>14</v>
      </c>
      <c r="I246" s="370">
        <f>KAPAK!$O$3</f>
        <v>5</v>
      </c>
      <c r="J246" s="415">
        <v>0.08</v>
      </c>
      <c r="K246" s="374">
        <f t="shared" si="3"/>
        <v>14.956002</v>
      </c>
    </row>
    <row r="247" spans="1:11" ht="20.25" thickBot="1">
      <c r="A247" s="59">
        <v>68832514</v>
      </c>
      <c r="B247" s="62">
        <v>8720181219467</v>
      </c>
      <c r="C247" s="59">
        <v>68832514</v>
      </c>
      <c r="D247" s="547" t="s">
        <v>12</v>
      </c>
      <c r="E247" s="91">
        <v>48</v>
      </c>
      <c r="F247" s="423">
        <v>90</v>
      </c>
      <c r="G247" s="412">
        <v>16.95</v>
      </c>
      <c r="H247" s="413">
        <v>14</v>
      </c>
      <c r="I247" s="370">
        <f>KAPAK!$O$3</f>
        <v>5</v>
      </c>
      <c r="J247" s="415">
        <v>0.08</v>
      </c>
      <c r="K247" s="374">
        <f t="shared" si="3"/>
        <v>14.956002</v>
      </c>
    </row>
    <row r="248" spans="1:11" ht="20.25" thickBot="1">
      <c r="A248" s="61">
        <v>68832515</v>
      </c>
      <c r="B248" s="62">
        <v>8720181219979</v>
      </c>
      <c r="C248" s="61">
        <v>68832515</v>
      </c>
      <c r="D248" s="553" t="s">
        <v>787</v>
      </c>
      <c r="E248" s="92">
        <v>48</v>
      </c>
      <c r="F248" s="419">
        <v>90</v>
      </c>
      <c r="G248" s="412">
        <v>18.899999999999999</v>
      </c>
      <c r="H248" s="413">
        <v>14</v>
      </c>
      <c r="I248" s="370">
        <f>KAPAK!$O$3</f>
        <v>5</v>
      </c>
      <c r="J248" s="420">
        <v>0.08</v>
      </c>
      <c r="K248" s="372">
        <f t="shared" si="3"/>
        <v>16.676603999999998</v>
      </c>
    </row>
    <row r="249" spans="1:11" ht="20.25" thickBot="1">
      <c r="A249" s="61">
        <v>68849109</v>
      </c>
      <c r="B249" s="62">
        <v>8720182256836</v>
      </c>
      <c r="C249" s="61">
        <v>68849109</v>
      </c>
      <c r="D249" s="463" t="s">
        <v>1432</v>
      </c>
      <c r="E249" s="92">
        <v>12</v>
      </c>
      <c r="F249" s="419">
        <v>360</v>
      </c>
      <c r="G249" s="412">
        <v>51</v>
      </c>
      <c r="H249" s="413">
        <v>14</v>
      </c>
      <c r="I249" s="370">
        <f>KAPAK!$O$3</f>
        <v>5</v>
      </c>
      <c r="J249" s="420">
        <v>0.08</v>
      </c>
      <c r="K249" s="372">
        <f t="shared" si="3"/>
        <v>45.000360000000008</v>
      </c>
    </row>
    <row r="250" spans="1:11" ht="20.25" thickBot="1">
      <c r="A250" s="57">
        <v>69609558</v>
      </c>
      <c r="B250" s="58">
        <v>8683130036105</v>
      </c>
      <c r="C250" s="57">
        <v>69609558</v>
      </c>
      <c r="D250" s="547" t="s">
        <v>798</v>
      </c>
      <c r="E250" s="89">
        <v>12</v>
      </c>
      <c r="F250" s="411">
        <v>450</v>
      </c>
      <c r="G250" s="412">
        <v>59.2</v>
      </c>
      <c r="H250" s="413">
        <v>20</v>
      </c>
      <c r="I250" s="370">
        <f>KAPAK!$O$3</f>
        <v>5</v>
      </c>
      <c r="J250" s="414">
        <v>0.08</v>
      </c>
      <c r="K250" s="395">
        <f t="shared" si="3"/>
        <v>48.591360000000002</v>
      </c>
    </row>
    <row r="251" spans="1:11" ht="20.25" thickBot="1">
      <c r="A251" s="57">
        <v>69609552</v>
      </c>
      <c r="B251" s="58">
        <v>8683130036099</v>
      </c>
      <c r="C251" s="57">
        <v>69609552</v>
      </c>
      <c r="D251" s="547" t="s">
        <v>799</v>
      </c>
      <c r="E251" s="89">
        <v>12</v>
      </c>
      <c r="F251" s="411">
        <v>450</v>
      </c>
      <c r="G251" s="412">
        <v>59.2</v>
      </c>
      <c r="H251" s="413">
        <v>20</v>
      </c>
      <c r="I251" s="370">
        <f>KAPAK!$O$3</f>
        <v>5</v>
      </c>
      <c r="J251" s="414">
        <v>0.08</v>
      </c>
      <c r="K251" s="395">
        <f t="shared" si="3"/>
        <v>48.591360000000002</v>
      </c>
    </row>
    <row r="252" spans="1:11" ht="20.25" thickBot="1">
      <c r="A252" s="59">
        <v>69609554</v>
      </c>
      <c r="B252" s="60">
        <v>8683130036068</v>
      </c>
      <c r="C252" s="59">
        <v>69609554</v>
      </c>
      <c r="D252" s="550" t="s">
        <v>800</v>
      </c>
      <c r="E252" s="91">
        <v>12</v>
      </c>
      <c r="F252" s="423">
        <v>450</v>
      </c>
      <c r="G252" s="412">
        <v>59.2</v>
      </c>
      <c r="H252" s="413">
        <v>20</v>
      </c>
      <c r="I252" s="370">
        <f>KAPAK!$O$3</f>
        <v>5</v>
      </c>
      <c r="J252" s="415">
        <v>0.08</v>
      </c>
      <c r="K252" s="374">
        <f t="shared" si="3"/>
        <v>48.591360000000002</v>
      </c>
    </row>
    <row r="253" spans="1:11" ht="20.25" thickBot="1">
      <c r="A253" s="61">
        <v>69609556</v>
      </c>
      <c r="B253" s="62">
        <v>8683130036082</v>
      </c>
      <c r="C253" s="61">
        <v>69609556</v>
      </c>
      <c r="D253" s="549" t="s">
        <v>801</v>
      </c>
      <c r="E253" s="92">
        <v>12</v>
      </c>
      <c r="F253" s="419">
        <v>450</v>
      </c>
      <c r="G253" s="412">
        <v>59.2</v>
      </c>
      <c r="H253" s="413">
        <v>20</v>
      </c>
      <c r="I253" s="370">
        <f>KAPAK!$O$3</f>
        <v>5</v>
      </c>
      <c r="J253" s="420">
        <v>0.08</v>
      </c>
      <c r="K253" s="372">
        <f t="shared" si="3"/>
        <v>48.591360000000002</v>
      </c>
    </row>
    <row r="254" spans="1:11" ht="20.25" thickBot="1">
      <c r="A254" s="179">
        <v>21122128</v>
      </c>
      <c r="B254" s="180">
        <v>8690637690655</v>
      </c>
      <c r="C254" s="179">
        <v>21122128</v>
      </c>
      <c r="D254" s="469" t="s">
        <v>80</v>
      </c>
      <c r="E254" s="470">
        <v>144</v>
      </c>
      <c r="F254" s="471">
        <v>100</v>
      </c>
      <c r="G254" s="412">
        <v>54.8</v>
      </c>
      <c r="H254" s="413">
        <v>32.5</v>
      </c>
      <c r="I254" s="370">
        <f>KAPAK!$O$3</f>
        <v>5</v>
      </c>
      <c r="J254" s="472">
        <v>0.18</v>
      </c>
      <c r="K254" s="473">
        <f t="shared" si="3"/>
        <v>41.465789999999991</v>
      </c>
    </row>
    <row r="255" spans="1:11" ht="20.25" thickBot="1">
      <c r="A255" s="111">
        <v>67689276</v>
      </c>
      <c r="B255" s="121">
        <v>8690637892356</v>
      </c>
      <c r="C255" s="111">
        <v>67689276</v>
      </c>
      <c r="D255" s="474" t="s">
        <v>159</v>
      </c>
      <c r="E255" s="91">
        <v>24</v>
      </c>
      <c r="F255" s="423">
        <v>150</v>
      </c>
      <c r="G255" s="475">
        <v>54.5</v>
      </c>
      <c r="H255" s="413">
        <v>10.6</v>
      </c>
      <c r="I255" s="370">
        <f>KAPAK!$O$3</f>
        <v>5</v>
      </c>
      <c r="J255" s="415">
        <v>0.18</v>
      </c>
      <c r="K255" s="374">
        <f t="shared" si="3"/>
        <v>54.618482999999998</v>
      </c>
    </row>
    <row r="256" spans="1:11" ht="20.25" thickBot="1">
      <c r="A256" s="129">
        <v>67615779</v>
      </c>
      <c r="B256" s="132">
        <v>8690637880827</v>
      </c>
      <c r="C256" s="129">
        <v>67615779</v>
      </c>
      <c r="D256" s="469" t="s">
        <v>229</v>
      </c>
      <c r="E256" s="476">
        <v>24</v>
      </c>
      <c r="F256" s="476">
        <v>150</v>
      </c>
      <c r="G256" s="475">
        <v>54.5</v>
      </c>
      <c r="H256" s="413">
        <v>10.6</v>
      </c>
      <c r="I256" s="370">
        <f>KAPAK!$O$3</f>
        <v>5</v>
      </c>
      <c r="J256" s="477">
        <v>0.18</v>
      </c>
      <c r="K256" s="478">
        <f t="shared" si="3"/>
        <v>54.618482999999998</v>
      </c>
    </row>
    <row r="257" spans="1:11" ht="20.25" thickBot="1">
      <c r="A257" s="125">
        <v>67615675</v>
      </c>
      <c r="B257" s="132">
        <v>8690637880643</v>
      </c>
      <c r="C257" s="125">
        <v>67615675</v>
      </c>
      <c r="D257" s="469" t="s">
        <v>230</v>
      </c>
      <c r="E257" s="480">
        <v>24</v>
      </c>
      <c r="F257" s="480">
        <v>150</v>
      </c>
      <c r="G257" s="475">
        <v>54.5</v>
      </c>
      <c r="H257" s="413">
        <v>10.6</v>
      </c>
      <c r="I257" s="370">
        <f>KAPAK!$O$3</f>
        <v>5</v>
      </c>
      <c r="J257" s="481">
        <v>0.18</v>
      </c>
      <c r="K257" s="482">
        <f t="shared" si="3"/>
        <v>54.618482999999998</v>
      </c>
    </row>
    <row r="258" spans="1:11" ht="20.25" thickBot="1">
      <c r="A258" s="125">
        <v>67615671</v>
      </c>
      <c r="B258" s="132">
        <v>8690637880568</v>
      </c>
      <c r="C258" s="125">
        <v>67615671</v>
      </c>
      <c r="D258" s="474" t="s">
        <v>158</v>
      </c>
      <c r="E258" s="480">
        <v>24</v>
      </c>
      <c r="F258" s="480">
        <v>150</v>
      </c>
      <c r="G258" s="475">
        <v>54.5</v>
      </c>
      <c r="H258" s="413">
        <v>10.6</v>
      </c>
      <c r="I258" s="370">
        <f>KAPAK!$O$3</f>
        <v>5</v>
      </c>
      <c r="J258" s="481">
        <v>0.18</v>
      </c>
      <c r="K258" s="482">
        <f t="shared" si="3"/>
        <v>54.618482999999998</v>
      </c>
    </row>
    <row r="259" spans="1:11" ht="20.25" thickBot="1">
      <c r="A259" s="125">
        <v>67615669</v>
      </c>
      <c r="B259" s="132">
        <v>8690637880582</v>
      </c>
      <c r="C259" s="125">
        <v>67615669</v>
      </c>
      <c r="D259" s="469" t="s">
        <v>231</v>
      </c>
      <c r="E259" s="480">
        <v>24</v>
      </c>
      <c r="F259" s="480">
        <v>150</v>
      </c>
      <c r="G259" s="475">
        <v>54.5</v>
      </c>
      <c r="H259" s="413">
        <v>10.6</v>
      </c>
      <c r="I259" s="370">
        <f>KAPAK!$O$3</f>
        <v>5</v>
      </c>
      <c r="J259" s="481">
        <v>0.18</v>
      </c>
      <c r="K259" s="482">
        <f t="shared" si="3"/>
        <v>54.618482999999998</v>
      </c>
    </row>
    <row r="260" spans="1:11" ht="20.25" thickBot="1">
      <c r="A260" s="125">
        <v>67615665</v>
      </c>
      <c r="B260" s="132">
        <v>8690637880629</v>
      </c>
      <c r="C260" s="125">
        <v>67615665</v>
      </c>
      <c r="D260" s="469" t="s">
        <v>232</v>
      </c>
      <c r="E260" s="480">
        <v>24</v>
      </c>
      <c r="F260" s="480">
        <v>150</v>
      </c>
      <c r="G260" s="475">
        <v>54.5</v>
      </c>
      <c r="H260" s="413">
        <v>10.6</v>
      </c>
      <c r="I260" s="370">
        <f>KAPAK!$O$3</f>
        <v>5</v>
      </c>
      <c r="J260" s="481">
        <v>0.18</v>
      </c>
      <c r="K260" s="482">
        <f t="shared" si="3"/>
        <v>54.618482999999998</v>
      </c>
    </row>
    <row r="261" spans="1:11" ht="20.25" thickBot="1">
      <c r="A261" s="125">
        <v>67615667</v>
      </c>
      <c r="B261" s="132">
        <v>8690637880605</v>
      </c>
      <c r="C261" s="125">
        <v>67615667</v>
      </c>
      <c r="D261" s="469" t="s">
        <v>266</v>
      </c>
      <c r="E261" s="480">
        <v>24</v>
      </c>
      <c r="F261" s="480">
        <v>150</v>
      </c>
      <c r="G261" s="475">
        <v>54.5</v>
      </c>
      <c r="H261" s="413">
        <v>10.6</v>
      </c>
      <c r="I261" s="370">
        <f>KAPAK!$O$3</f>
        <v>5</v>
      </c>
      <c r="J261" s="481">
        <v>0.18</v>
      </c>
      <c r="K261" s="482">
        <f t="shared" si="3"/>
        <v>54.618482999999998</v>
      </c>
    </row>
    <row r="262" spans="1:11" ht="20.25" thickBot="1">
      <c r="A262" s="125">
        <v>68170051</v>
      </c>
      <c r="B262" s="132">
        <v>8690637946943</v>
      </c>
      <c r="C262" s="125">
        <v>68170051</v>
      </c>
      <c r="D262" s="469" t="s">
        <v>233</v>
      </c>
      <c r="E262" s="480">
        <v>24</v>
      </c>
      <c r="F262" s="480">
        <v>150</v>
      </c>
      <c r="G262" s="475">
        <v>54.5</v>
      </c>
      <c r="H262" s="413">
        <v>10.6</v>
      </c>
      <c r="I262" s="370">
        <f>KAPAK!$O$3</f>
        <v>5</v>
      </c>
      <c r="J262" s="481">
        <v>0.18</v>
      </c>
      <c r="K262" s="482">
        <f t="shared" ref="K262:K325" si="4">(((G262-G262*H262%)-((G262-G262*H262%)*I262%)))*(1+J262)</f>
        <v>54.618482999999998</v>
      </c>
    </row>
    <row r="263" spans="1:11" ht="20.25" thickBot="1">
      <c r="A263" s="126">
        <v>68134880</v>
      </c>
      <c r="B263" s="130">
        <v>8690637942365</v>
      </c>
      <c r="C263" s="126">
        <v>68134880</v>
      </c>
      <c r="D263" s="484" t="s">
        <v>234</v>
      </c>
      <c r="E263" s="485">
        <v>24</v>
      </c>
      <c r="F263" s="485">
        <v>150</v>
      </c>
      <c r="G263" s="475">
        <v>54.5</v>
      </c>
      <c r="H263" s="413">
        <v>10.6</v>
      </c>
      <c r="I263" s="370">
        <f>KAPAK!$O$3</f>
        <v>5</v>
      </c>
      <c r="J263" s="486">
        <v>0.18</v>
      </c>
      <c r="K263" s="487">
        <f t="shared" si="4"/>
        <v>54.618482999999998</v>
      </c>
    </row>
    <row r="264" spans="1:11" ht="20.25" thickBot="1">
      <c r="A264" s="113">
        <v>68537548</v>
      </c>
      <c r="B264" s="147">
        <v>8690637988028</v>
      </c>
      <c r="C264" s="113">
        <v>68537548</v>
      </c>
      <c r="D264" s="489" t="s">
        <v>316</v>
      </c>
      <c r="E264" s="490">
        <v>24</v>
      </c>
      <c r="F264" s="92">
        <v>150</v>
      </c>
      <c r="G264" s="475">
        <v>54.5</v>
      </c>
      <c r="H264" s="413">
        <v>10.6</v>
      </c>
      <c r="I264" s="370">
        <f>KAPAK!$O$3</f>
        <v>5</v>
      </c>
      <c r="J264" s="420">
        <v>0.18</v>
      </c>
      <c r="K264" s="372">
        <f t="shared" si="4"/>
        <v>54.618482999999998</v>
      </c>
    </row>
    <row r="265" spans="1:11" ht="20.25" thickBot="1">
      <c r="A265" s="125">
        <v>68840429</v>
      </c>
      <c r="B265" s="132">
        <v>8683130019429</v>
      </c>
      <c r="C265" s="181">
        <v>68840429</v>
      </c>
      <c r="D265" s="469" t="s">
        <v>232</v>
      </c>
      <c r="E265" s="480">
        <v>24</v>
      </c>
      <c r="F265" s="480">
        <v>150</v>
      </c>
      <c r="G265" s="412">
        <v>54.5</v>
      </c>
      <c r="H265" s="413">
        <v>10.6</v>
      </c>
      <c r="I265" s="370">
        <f>KAPAK!$O$3</f>
        <v>5</v>
      </c>
      <c r="J265" s="481">
        <v>0.18</v>
      </c>
      <c r="K265" s="482">
        <f t="shared" si="4"/>
        <v>54.618482999999998</v>
      </c>
    </row>
    <row r="266" spans="1:11" ht="20.25" thickBot="1">
      <c r="A266" s="125">
        <v>67615673</v>
      </c>
      <c r="B266" s="132">
        <v>8690637880544</v>
      </c>
      <c r="C266" s="181">
        <v>67615673</v>
      </c>
      <c r="D266" s="474" t="s">
        <v>235</v>
      </c>
      <c r="E266" s="480">
        <v>24</v>
      </c>
      <c r="F266" s="480">
        <v>150</v>
      </c>
      <c r="G266" s="412">
        <v>54.5</v>
      </c>
      <c r="H266" s="413">
        <v>10.6</v>
      </c>
      <c r="I266" s="370">
        <f>KAPAK!$O$3</f>
        <v>5</v>
      </c>
      <c r="J266" s="481">
        <v>0.18</v>
      </c>
      <c r="K266" s="482">
        <f t="shared" si="4"/>
        <v>54.618482999999998</v>
      </c>
    </row>
    <row r="267" spans="1:11" ht="20.25" thickBot="1">
      <c r="A267" s="111">
        <v>68841502</v>
      </c>
      <c r="B267" s="556">
        <v>8683130020357</v>
      </c>
      <c r="C267" s="59">
        <v>68841502</v>
      </c>
      <c r="D267" s="474" t="s">
        <v>158</v>
      </c>
      <c r="E267" s="91">
        <v>24</v>
      </c>
      <c r="F267" s="91">
        <v>150</v>
      </c>
      <c r="G267" s="412">
        <v>54.5</v>
      </c>
      <c r="H267" s="413">
        <v>10.6</v>
      </c>
      <c r="I267" s="370">
        <f>KAPAK!$O$3</f>
        <v>5</v>
      </c>
      <c r="J267" s="481">
        <v>0.18</v>
      </c>
      <c r="K267" s="482">
        <f t="shared" si="4"/>
        <v>54.618482999999998</v>
      </c>
    </row>
    <row r="268" spans="1:11" ht="20.25" thickBot="1">
      <c r="A268" s="111">
        <v>68840443</v>
      </c>
      <c r="B268" s="556">
        <v>8683130019405</v>
      </c>
      <c r="C268" s="59">
        <v>68840443</v>
      </c>
      <c r="D268" s="491" t="s">
        <v>776</v>
      </c>
      <c r="E268" s="91">
        <v>24</v>
      </c>
      <c r="F268" s="91">
        <v>150</v>
      </c>
      <c r="G268" s="412">
        <v>54.5</v>
      </c>
      <c r="H268" s="413">
        <v>10.6</v>
      </c>
      <c r="I268" s="370">
        <f>KAPAK!$O$3</f>
        <v>5</v>
      </c>
      <c r="J268" s="481">
        <v>0.18</v>
      </c>
      <c r="K268" s="482">
        <f t="shared" si="4"/>
        <v>54.618482999999998</v>
      </c>
    </row>
    <row r="269" spans="1:11" ht="20.25" thickBot="1">
      <c r="A269" s="123">
        <v>68840439</v>
      </c>
      <c r="B269" s="130">
        <v>8683130019436</v>
      </c>
      <c r="C269" s="64">
        <v>68840439</v>
      </c>
      <c r="D269" s="469" t="s">
        <v>233</v>
      </c>
      <c r="E269" s="492">
        <v>24</v>
      </c>
      <c r="F269" s="379">
        <v>150</v>
      </c>
      <c r="G269" s="412">
        <v>54.5</v>
      </c>
      <c r="H269" s="413">
        <v>10.6</v>
      </c>
      <c r="I269" s="370">
        <f>KAPAK!$O$3</f>
        <v>5</v>
      </c>
      <c r="J269" s="481">
        <v>0.18</v>
      </c>
      <c r="K269" s="482">
        <f t="shared" si="4"/>
        <v>54.618482999999998</v>
      </c>
    </row>
    <row r="270" spans="1:11" ht="20.25" thickBot="1">
      <c r="A270" s="111">
        <v>68840447</v>
      </c>
      <c r="B270" s="556">
        <v>8683130019382</v>
      </c>
      <c r="C270" s="59">
        <v>68840447</v>
      </c>
      <c r="D270" s="484" t="s">
        <v>234</v>
      </c>
      <c r="E270" s="91">
        <v>24</v>
      </c>
      <c r="F270" s="91">
        <v>150</v>
      </c>
      <c r="G270" s="412">
        <v>54.5</v>
      </c>
      <c r="H270" s="413">
        <v>10.6</v>
      </c>
      <c r="I270" s="370">
        <f>KAPAK!$O$3</f>
        <v>5</v>
      </c>
      <c r="J270" s="481">
        <v>0.18</v>
      </c>
      <c r="K270" s="482">
        <f t="shared" si="4"/>
        <v>54.618482999999998</v>
      </c>
    </row>
    <row r="271" spans="1:11" ht="20.25" thickBot="1">
      <c r="A271" s="111">
        <v>68840441</v>
      </c>
      <c r="B271" s="556">
        <v>8683130019412</v>
      </c>
      <c r="C271" s="59">
        <v>68840441</v>
      </c>
      <c r="D271" s="491" t="s">
        <v>229</v>
      </c>
      <c r="E271" s="91">
        <v>24</v>
      </c>
      <c r="F271" s="91">
        <v>150</v>
      </c>
      <c r="G271" s="412">
        <v>54.5</v>
      </c>
      <c r="H271" s="413">
        <v>10.6</v>
      </c>
      <c r="I271" s="370">
        <f>KAPAK!$O$3</f>
        <v>5</v>
      </c>
      <c r="J271" s="481">
        <v>0.18</v>
      </c>
      <c r="K271" s="482">
        <f t="shared" si="4"/>
        <v>54.618482999999998</v>
      </c>
    </row>
    <row r="272" spans="1:11" ht="20.25" thickBot="1">
      <c r="A272" s="111">
        <v>68841504</v>
      </c>
      <c r="B272" s="556">
        <v>8683130020340</v>
      </c>
      <c r="C272" s="59">
        <v>68841504</v>
      </c>
      <c r="D272" s="469" t="s">
        <v>230</v>
      </c>
      <c r="E272" s="91">
        <v>24</v>
      </c>
      <c r="F272" s="91">
        <v>150</v>
      </c>
      <c r="G272" s="412">
        <v>54.5</v>
      </c>
      <c r="H272" s="413">
        <v>10.6</v>
      </c>
      <c r="I272" s="370">
        <f>KAPAK!$O$3</f>
        <v>5</v>
      </c>
      <c r="J272" s="481">
        <v>0.18</v>
      </c>
      <c r="K272" s="482">
        <f t="shared" si="4"/>
        <v>54.618482999999998</v>
      </c>
    </row>
    <row r="273" spans="1:11" ht="20.25" thickBot="1">
      <c r="A273" s="113">
        <v>68841522</v>
      </c>
      <c r="B273" s="147">
        <v>8683130020333</v>
      </c>
      <c r="C273" s="61">
        <v>68841522</v>
      </c>
      <c r="D273" s="493" t="s">
        <v>159</v>
      </c>
      <c r="E273" s="92">
        <v>24</v>
      </c>
      <c r="F273" s="92">
        <v>150</v>
      </c>
      <c r="G273" s="412">
        <v>54.5</v>
      </c>
      <c r="H273" s="413">
        <v>10.6</v>
      </c>
      <c r="I273" s="370">
        <f>KAPAK!$O$3</f>
        <v>5</v>
      </c>
      <c r="J273" s="494">
        <v>0.18</v>
      </c>
      <c r="K273" s="495">
        <f t="shared" si="4"/>
        <v>54.618482999999998</v>
      </c>
    </row>
    <row r="274" spans="1:11" ht="20.25" thickBot="1">
      <c r="A274" s="59">
        <v>68841510</v>
      </c>
      <c r="B274" s="149">
        <v>8683130020302</v>
      </c>
      <c r="C274" s="59">
        <v>68841502</v>
      </c>
      <c r="D274" s="474" t="s">
        <v>1736</v>
      </c>
      <c r="E274" s="91">
        <v>24</v>
      </c>
      <c r="F274" s="91">
        <v>150</v>
      </c>
      <c r="G274" s="412">
        <v>54.5</v>
      </c>
      <c r="H274" s="413">
        <v>10.6</v>
      </c>
      <c r="I274" s="370">
        <f>KAPAK!$O$3</f>
        <v>5</v>
      </c>
      <c r="J274" s="481">
        <v>0.18</v>
      </c>
      <c r="K274" s="482">
        <f t="shared" si="4"/>
        <v>54.618482999999998</v>
      </c>
    </row>
    <row r="275" spans="1:11" ht="20.25" thickBot="1">
      <c r="A275" s="59">
        <v>68840453</v>
      </c>
      <c r="B275" s="149">
        <v>8683130019344</v>
      </c>
      <c r="C275" s="59">
        <v>68840443</v>
      </c>
      <c r="D275" s="491" t="s">
        <v>1737</v>
      </c>
      <c r="E275" s="91">
        <v>24</v>
      </c>
      <c r="F275" s="91">
        <v>150</v>
      </c>
      <c r="G275" s="412">
        <v>54.5</v>
      </c>
      <c r="H275" s="413">
        <v>10.6</v>
      </c>
      <c r="I275" s="370">
        <f>KAPAK!$O$3</f>
        <v>5</v>
      </c>
      <c r="J275" s="481">
        <v>0.18</v>
      </c>
      <c r="K275" s="482">
        <f t="shared" si="4"/>
        <v>54.618482999999998</v>
      </c>
    </row>
    <row r="276" spans="1:11" ht="20.25" thickBot="1">
      <c r="A276" s="64">
        <v>68841512</v>
      </c>
      <c r="B276" s="148">
        <v>8683130020296</v>
      </c>
      <c r="C276" s="64">
        <v>68840439</v>
      </c>
      <c r="D276" s="469" t="s">
        <v>1738</v>
      </c>
      <c r="E276" s="492">
        <v>24</v>
      </c>
      <c r="F276" s="379">
        <v>150</v>
      </c>
      <c r="G276" s="412">
        <v>54.5</v>
      </c>
      <c r="H276" s="413">
        <v>10.6</v>
      </c>
      <c r="I276" s="370">
        <f>KAPAK!$O$3</f>
        <v>5</v>
      </c>
      <c r="J276" s="481">
        <v>0.18</v>
      </c>
      <c r="K276" s="482">
        <f t="shared" si="4"/>
        <v>54.618482999999998</v>
      </c>
    </row>
    <row r="277" spans="1:11" ht="20.25" thickBot="1">
      <c r="A277" s="59">
        <v>69658954</v>
      </c>
      <c r="B277" s="149">
        <v>8683130039090</v>
      </c>
      <c r="C277" s="59">
        <v>68840447</v>
      </c>
      <c r="D277" s="484" t="s">
        <v>1739</v>
      </c>
      <c r="E277" s="91">
        <v>24</v>
      </c>
      <c r="F277" s="91">
        <v>150</v>
      </c>
      <c r="G277" s="412">
        <v>54.5</v>
      </c>
      <c r="H277" s="413">
        <v>10.6</v>
      </c>
      <c r="I277" s="370">
        <f>KAPAK!$O$3</f>
        <v>5</v>
      </c>
      <c r="J277" s="481">
        <v>0.18</v>
      </c>
      <c r="K277" s="482">
        <f t="shared" si="4"/>
        <v>54.618482999999998</v>
      </c>
    </row>
    <row r="278" spans="1:11" ht="20.25" thickBot="1">
      <c r="A278" s="59">
        <v>68840463</v>
      </c>
      <c r="B278" s="149">
        <v>8683130019320</v>
      </c>
      <c r="C278" s="59">
        <v>68840441</v>
      </c>
      <c r="D278" s="491" t="s">
        <v>1740</v>
      </c>
      <c r="E278" s="91">
        <v>24</v>
      </c>
      <c r="F278" s="91">
        <v>150</v>
      </c>
      <c r="G278" s="412">
        <v>54.5</v>
      </c>
      <c r="H278" s="413">
        <v>10.6</v>
      </c>
      <c r="I278" s="370">
        <f>KAPAK!$O$3</f>
        <v>5</v>
      </c>
      <c r="J278" s="481">
        <v>0.18</v>
      </c>
      <c r="K278" s="482">
        <f t="shared" si="4"/>
        <v>54.618482999999998</v>
      </c>
    </row>
    <row r="279" spans="1:11" ht="20.25" thickBot="1">
      <c r="A279" s="59">
        <v>68840459</v>
      </c>
      <c r="B279" s="149">
        <v>8683130019313</v>
      </c>
      <c r="C279" s="59">
        <v>68841504</v>
      </c>
      <c r="D279" s="469" t="s">
        <v>1741</v>
      </c>
      <c r="E279" s="91">
        <v>24</v>
      </c>
      <c r="F279" s="91">
        <v>150</v>
      </c>
      <c r="G279" s="412">
        <v>54.5</v>
      </c>
      <c r="H279" s="413">
        <v>10.6</v>
      </c>
      <c r="I279" s="370">
        <f>KAPAK!$O$3</f>
        <v>5</v>
      </c>
      <c r="J279" s="481">
        <v>0.18</v>
      </c>
      <c r="K279" s="482">
        <f t="shared" si="4"/>
        <v>54.618482999999998</v>
      </c>
    </row>
    <row r="280" spans="1:11" ht="20.25" thickBot="1">
      <c r="A280" s="61">
        <v>68922634</v>
      </c>
      <c r="B280" s="150">
        <v>8683130027486</v>
      </c>
      <c r="C280" s="61">
        <v>68841522</v>
      </c>
      <c r="D280" s="493" t="s">
        <v>1742</v>
      </c>
      <c r="E280" s="92">
        <v>24</v>
      </c>
      <c r="F280" s="92">
        <v>150</v>
      </c>
      <c r="G280" s="412">
        <v>54.5</v>
      </c>
      <c r="H280" s="413">
        <v>10.6</v>
      </c>
      <c r="I280" s="370">
        <f>KAPAK!$O$3</f>
        <v>5</v>
      </c>
      <c r="J280" s="494">
        <v>0.18</v>
      </c>
      <c r="K280" s="495">
        <f t="shared" si="4"/>
        <v>54.618482999999998</v>
      </c>
    </row>
    <row r="281" spans="1:11" ht="20.25" thickBot="1">
      <c r="A281" s="110">
        <v>68537546</v>
      </c>
      <c r="B281" s="132">
        <v>8690637988035</v>
      </c>
      <c r="C281" s="110">
        <v>68537546</v>
      </c>
      <c r="D281" s="497" t="s">
        <v>317</v>
      </c>
      <c r="E281" s="498">
        <v>24</v>
      </c>
      <c r="F281" s="98">
        <v>150</v>
      </c>
      <c r="G281" s="475">
        <v>54.5</v>
      </c>
      <c r="H281" s="413">
        <v>10.6</v>
      </c>
      <c r="I281" s="370">
        <f>KAPAK!$O$3</f>
        <v>5</v>
      </c>
      <c r="J281" s="499">
        <v>0.18</v>
      </c>
      <c r="K281" s="391">
        <f t="shared" si="4"/>
        <v>54.618482999999998</v>
      </c>
    </row>
    <row r="282" spans="1:11" ht="20.25" thickBot="1">
      <c r="A282" s="111">
        <v>67685194</v>
      </c>
      <c r="B282" s="121">
        <v>8690637891267</v>
      </c>
      <c r="C282" s="111">
        <v>67685194</v>
      </c>
      <c r="D282" s="474" t="s">
        <v>160</v>
      </c>
      <c r="E282" s="500">
        <v>24</v>
      </c>
      <c r="F282" s="91">
        <v>150</v>
      </c>
      <c r="G282" s="475">
        <v>54.5</v>
      </c>
      <c r="H282" s="413">
        <v>10.6</v>
      </c>
      <c r="I282" s="370">
        <f>KAPAK!$O$3</f>
        <v>5</v>
      </c>
      <c r="J282" s="415">
        <v>0.18</v>
      </c>
      <c r="K282" s="374">
        <f t="shared" si="4"/>
        <v>54.618482999999998</v>
      </c>
    </row>
    <row r="283" spans="1:11" ht="20.25" thickBot="1">
      <c r="A283" s="129">
        <v>67615679</v>
      </c>
      <c r="B283" s="120">
        <v>8690637880704</v>
      </c>
      <c r="C283" s="129">
        <v>67615679</v>
      </c>
      <c r="D283" s="501" t="s">
        <v>236</v>
      </c>
      <c r="E283" s="502">
        <v>24</v>
      </c>
      <c r="F283" s="91">
        <v>150</v>
      </c>
      <c r="G283" s="475">
        <v>54.5</v>
      </c>
      <c r="H283" s="413">
        <v>10.6</v>
      </c>
      <c r="I283" s="370">
        <f>KAPAK!$O$3</f>
        <v>5</v>
      </c>
      <c r="J283" s="477">
        <v>0.18</v>
      </c>
      <c r="K283" s="478">
        <f t="shared" si="4"/>
        <v>54.618482999999998</v>
      </c>
    </row>
    <row r="284" spans="1:11" ht="20.25" thickBot="1">
      <c r="A284" s="125">
        <v>67615769</v>
      </c>
      <c r="B284" s="121">
        <v>8690637880742</v>
      </c>
      <c r="C284" s="125">
        <v>67615769</v>
      </c>
      <c r="D284" s="474" t="s">
        <v>237</v>
      </c>
      <c r="E284" s="503">
        <v>24</v>
      </c>
      <c r="F284" s="91">
        <v>150</v>
      </c>
      <c r="G284" s="475">
        <v>54.5</v>
      </c>
      <c r="H284" s="413">
        <v>10.6</v>
      </c>
      <c r="I284" s="370">
        <f>KAPAK!$O$3</f>
        <v>5</v>
      </c>
      <c r="J284" s="481">
        <v>0.18</v>
      </c>
      <c r="K284" s="482">
        <f t="shared" si="4"/>
        <v>54.618482999999998</v>
      </c>
    </row>
    <row r="285" spans="1:11" ht="20.25" thickBot="1">
      <c r="A285" s="125">
        <v>67615765</v>
      </c>
      <c r="B285" s="121">
        <v>8690637880728</v>
      </c>
      <c r="C285" s="125">
        <v>67615765</v>
      </c>
      <c r="D285" s="474" t="s">
        <v>238</v>
      </c>
      <c r="E285" s="503">
        <v>24</v>
      </c>
      <c r="F285" s="91">
        <v>150</v>
      </c>
      <c r="G285" s="475">
        <v>54.5</v>
      </c>
      <c r="H285" s="413">
        <v>10.6</v>
      </c>
      <c r="I285" s="370">
        <f>KAPAK!$O$3</f>
        <v>5</v>
      </c>
      <c r="J285" s="481">
        <v>0.18</v>
      </c>
      <c r="K285" s="482">
        <f t="shared" si="4"/>
        <v>54.618482999999998</v>
      </c>
    </row>
    <row r="286" spans="1:11" ht="20.25" thickBot="1">
      <c r="A286" s="125">
        <v>68128758</v>
      </c>
      <c r="B286" s="121">
        <v>8690637940972</v>
      </c>
      <c r="C286" s="125">
        <v>68128758</v>
      </c>
      <c r="D286" s="474" t="s">
        <v>239</v>
      </c>
      <c r="E286" s="503">
        <v>24</v>
      </c>
      <c r="F286" s="91">
        <v>150</v>
      </c>
      <c r="G286" s="475">
        <v>54.5</v>
      </c>
      <c r="H286" s="413">
        <v>10.6</v>
      </c>
      <c r="I286" s="370">
        <f>KAPAK!$O$3</f>
        <v>5</v>
      </c>
      <c r="J286" s="481">
        <v>0.18</v>
      </c>
      <c r="K286" s="482">
        <f t="shared" si="4"/>
        <v>54.618482999999998</v>
      </c>
    </row>
    <row r="287" spans="1:11" ht="20.25" thickBot="1">
      <c r="A287" s="125">
        <v>67615663</v>
      </c>
      <c r="B287" s="121">
        <v>8690637880667</v>
      </c>
      <c r="C287" s="125">
        <v>67615663</v>
      </c>
      <c r="D287" s="474" t="s">
        <v>240</v>
      </c>
      <c r="E287" s="503">
        <v>24</v>
      </c>
      <c r="F287" s="91">
        <v>150</v>
      </c>
      <c r="G287" s="475">
        <v>54.5</v>
      </c>
      <c r="H287" s="413">
        <v>10.6</v>
      </c>
      <c r="I287" s="370">
        <f>KAPAK!$O$3</f>
        <v>5</v>
      </c>
      <c r="J287" s="481">
        <v>0.18</v>
      </c>
      <c r="K287" s="482">
        <f t="shared" si="4"/>
        <v>54.618482999999998</v>
      </c>
    </row>
    <row r="288" spans="1:11" ht="20.25" thickBot="1">
      <c r="A288" s="125">
        <v>67615677</v>
      </c>
      <c r="B288" s="151">
        <v>8690637880681</v>
      </c>
      <c r="C288" s="125">
        <v>67615677</v>
      </c>
      <c r="D288" s="474" t="s">
        <v>241</v>
      </c>
      <c r="E288" s="503">
        <v>24</v>
      </c>
      <c r="F288" s="91">
        <v>150</v>
      </c>
      <c r="G288" s="475">
        <v>54.5</v>
      </c>
      <c r="H288" s="413">
        <v>10.6</v>
      </c>
      <c r="I288" s="370">
        <f>KAPAK!$O$3</f>
        <v>5</v>
      </c>
      <c r="J288" s="481">
        <v>0.18</v>
      </c>
      <c r="K288" s="482">
        <f t="shared" si="4"/>
        <v>54.618482999999998</v>
      </c>
    </row>
    <row r="289" spans="1:11" ht="20.25" thickBot="1">
      <c r="A289" s="131">
        <v>67615763</v>
      </c>
      <c r="B289" s="152">
        <v>8690637880766</v>
      </c>
      <c r="C289" s="131">
        <v>67615763</v>
      </c>
      <c r="D289" s="493" t="s">
        <v>242</v>
      </c>
      <c r="E289" s="504">
        <v>24</v>
      </c>
      <c r="F289" s="505">
        <v>150</v>
      </c>
      <c r="G289" s="475">
        <v>54.5</v>
      </c>
      <c r="H289" s="413">
        <v>10.6</v>
      </c>
      <c r="I289" s="370">
        <f>KAPAK!$O$3</f>
        <v>5</v>
      </c>
      <c r="J289" s="494">
        <v>0.18</v>
      </c>
      <c r="K289" s="495">
        <f t="shared" si="4"/>
        <v>54.618482999999998</v>
      </c>
    </row>
    <row r="290" spans="1:11" ht="20.25" thickBot="1">
      <c r="A290" s="181">
        <v>68840465</v>
      </c>
      <c r="B290" s="281">
        <v>8683130019290</v>
      </c>
      <c r="C290" s="181">
        <v>67615767</v>
      </c>
      <c r="D290" s="474" t="s">
        <v>1729</v>
      </c>
      <c r="E290" s="503">
        <v>24</v>
      </c>
      <c r="F290" s="91">
        <v>150</v>
      </c>
      <c r="G290" s="412">
        <v>54.5</v>
      </c>
      <c r="H290" s="413">
        <v>10.6</v>
      </c>
      <c r="I290" s="370">
        <f>KAPAK!$O$3</f>
        <v>5</v>
      </c>
      <c r="J290" s="481">
        <v>0.18</v>
      </c>
      <c r="K290" s="482">
        <f t="shared" si="4"/>
        <v>54.618482999999998</v>
      </c>
    </row>
    <row r="291" spans="1:11" ht="20.25" thickBot="1">
      <c r="A291" s="181">
        <v>68841518</v>
      </c>
      <c r="B291" s="60">
        <v>8683130020265</v>
      </c>
      <c r="C291" s="181">
        <v>67615761</v>
      </c>
      <c r="D291" s="474" t="s">
        <v>1730</v>
      </c>
      <c r="E291" s="503">
        <v>24</v>
      </c>
      <c r="F291" s="91">
        <v>150</v>
      </c>
      <c r="G291" s="412">
        <v>54.5</v>
      </c>
      <c r="H291" s="413">
        <v>10.6</v>
      </c>
      <c r="I291" s="370">
        <f>KAPAK!$O$3</f>
        <v>5</v>
      </c>
      <c r="J291" s="481">
        <v>0.18</v>
      </c>
      <c r="K291" s="482">
        <f t="shared" si="4"/>
        <v>54.618482999999998</v>
      </c>
    </row>
    <row r="292" spans="1:11" ht="20.25" thickBot="1">
      <c r="A292" s="280">
        <v>68840471</v>
      </c>
      <c r="B292" s="58">
        <v>8683130019269</v>
      </c>
      <c r="C292" s="280">
        <v>68840431</v>
      </c>
      <c r="D292" s="501" t="s">
        <v>1731</v>
      </c>
      <c r="E292" s="502">
        <v>24</v>
      </c>
      <c r="F292" s="91">
        <v>150</v>
      </c>
      <c r="G292" s="412">
        <v>54.5</v>
      </c>
      <c r="H292" s="413">
        <v>10.6</v>
      </c>
      <c r="I292" s="370">
        <f>KAPAK!$O$3</f>
        <v>5</v>
      </c>
      <c r="J292" s="477">
        <v>0.18</v>
      </c>
      <c r="K292" s="478">
        <f t="shared" si="4"/>
        <v>54.618482999999998</v>
      </c>
    </row>
    <row r="293" spans="1:11" ht="20.25" thickBot="1">
      <c r="A293" s="280">
        <v>68840467</v>
      </c>
      <c r="B293" s="58">
        <v>8683130019283</v>
      </c>
      <c r="C293" s="280">
        <v>68840424</v>
      </c>
      <c r="D293" s="501" t="s">
        <v>1732</v>
      </c>
      <c r="E293" s="502">
        <v>24</v>
      </c>
      <c r="F293" s="91">
        <v>150</v>
      </c>
      <c r="G293" s="412">
        <v>54.5</v>
      </c>
      <c r="H293" s="413">
        <v>10.6</v>
      </c>
      <c r="I293" s="370">
        <f>KAPAK!$O$3</f>
        <v>5</v>
      </c>
      <c r="J293" s="477">
        <v>0.18</v>
      </c>
      <c r="K293" s="478">
        <f t="shared" si="4"/>
        <v>54.618482999999998</v>
      </c>
    </row>
    <row r="294" spans="1:11" ht="20.25" thickBot="1">
      <c r="A294" s="57">
        <v>68841514</v>
      </c>
      <c r="B294" s="58">
        <v>8683130020289</v>
      </c>
      <c r="C294" s="57">
        <v>68840426</v>
      </c>
      <c r="D294" s="408" t="s">
        <v>1733</v>
      </c>
      <c r="E294" s="98">
        <v>24</v>
      </c>
      <c r="F294" s="98">
        <v>150</v>
      </c>
      <c r="G294" s="412">
        <v>54.5</v>
      </c>
      <c r="H294" s="413">
        <v>10.6</v>
      </c>
      <c r="I294" s="370">
        <f>KAPAK!$O$3</f>
        <v>5</v>
      </c>
      <c r="J294" s="506">
        <v>0.18</v>
      </c>
      <c r="K294" s="507">
        <f t="shared" si="4"/>
        <v>54.618482999999998</v>
      </c>
    </row>
    <row r="295" spans="1:11" ht="20.25" thickBot="1">
      <c r="A295" s="59">
        <v>68840469</v>
      </c>
      <c r="B295" s="60">
        <v>8683130019276</v>
      </c>
      <c r="C295" s="59">
        <v>68841526</v>
      </c>
      <c r="D295" s="90" t="s">
        <v>1734</v>
      </c>
      <c r="E295" s="91">
        <v>24</v>
      </c>
      <c r="F295" s="91">
        <v>150</v>
      </c>
      <c r="G295" s="412">
        <v>54.5</v>
      </c>
      <c r="H295" s="413">
        <v>10.6</v>
      </c>
      <c r="I295" s="370">
        <f>KAPAK!$O$3</f>
        <v>5</v>
      </c>
      <c r="J295" s="481">
        <v>0.18</v>
      </c>
      <c r="K295" s="482">
        <f t="shared" si="4"/>
        <v>54.618482999999998</v>
      </c>
    </row>
    <row r="296" spans="1:11" ht="20.25" thickBot="1">
      <c r="A296" s="181">
        <v>68840461</v>
      </c>
      <c r="B296" s="60">
        <v>8683130019306</v>
      </c>
      <c r="C296" s="181">
        <v>67614953</v>
      </c>
      <c r="D296" s="474" t="s">
        <v>1735</v>
      </c>
      <c r="E296" s="503">
        <v>24</v>
      </c>
      <c r="F296" s="91">
        <v>150</v>
      </c>
      <c r="G296" s="412">
        <v>54.5</v>
      </c>
      <c r="H296" s="413">
        <v>10.6</v>
      </c>
      <c r="I296" s="370">
        <f>KAPAK!$O$3</f>
        <v>5</v>
      </c>
      <c r="J296" s="481">
        <v>0.18</v>
      </c>
      <c r="K296" s="482">
        <f t="shared" si="4"/>
        <v>54.618482999999998</v>
      </c>
    </row>
    <row r="297" spans="1:11" ht="20.25" thickBot="1">
      <c r="A297" s="140">
        <v>67622741</v>
      </c>
      <c r="B297" s="286">
        <v>59079477</v>
      </c>
      <c r="C297" s="140">
        <v>67622741</v>
      </c>
      <c r="D297" s="509" t="s">
        <v>204</v>
      </c>
      <c r="E297" s="98">
        <v>12</v>
      </c>
      <c r="F297" s="510">
        <v>50</v>
      </c>
      <c r="G297" s="412">
        <v>50.13</v>
      </c>
      <c r="H297" s="413">
        <v>14.7</v>
      </c>
      <c r="I297" s="370">
        <f>KAPAK!$O$3</f>
        <v>5</v>
      </c>
      <c r="J297" s="499">
        <v>0.18</v>
      </c>
      <c r="K297" s="391">
        <f t="shared" si="4"/>
        <v>47.934957690000005</v>
      </c>
    </row>
    <row r="298" spans="1:11" ht="20.25" thickBot="1">
      <c r="A298" s="104">
        <v>67622732</v>
      </c>
      <c r="B298" s="286">
        <v>59082637</v>
      </c>
      <c r="C298" s="104">
        <v>67622732</v>
      </c>
      <c r="D298" s="421" t="s">
        <v>205</v>
      </c>
      <c r="E298" s="91">
        <v>12</v>
      </c>
      <c r="F298" s="423">
        <v>50</v>
      </c>
      <c r="G298" s="412">
        <v>50.13</v>
      </c>
      <c r="H298" s="413">
        <v>14.7</v>
      </c>
      <c r="I298" s="370">
        <f>KAPAK!$O$3</f>
        <v>5</v>
      </c>
      <c r="J298" s="415">
        <v>0.18</v>
      </c>
      <c r="K298" s="374">
        <f t="shared" si="4"/>
        <v>47.934957690000005</v>
      </c>
    </row>
    <row r="299" spans="1:11" ht="20.25" thickBot="1">
      <c r="A299" s="113">
        <v>68163085</v>
      </c>
      <c r="B299" s="122">
        <v>8690637881060</v>
      </c>
      <c r="C299" s="113">
        <v>68163085</v>
      </c>
      <c r="D299" s="367" t="s">
        <v>206</v>
      </c>
      <c r="E299" s="92">
        <v>12</v>
      </c>
      <c r="F299" s="92">
        <v>50</v>
      </c>
      <c r="G299" s="475">
        <v>50.13</v>
      </c>
      <c r="H299" s="413">
        <v>14.7</v>
      </c>
      <c r="I299" s="370">
        <f>KAPAK!$O$3</f>
        <v>5</v>
      </c>
      <c r="J299" s="420">
        <v>0.18</v>
      </c>
      <c r="K299" s="372">
        <f t="shared" si="4"/>
        <v>47.934957690000005</v>
      </c>
    </row>
    <row r="300" spans="1:11" ht="20.25" thickBot="1">
      <c r="A300" s="140">
        <v>67622724</v>
      </c>
      <c r="B300" s="286">
        <v>8710847860843</v>
      </c>
      <c r="C300" s="140">
        <v>67622724</v>
      </c>
      <c r="D300" s="509" t="s">
        <v>207</v>
      </c>
      <c r="E300" s="98">
        <v>12</v>
      </c>
      <c r="F300" s="510">
        <v>50</v>
      </c>
      <c r="G300" s="412">
        <v>50.13</v>
      </c>
      <c r="H300" s="413">
        <v>14.7</v>
      </c>
      <c r="I300" s="370">
        <f>KAPAK!$O$3</f>
        <v>5</v>
      </c>
      <c r="J300" s="499">
        <v>0.18</v>
      </c>
      <c r="K300" s="391">
        <f t="shared" si="4"/>
        <v>47.934957690000005</v>
      </c>
    </row>
    <row r="301" spans="1:11" ht="20.25" thickBot="1">
      <c r="A301" s="104">
        <v>67622722</v>
      </c>
      <c r="B301" s="286">
        <v>59079798</v>
      </c>
      <c r="C301" s="104">
        <v>67622722</v>
      </c>
      <c r="D301" s="421" t="s">
        <v>208</v>
      </c>
      <c r="E301" s="91">
        <v>12</v>
      </c>
      <c r="F301" s="423">
        <v>50</v>
      </c>
      <c r="G301" s="412">
        <v>50.13</v>
      </c>
      <c r="H301" s="413">
        <v>14.7</v>
      </c>
      <c r="I301" s="370">
        <f>KAPAK!$O$3</f>
        <v>5</v>
      </c>
      <c r="J301" s="415">
        <v>0.18</v>
      </c>
      <c r="K301" s="374">
        <f t="shared" si="4"/>
        <v>47.934957690000005</v>
      </c>
    </row>
    <row r="302" spans="1:11" ht="20.25" thickBot="1">
      <c r="A302" s="104">
        <v>67622739</v>
      </c>
      <c r="B302" s="286">
        <v>8710847860836</v>
      </c>
      <c r="C302" s="104">
        <v>67622739</v>
      </c>
      <c r="D302" s="421" t="s">
        <v>267</v>
      </c>
      <c r="E302" s="91">
        <v>12</v>
      </c>
      <c r="F302" s="423">
        <v>50</v>
      </c>
      <c r="G302" s="412">
        <v>50.13</v>
      </c>
      <c r="H302" s="413">
        <v>14.7</v>
      </c>
      <c r="I302" s="370">
        <f>KAPAK!$O$3</f>
        <v>5</v>
      </c>
      <c r="J302" s="415">
        <v>0.18</v>
      </c>
      <c r="K302" s="374">
        <f t="shared" si="4"/>
        <v>47.934957690000005</v>
      </c>
    </row>
    <row r="303" spans="1:11" ht="20.25" thickBot="1">
      <c r="A303" s="104">
        <v>67622726</v>
      </c>
      <c r="B303" s="286">
        <v>8710847860829</v>
      </c>
      <c r="C303" s="104">
        <v>67622726</v>
      </c>
      <c r="D303" s="421" t="s">
        <v>209</v>
      </c>
      <c r="E303" s="91">
        <v>12</v>
      </c>
      <c r="F303" s="423">
        <v>50</v>
      </c>
      <c r="G303" s="412">
        <v>50.13</v>
      </c>
      <c r="H303" s="413">
        <v>14.7</v>
      </c>
      <c r="I303" s="370">
        <f>KAPAK!$O$3</f>
        <v>5</v>
      </c>
      <c r="J303" s="415">
        <v>0.18</v>
      </c>
      <c r="K303" s="374">
        <f t="shared" si="4"/>
        <v>47.934957690000005</v>
      </c>
    </row>
    <row r="304" spans="1:11" ht="20.25" thickBot="1">
      <c r="A304" s="61">
        <v>68190631</v>
      </c>
      <c r="B304" s="62">
        <v>59082521</v>
      </c>
      <c r="C304" s="61">
        <v>68190631</v>
      </c>
      <c r="D304" s="418" t="s">
        <v>777</v>
      </c>
      <c r="E304" s="92">
        <v>12</v>
      </c>
      <c r="F304" s="419">
        <v>50</v>
      </c>
      <c r="G304" s="412">
        <v>50.13</v>
      </c>
      <c r="H304" s="413">
        <v>14.7</v>
      </c>
      <c r="I304" s="370">
        <f>KAPAK!$O$3</f>
        <v>5</v>
      </c>
      <c r="J304" s="420">
        <v>0.18</v>
      </c>
      <c r="K304" s="372">
        <f t="shared" si="4"/>
        <v>47.934957690000005</v>
      </c>
    </row>
    <row r="305" spans="1:11" ht="20.25" thickBot="1">
      <c r="A305" s="118">
        <v>67785971</v>
      </c>
      <c r="B305" s="255">
        <v>8690637875922</v>
      </c>
      <c r="C305" s="118">
        <v>67785971</v>
      </c>
      <c r="D305" s="408" t="s">
        <v>172</v>
      </c>
      <c r="E305" s="98">
        <v>12</v>
      </c>
      <c r="F305" s="510">
        <v>50</v>
      </c>
      <c r="G305" s="475">
        <v>65.41</v>
      </c>
      <c r="H305" s="413">
        <v>6.3</v>
      </c>
      <c r="I305" s="370">
        <f>KAPAK!$O$3</f>
        <v>5</v>
      </c>
      <c r="J305" s="499">
        <v>0.18</v>
      </c>
      <c r="K305" s="391">
        <f t="shared" si="4"/>
        <v>68.705159569999992</v>
      </c>
    </row>
    <row r="306" spans="1:11" ht="20.25" thickBot="1">
      <c r="A306" s="110">
        <v>67786104</v>
      </c>
      <c r="B306" s="120">
        <v>8690637875700</v>
      </c>
      <c r="C306" s="110">
        <v>67786104</v>
      </c>
      <c r="D306" s="375" t="s">
        <v>269</v>
      </c>
      <c r="E306" s="89">
        <v>12</v>
      </c>
      <c r="F306" s="411">
        <v>50</v>
      </c>
      <c r="G306" s="475">
        <v>65.41</v>
      </c>
      <c r="H306" s="413">
        <v>6.3</v>
      </c>
      <c r="I306" s="370">
        <f>KAPAK!$O$3</f>
        <v>5</v>
      </c>
      <c r="J306" s="415">
        <v>0.18</v>
      </c>
      <c r="K306" s="374">
        <f t="shared" si="4"/>
        <v>68.705159569999992</v>
      </c>
    </row>
    <row r="307" spans="1:11" ht="20.25" thickBot="1">
      <c r="A307" s="59">
        <v>69583635</v>
      </c>
      <c r="B307" s="60">
        <v>8683130033876</v>
      </c>
      <c r="C307" s="59">
        <v>69583635</v>
      </c>
      <c r="D307" s="90" t="s">
        <v>774</v>
      </c>
      <c r="E307" s="91">
        <v>12</v>
      </c>
      <c r="F307" s="423">
        <v>50</v>
      </c>
      <c r="G307" s="412">
        <v>65.41</v>
      </c>
      <c r="H307" s="413">
        <v>6.3</v>
      </c>
      <c r="I307" s="370">
        <f>KAPAK!$O$3</f>
        <v>5</v>
      </c>
      <c r="J307" s="415">
        <v>0.18</v>
      </c>
      <c r="K307" s="374">
        <f t="shared" si="4"/>
        <v>68.705159569999992</v>
      </c>
    </row>
    <row r="308" spans="1:11" ht="20.25" thickBot="1">
      <c r="A308" s="61">
        <v>69583633</v>
      </c>
      <c r="B308" s="62">
        <v>8683130033890</v>
      </c>
      <c r="C308" s="61">
        <v>69583633</v>
      </c>
      <c r="D308" s="367" t="s">
        <v>778</v>
      </c>
      <c r="E308" s="92">
        <v>12</v>
      </c>
      <c r="F308" s="419">
        <v>50</v>
      </c>
      <c r="G308" s="412">
        <v>65.41</v>
      </c>
      <c r="H308" s="413">
        <v>6.3</v>
      </c>
      <c r="I308" s="370">
        <f>KAPAK!$O$3</f>
        <v>5</v>
      </c>
      <c r="J308" s="420">
        <v>0.18</v>
      </c>
      <c r="K308" s="372">
        <f t="shared" si="4"/>
        <v>68.705159569999992</v>
      </c>
    </row>
    <row r="309" spans="1:11" ht="20.25" thickBot="1">
      <c r="A309" s="110">
        <v>69583627</v>
      </c>
      <c r="B309" s="120">
        <v>8683130033951</v>
      </c>
      <c r="C309" s="110">
        <v>69583627</v>
      </c>
      <c r="D309" s="375" t="s">
        <v>775</v>
      </c>
      <c r="E309" s="89">
        <v>12</v>
      </c>
      <c r="F309" s="411">
        <v>50</v>
      </c>
      <c r="G309" s="475">
        <v>65.41</v>
      </c>
      <c r="H309" s="413">
        <v>6.3</v>
      </c>
      <c r="I309" s="370">
        <f>KAPAK!$O$3</f>
        <v>5</v>
      </c>
      <c r="J309" s="414">
        <v>0.18</v>
      </c>
      <c r="K309" s="395">
        <f t="shared" si="4"/>
        <v>68.705159569999992</v>
      </c>
    </row>
    <row r="310" spans="1:11" ht="20.25" thickBot="1">
      <c r="A310" s="57">
        <v>68604477</v>
      </c>
      <c r="B310" s="58">
        <v>8690637875922</v>
      </c>
      <c r="C310" s="57">
        <v>68604477</v>
      </c>
      <c r="D310" s="375" t="s">
        <v>781</v>
      </c>
      <c r="E310" s="89">
        <v>12</v>
      </c>
      <c r="F310" s="411">
        <v>50</v>
      </c>
      <c r="G310" s="412">
        <v>65.41</v>
      </c>
      <c r="H310" s="413">
        <v>6.3</v>
      </c>
      <c r="I310" s="370">
        <f>KAPAK!$O$3</f>
        <v>5</v>
      </c>
      <c r="J310" s="414">
        <v>0.18</v>
      </c>
      <c r="K310" s="395">
        <f t="shared" si="4"/>
        <v>68.705159569999992</v>
      </c>
    </row>
    <row r="311" spans="1:11" ht="20.25" thickBot="1">
      <c r="A311" s="59">
        <v>69583631</v>
      </c>
      <c r="B311" s="58">
        <v>8683130033920</v>
      </c>
      <c r="C311" s="59">
        <v>69583631</v>
      </c>
      <c r="D311" s="90" t="s">
        <v>779</v>
      </c>
      <c r="E311" s="91">
        <v>12</v>
      </c>
      <c r="F311" s="423">
        <v>50</v>
      </c>
      <c r="G311" s="412">
        <v>65.41</v>
      </c>
      <c r="H311" s="413">
        <v>6.3</v>
      </c>
      <c r="I311" s="370">
        <f>KAPAK!$O$3</f>
        <v>5</v>
      </c>
      <c r="J311" s="415">
        <v>0.18</v>
      </c>
      <c r="K311" s="374">
        <f t="shared" si="4"/>
        <v>68.705159569999992</v>
      </c>
    </row>
    <row r="312" spans="1:11" ht="20.25" thickBot="1">
      <c r="A312" s="59">
        <v>69583629</v>
      </c>
      <c r="B312" s="58">
        <v>8683130033937</v>
      </c>
      <c r="C312" s="59">
        <v>69583629</v>
      </c>
      <c r="D312" s="90" t="s">
        <v>780</v>
      </c>
      <c r="E312" s="91">
        <v>12</v>
      </c>
      <c r="F312" s="423">
        <v>50</v>
      </c>
      <c r="G312" s="412">
        <v>65.41</v>
      </c>
      <c r="H312" s="413">
        <v>6.3</v>
      </c>
      <c r="I312" s="370">
        <f>KAPAK!$O$3</f>
        <v>5</v>
      </c>
      <c r="J312" s="415">
        <v>0.18</v>
      </c>
      <c r="K312" s="374">
        <f t="shared" si="4"/>
        <v>68.705159569999992</v>
      </c>
    </row>
    <row r="313" spans="1:11" ht="20.25" thickBot="1">
      <c r="A313" s="127">
        <v>67804878</v>
      </c>
      <c r="B313" s="128">
        <v>8690637921643</v>
      </c>
      <c r="C313" s="127">
        <v>67804878</v>
      </c>
      <c r="D313" s="404" t="s">
        <v>268</v>
      </c>
      <c r="E313" s="405">
        <v>12</v>
      </c>
      <c r="F313" s="464">
        <v>50</v>
      </c>
      <c r="G313" s="475">
        <v>65.41</v>
      </c>
      <c r="H313" s="413">
        <v>6.3</v>
      </c>
      <c r="I313" s="370">
        <f>KAPAK!$O$3</f>
        <v>5</v>
      </c>
      <c r="J313" s="427">
        <v>0.18</v>
      </c>
      <c r="K313" s="407">
        <f t="shared" si="4"/>
        <v>68.705159569999992</v>
      </c>
    </row>
    <row r="314" spans="1:11" ht="20.25" thickBot="1">
      <c r="A314" s="174">
        <v>67630824</v>
      </c>
      <c r="B314" s="286">
        <v>8690637628856</v>
      </c>
      <c r="C314" s="174">
        <v>67630824</v>
      </c>
      <c r="D314" s="465" t="s">
        <v>119</v>
      </c>
      <c r="E314" s="466">
        <v>12</v>
      </c>
      <c r="F314" s="467">
        <v>150</v>
      </c>
      <c r="G314" s="412">
        <v>59.59</v>
      </c>
      <c r="H314" s="413">
        <v>7</v>
      </c>
      <c r="I314" s="370">
        <f>KAPAK!$O$3</f>
        <v>5</v>
      </c>
      <c r="J314" s="468">
        <v>0.18</v>
      </c>
      <c r="K314" s="448">
        <f t="shared" si="4"/>
        <v>62.124362699999999</v>
      </c>
    </row>
    <row r="315" spans="1:11" ht="20.25" thickBot="1">
      <c r="A315" s="104">
        <v>67630823</v>
      </c>
      <c r="B315" s="286">
        <v>8690637628887</v>
      </c>
      <c r="C315" s="104">
        <v>67630823</v>
      </c>
      <c r="D315" s="474" t="s">
        <v>120</v>
      </c>
      <c r="E315" s="91">
        <v>12</v>
      </c>
      <c r="F315" s="423">
        <v>150</v>
      </c>
      <c r="G315" s="412">
        <v>59.59</v>
      </c>
      <c r="H315" s="413">
        <v>7</v>
      </c>
      <c r="I315" s="370">
        <f>KAPAK!$O$3</f>
        <v>5</v>
      </c>
      <c r="J315" s="415">
        <v>0.18</v>
      </c>
      <c r="K315" s="374">
        <f t="shared" si="4"/>
        <v>62.124362699999999</v>
      </c>
    </row>
    <row r="316" spans="1:11" ht="20.25" thickBot="1">
      <c r="A316" s="104">
        <v>68144346</v>
      </c>
      <c r="B316" s="286">
        <v>8690637943539</v>
      </c>
      <c r="C316" s="104">
        <v>68144346</v>
      </c>
      <c r="D316" s="474" t="s">
        <v>244</v>
      </c>
      <c r="E316" s="89">
        <v>12</v>
      </c>
      <c r="F316" s="411">
        <v>150</v>
      </c>
      <c r="G316" s="412">
        <v>59.59</v>
      </c>
      <c r="H316" s="413">
        <v>7</v>
      </c>
      <c r="I316" s="370">
        <f>KAPAK!$O$3</f>
        <v>5</v>
      </c>
      <c r="J316" s="415">
        <v>0.18</v>
      </c>
      <c r="K316" s="374">
        <f t="shared" si="4"/>
        <v>62.124362699999999</v>
      </c>
    </row>
    <row r="317" spans="1:11" ht="20.25" thickBot="1">
      <c r="A317" s="100">
        <v>68504877</v>
      </c>
      <c r="B317" s="286">
        <v>8690637983665</v>
      </c>
      <c r="C317" s="100">
        <v>68504877</v>
      </c>
      <c r="D317" s="501" t="s">
        <v>313</v>
      </c>
      <c r="E317" s="89">
        <v>12</v>
      </c>
      <c r="F317" s="411">
        <v>150</v>
      </c>
      <c r="G317" s="412">
        <v>59.59</v>
      </c>
      <c r="H317" s="413">
        <v>7</v>
      </c>
      <c r="I317" s="370">
        <f>KAPAK!$O$3</f>
        <v>5</v>
      </c>
      <c r="J317" s="415">
        <v>0.18</v>
      </c>
      <c r="K317" s="374">
        <f t="shared" si="4"/>
        <v>62.124362699999999</v>
      </c>
    </row>
    <row r="318" spans="1:11" ht="20.25" thickBot="1">
      <c r="A318" s="100">
        <v>68816723</v>
      </c>
      <c r="B318" s="286">
        <v>8683130015933</v>
      </c>
      <c r="C318" s="100">
        <v>68816723</v>
      </c>
      <c r="D318" s="410" t="s">
        <v>641</v>
      </c>
      <c r="E318" s="89">
        <v>6</v>
      </c>
      <c r="F318" s="411">
        <v>52</v>
      </c>
      <c r="G318" s="412">
        <v>59.59</v>
      </c>
      <c r="H318" s="413">
        <v>15.3</v>
      </c>
      <c r="I318" s="370">
        <f>KAPAK!$O$3</f>
        <v>5</v>
      </c>
      <c r="J318" s="414">
        <v>0.18</v>
      </c>
      <c r="K318" s="395">
        <f t="shared" si="4"/>
        <v>56.579930330000003</v>
      </c>
    </row>
    <row r="319" spans="1:11" ht="20.25" thickBot="1">
      <c r="A319" s="100">
        <v>68710670</v>
      </c>
      <c r="B319" s="286">
        <v>8720181046612</v>
      </c>
      <c r="C319" s="100">
        <v>68710670</v>
      </c>
      <c r="D319" s="410" t="s">
        <v>210</v>
      </c>
      <c r="E319" s="89">
        <v>6</v>
      </c>
      <c r="F319" s="411">
        <v>50</v>
      </c>
      <c r="G319" s="412">
        <v>59.59</v>
      </c>
      <c r="H319" s="413">
        <v>15.3</v>
      </c>
      <c r="I319" s="370">
        <f>KAPAK!$O$3</f>
        <v>5</v>
      </c>
      <c r="J319" s="415">
        <v>0.18</v>
      </c>
      <c r="K319" s="374">
        <f t="shared" si="4"/>
        <v>56.579930330000003</v>
      </c>
    </row>
    <row r="320" spans="1:11" ht="20.25" thickBot="1">
      <c r="A320" s="175">
        <v>68480224</v>
      </c>
      <c r="B320" s="286">
        <v>8690637981494</v>
      </c>
      <c r="C320" s="175">
        <v>68480224</v>
      </c>
      <c r="D320" s="410" t="s">
        <v>126</v>
      </c>
      <c r="E320" s="511">
        <v>24</v>
      </c>
      <c r="F320" s="511">
        <v>150</v>
      </c>
      <c r="G320" s="412">
        <v>56.68</v>
      </c>
      <c r="H320" s="413">
        <v>11.65</v>
      </c>
      <c r="I320" s="370">
        <f>KAPAK!$O$3</f>
        <v>5</v>
      </c>
      <c r="J320" s="432">
        <v>0.18</v>
      </c>
      <c r="K320" s="403">
        <f t="shared" si="4"/>
        <v>56.13607038</v>
      </c>
    </row>
    <row r="321" spans="1:11" ht="20.25" thickBot="1">
      <c r="A321" s="175">
        <v>68787506</v>
      </c>
      <c r="B321" s="286">
        <v>8683130012031</v>
      </c>
      <c r="C321" s="175">
        <v>68787506</v>
      </c>
      <c r="D321" s="410" t="s">
        <v>642</v>
      </c>
      <c r="E321" s="511">
        <v>24</v>
      </c>
      <c r="F321" s="511">
        <v>150</v>
      </c>
      <c r="G321" s="412">
        <v>56.68</v>
      </c>
      <c r="H321" s="413">
        <v>11.65</v>
      </c>
      <c r="I321" s="370">
        <f>KAPAK!$O$3</f>
        <v>5</v>
      </c>
      <c r="J321" s="432">
        <v>0.18</v>
      </c>
      <c r="K321" s="403">
        <f t="shared" si="4"/>
        <v>56.13607038</v>
      </c>
    </row>
    <row r="322" spans="1:11" ht="20.25" thickBot="1">
      <c r="A322" s="176">
        <v>68480209</v>
      </c>
      <c r="B322" s="286">
        <v>8690637981524</v>
      </c>
      <c r="C322" s="176">
        <v>68480209</v>
      </c>
      <c r="D322" s="421" t="s">
        <v>125</v>
      </c>
      <c r="E322" s="512">
        <v>24</v>
      </c>
      <c r="F322" s="512">
        <v>150</v>
      </c>
      <c r="G322" s="412">
        <v>56.68</v>
      </c>
      <c r="H322" s="413">
        <v>11.65</v>
      </c>
      <c r="I322" s="370">
        <f>KAPAK!$O$3</f>
        <v>5</v>
      </c>
      <c r="J322" s="432">
        <v>0.18</v>
      </c>
      <c r="K322" s="403">
        <f t="shared" si="4"/>
        <v>56.13607038</v>
      </c>
    </row>
    <row r="323" spans="1:11" ht="20.25" thickBot="1">
      <c r="A323" s="176">
        <v>68480217</v>
      </c>
      <c r="B323" s="286">
        <v>8690637981531</v>
      </c>
      <c r="C323" s="176">
        <v>68480217</v>
      </c>
      <c r="D323" s="421" t="s">
        <v>127</v>
      </c>
      <c r="E323" s="512">
        <v>24</v>
      </c>
      <c r="F323" s="512">
        <v>150</v>
      </c>
      <c r="G323" s="412">
        <v>56.68</v>
      </c>
      <c r="H323" s="413">
        <v>11.65</v>
      </c>
      <c r="I323" s="370">
        <f>KAPAK!$O$3</f>
        <v>5</v>
      </c>
      <c r="J323" s="432">
        <v>0.18</v>
      </c>
      <c r="K323" s="403">
        <f t="shared" si="4"/>
        <v>56.13607038</v>
      </c>
    </row>
    <row r="324" spans="1:11" ht="20.25" thickBot="1">
      <c r="A324" s="176">
        <v>68480226</v>
      </c>
      <c r="B324" s="286">
        <v>8690637981487</v>
      </c>
      <c r="C324" s="176">
        <v>68480226</v>
      </c>
      <c r="D324" s="449" t="s">
        <v>161</v>
      </c>
      <c r="E324" s="512">
        <v>24</v>
      </c>
      <c r="F324" s="512">
        <v>150</v>
      </c>
      <c r="G324" s="412">
        <v>56.68</v>
      </c>
      <c r="H324" s="413">
        <v>11.65</v>
      </c>
      <c r="I324" s="370">
        <f>KAPAK!$O$3</f>
        <v>5</v>
      </c>
      <c r="J324" s="432">
        <v>0.18</v>
      </c>
      <c r="K324" s="403">
        <f t="shared" si="4"/>
        <v>56.13607038</v>
      </c>
    </row>
    <row r="325" spans="1:11" ht="20.25" thickBot="1">
      <c r="A325" s="125">
        <v>68480219</v>
      </c>
      <c r="B325" s="120">
        <v>8690637981500</v>
      </c>
      <c r="C325" s="176">
        <v>68480219</v>
      </c>
      <c r="D325" s="513" t="s">
        <v>243</v>
      </c>
      <c r="E325" s="512">
        <v>24</v>
      </c>
      <c r="F325" s="512">
        <v>150</v>
      </c>
      <c r="G325" s="412">
        <v>56.68</v>
      </c>
      <c r="H325" s="413">
        <v>11.65</v>
      </c>
      <c r="I325" s="370">
        <f>KAPAK!$O$3</f>
        <v>5</v>
      </c>
      <c r="J325" s="432">
        <v>0.18</v>
      </c>
      <c r="K325" s="403">
        <f t="shared" si="4"/>
        <v>56.13607038</v>
      </c>
    </row>
    <row r="326" spans="1:11" ht="20.25" thickBot="1">
      <c r="A326" s="176">
        <v>68480228</v>
      </c>
      <c r="B326" s="286">
        <v>8690637981517</v>
      </c>
      <c r="C326" s="176">
        <v>68480228</v>
      </c>
      <c r="D326" s="514" t="s">
        <v>318</v>
      </c>
      <c r="E326" s="512">
        <v>24</v>
      </c>
      <c r="F326" s="512">
        <v>150</v>
      </c>
      <c r="G326" s="412">
        <v>56.68</v>
      </c>
      <c r="H326" s="413">
        <v>11.65</v>
      </c>
      <c r="I326" s="370">
        <f>KAPAK!$O$3</f>
        <v>5</v>
      </c>
      <c r="J326" s="432">
        <v>0.18</v>
      </c>
      <c r="K326" s="403">
        <f t="shared" ref="K326:K334" si="5">(((G326-G326*H326%)-((G326-G326*H326%)*I326%)))*(1+J326)</f>
        <v>56.13607038</v>
      </c>
    </row>
    <row r="327" spans="1:11" ht="20.25" thickBot="1">
      <c r="A327" s="181">
        <v>69649126</v>
      </c>
      <c r="B327" s="281">
        <v>8683130038338</v>
      </c>
      <c r="C327" s="181">
        <v>69649126</v>
      </c>
      <c r="D327" s="514" t="s">
        <v>805</v>
      </c>
      <c r="E327" s="512">
        <v>24</v>
      </c>
      <c r="F327" s="512">
        <v>150</v>
      </c>
      <c r="G327" s="412">
        <v>56.68</v>
      </c>
      <c r="H327" s="413">
        <v>11.65</v>
      </c>
      <c r="I327" s="370">
        <f>KAPAK!$O$3</f>
        <v>5</v>
      </c>
      <c r="J327" s="432">
        <v>0.18</v>
      </c>
      <c r="K327" s="403">
        <f t="shared" si="5"/>
        <v>56.13607038</v>
      </c>
    </row>
    <row r="328" spans="1:11" ht="20.25" thickBot="1">
      <c r="A328" s="125">
        <v>68480211</v>
      </c>
      <c r="B328" s="151">
        <v>8690637981555</v>
      </c>
      <c r="C328" s="125">
        <v>68480211</v>
      </c>
      <c r="D328" s="421" t="s">
        <v>123</v>
      </c>
      <c r="E328" s="512">
        <v>24</v>
      </c>
      <c r="F328" s="512">
        <v>150</v>
      </c>
      <c r="G328" s="475">
        <v>56.68</v>
      </c>
      <c r="H328" s="413">
        <v>11.65</v>
      </c>
      <c r="I328" s="370">
        <f>KAPAK!$O$3</f>
        <v>5</v>
      </c>
      <c r="J328" s="432">
        <v>0.18</v>
      </c>
      <c r="K328" s="403">
        <f t="shared" si="5"/>
        <v>56.13607038</v>
      </c>
    </row>
    <row r="329" spans="1:11" ht="20.25" thickBot="1">
      <c r="A329" s="125">
        <v>68480213</v>
      </c>
      <c r="B329" s="151">
        <v>8690637981562</v>
      </c>
      <c r="C329" s="125">
        <v>68480213</v>
      </c>
      <c r="D329" s="421" t="s">
        <v>122</v>
      </c>
      <c r="E329" s="512">
        <v>24</v>
      </c>
      <c r="F329" s="512">
        <v>150</v>
      </c>
      <c r="G329" s="475">
        <v>56.68</v>
      </c>
      <c r="H329" s="413">
        <v>11.65</v>
      </c>
      <c r="I329" s="370">
        <f>KAPAK!$O$3</f>
        <v>5</v>
      </c>
      <c r="J329" s="432">
        <v>0.18</v>
      </c>
      <c r="K329" s="403">
        <f t="shared" si="5"/>
        <v>56.13607038</v>
      </c>
    </row>
    <row r="330" spans="1:11" ht="20.25" thickBot="1">
      <c r="A330" s="176">
        <v>68480215</v>
      </c>
      <c r="B330" s="286">
        <v>8690637981548</v>
      </c>
      <c r="C330" s="176">
        <v>68480215</v>
      </c>
      <c r="D330" s="421" t="s">
        <v>124</v>
      </c>
      <c r="E330" s="512">
        <v>24</v>
      </c>
      <c r="F330" s="512">
        <v>150</v>
      </c>
      <c r="G330" s="412">
        <v>56.68</v>
      </c>
      <c r="H330" s="413">
        <v>11.65</v>
      </c>
      <c r="I330" s="370">
        <f>KAPAK!$O$3</f>
        <v>5</v>
      </c>
      <c r="J330" s="432">
        <v>0.18</v>
      </c>
      <c r="K330" s="403">
        <f t="shared" si="5"/>
        <v>56.13607038</v>
      </c>
    </row>
    <row r="331" spans="1:11" ht="20.25" thickBot="1">
      <c r="A331" s="177">
        <v>68480221</v>
      </c>
      <c r="B331" s="286">
        <v>8690637981470</v>
      </c>
      <c r="C331" s="177">
        <v>68480221</v>
      </c>
      <c r="D331" s="515" t="s">
        <v>162</v>
      </c>
      <c r="E331" s="516">
        <v>24</v>
      </c>
      <c r="F331" s="516">
        <v>150</v>
      </c>
      <c r="G331" s="412">
        <v>56.68</v>
      </c>
      <c r="H331" s="413">
        <v>11.65</v>
      </c>
      <c r="I331" s="370">
        <f>KAPAK!$O$3</f>
        <v>5</v>
      </c>
      <c r="J331" s="420">
        <v>0.18</v>
      </c>
      <c r="K331" s="372">
        <f t="shared" si="5"/>
        <v>56.13607038</v>
      </c>
    </row>
    <row r="332" spans="1:11" ht="20.25" thickBot="1">
      <c r="A332" s="175">
        <v>68580918</v>
      </c>
      <c r="B332" s="286">
        <v>59086598</v>
      </c>
      <c r="C332" s="175">
        <v>68580918</v>
      </c>
      <c r="D332" s="517" t="s">
        <v>319</v>
      </c>
      <c r="E332" s="511">
        <v>6</v>
      </c>
      <c r="F332" s="511">
        <v>54</v>
      </c>
      <c r="G332" s="412">
        <v>65.41</v>
      </c>
      <c r="H332" s="413">
        <v>6.25</v>
      </c>
      <c r="I332" s="370">
        <f>KAPAK!$O$3</f>
        <v>5</v>
      </c>
      <c r="J332" s="417">
        <v>0.18</v>
      </c>
      <c r="K332" s="381">
        <f t="shared" si="5"/>
        <v>68.741821874999999</v>
      </c>
    </row>
    <row r="333" spans="1:11" ht="20.25" thickBot="1">
      <c r="A333" s="176">
        <v>68580926</v>
      </c>
      <c r="B333" s="286">
        <v>59086604</v>
      </c>
      <c r="C333" s="176">
        <v>68580926</v>
      </c>
      <c r="D333" s="514" t="s">
        <v>320</v>
      </c>
      <c r="E333" s="512">
        <v>6</v>
      </c>
      <c r="F333" s="512">
        <v>54</v>
      </c>
      <c r="G333" s="412">
        <v>65.41</v>
      </c>
      <c r="H333" s="413">
        <v>6.25</v>
      </c>
      <c r="I333" s="370">
        <f>KAPAK!$O$3</f>
        <v>5</v>
      </c>
      <c r="J333" s="432">
        <v>0.18</v>
      </c>
      <c r="K333" s="403">
        <f t="shared" si="5"/>
        <v>68.741821874999999</v>
      </c>
    </row>
    <row r="334" spans="1:11" ht="20.25" thickBot="1">
      <c r="A334" s="177">
        <v>68580921</v>
      </c>
      <c r="B334" s="286">
        <v>59086611</v>
      </c>
      <c r="C334" s="177">
        <v>68580921</v>
      </c>
      <c r="D334" s="515" t="s">
        <v>321</v>
      </c>
      <c r="E334" s="516">
        <v>6</v>
      </c>
      <c r="F334" s="516">
        <v>54</v>
      </c>
      <c r="G334" s="412">
        <v>65.41</v>
      </c>
      <c r="H334" s="413">
        <v>6.25</v>
      </c>
      <c r="I334" s="370">
        <f>KAPAK!$O$3</f>
        <v>5</v>
      </c>
      <c r="J334" s="420">
        <v>0.18</v>
      </c>
      <c r="K334" s="372">
        <f t="shared" si="5"/>
        <v>68.741821874999999</v>
      </c>
    </row>
  </sheetData>
  <mergeCells count="1">
    <mergeCell ref="H1:K1"/>
  </mergeCells>
  <conditionalFormatting sqref="A113">
    <cfRule type="duplicateValues" dxfId="3" priority="3"/>
    <cfRule type="duplicateValues" dxfId="2" priority="4"/>
  </conditionalFormatting>
  <conditionalFormatting sqref="C113">
    <cfRule type="duplicateValues" dxfId="1" priority="1"/>
    <cfRule type="duplicateValues" dxfId="0" priority="2"/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N62"/>
  <sheetViews>
    <sheetView showGridLines="0" zoomScale="80" zoomScaleNormal="80" workbookViewId="0">
      <pane ySplit="1" topLeftCell="A48" activePane="bottomLeft" state="frozen"/>
      <selection activeCell="D122" sqref="D122"/>
      <selection pane="bottomLeft" activeCell="D56" sqref="D56"/>
    </sheetView>
  </sheetViews>
  <sheetFormatPr defaultColWidth="9.28515625" defaultRowHeight="19.5" outlineLevelCol="1"/>
  <cols>
    <col min="1" max="1" width="13.7109375" style="9" customWidth="1"/>
    <col min="2" max="2" width="22.7109375" style="9" customWidth="1" outlineLevel="1"/>
    <col min="3" max="3" width="14.28515625" style="9" hidden="1" customWidth="1" outlineLevel="1"/>
    <col min="4" max="4" width="66.42578125" style="11" customWidth="1"/>
    <col min="5" max="5" width="7.7109375" style="11" customWidth="1"/>
    <col min="6" max="6" width="8.28515625" style="11" customWidth="1"/>
    <col min="7" max="7" width="11.5703125" style="56" customWidth="1"/>
    <col min="8" max="8" width="20.7109375" style="361" bestFit="1" customWidth="1" outlineLevel="1"/>
    <col min="9" max="9" width="21.5703125" style="9" bestFit="1" customWidth="1" outlineLevel="1"/>
    <col min="10" max="10" width="6.5703125" style="107" customWidth="1" outlineLevel="1"/>
    <col min="11" max="11" width="11.28515625" style="11" bestFit="1" customWidth="1" outlineLevel="1"/>
    <col min="12" max="12" width="9" style="11" customWidth="1" outlineLevel="1"/>
    <col min="13" max="13" width="0" style="11" hidden="1" customWidth="1"/>
    <col min="14" max="14" width="17.28515625" style="11" hidden="1" customWidth="1"/>
    <col min="15" max="16384" width="9.28515625" style="11"/>
  </cols>
  <sheetData>
    <row r="1" spans="1:14" ht="22.5">
      <c r="D1" s="43" t="str">
        <f>FOOD!C1</f>
        <v>TEMMUZ 2023 FİYAT LİSTESİ</v>
      </c>
      <c r="E1" s="43"/>
      <c r="F1" s="43"/>
      <c r="G1" s="55">
        <v>41274</v>
      </c>
      <c r="H1" s="359"/>
      <c r="I1" s="44"/>
      <c r="J1" s="99"/>
      <c r="K1" s="44"/>
      <c r="L1" s="44"/>
      <c r="N1" s="70"/>
    </row>
    <row r="2" spans="1:14" s="9" customFormat="1">
      <c r="A2" s="4" t="s">
        <v>69</v>
      </c>
      <c r="B2" s="8" t="s">
        <v>70</v>
      </c>
      <c r="C2" s="8"/>
      <c r="D2" s="4" t="s">
        <v>13</v>
      </c>
      <c r="E2" s="13" t="s">
        <v>71</v>
      </c>
      <c r="F2" s="13" t="s">
        <v>5</v>
      </c>
      <c r="G2" s="24" t="s">
        <v>6</v>
      </c>
      <c r="H2" s="360" t="s">
        <v>102</v>
      </c>
      <c r="I2" s="4" t="s">
        <v>103</v>
      </c>
      <c r="J2" s="15" t="s">
        <v>74</v>
      </c>
      <c r="K2" s="14" t="s">
        <v>7</v>
      </c>
      <c r="L2" s="14" t="s">
        <v>17</v>
      </c>
      <c r="M2" s="11"/>
      <c r="N2" s="28" t="s">
        <v>408</v>
      </c>
    </row>
    <row r="3" spans="1:14" s="49" customFormat="1" ht="20.25" thickBot="1">
      <c r="A3" s="91">
        <v>20058084</v>
      </c>
      <c r="B3" s="108">
        <f>VLOOKUP($A3,[12]kotex!$AE:$AH,4,FALSE)</f>
        <v>36000183399</v>
      </c>
      <c r="C3" s="362"/>
      <c r="D3" s="90" t="s">
        <v>114</v>
      </c>
      <c r="E3" s="91">
        <v>3</v>
      </c>
      <c r="F3" s="91">
        <v>223</v>
      </c>
      <c r="G3" s="518">
        <v>101.25</v>
      </c>
      <c r="H3" s="413">
        <v>36</v>
      </c>
      <c r="I3" s="519">
        <f>KAPAK!$O$3</f>
        <v>5</v>
      </c>
      <c r="J3" s="376">
        <v>0.08</v>
      </c>
      <c r="K3" s="374">
        <f t="shared" ref="K3:K62" si="0">(((G3-G3*H3%)-((G3-G3*H3%)*I3%)))*(1+J3)</f>
        <v>66.484800000000021</v>
      </c>
      <c r="L3" s="374">
        <f>(K3+(K3*KAPAK!$Q$3))</f>
        <v>83.106000000000023</v>
      </c>
      <c r="M3" s="81" t="str">
        <f>IF(K3=N3,"","FİYAT DEĞİŞİKLİĞİ")</f>
        <v>FİYAT DEĞİŞİKLİĞİ</v>
      </c>
      <c r="N3" s="73">
        <v>28.1371</v>
      </c>
    </row>
    <row r="4" spans="1:14" s="49" customFormat="1" ht="20.25" thickBot="1">
      <c r="A4" s="92">
        <v>20058085</v>
      </c>
      <c r="B4" s="108">
        <f>VLOOKUP($A4,[12]kotex!$AE:$AH,4,FALSE)</f>
        <v>5029053538426</v>
      </c>
      <c r="C4" s="108"/>
      <c r="D4" s="367" t="s">
        <v>115</v>
      </c>
      <c r="E4" s="92">
        <v>3</v>
      </c>
      <c r="F4" s="92">
        <v>221</v>
      </c>
      <c r="G4" s="518">
        <v>101.25</v>
      </c>
      <c r="H4" s="413">
        <v>36</v>
      </c>
      <c r="I4" s="519">
        <f>KAPAK!$O$3</f>
        <v>5</v>
      </c>
      <c r="J4" s="377">
        <v>0.08</v>
      </c>
      <c r="K4" s="374">
        <f t="shared" si="0"/>
        <v>66.484800000000021</v>
      </c>
      <c r="L4" s="372">
        <f>(K4+(K4*KAPAK!$Q$3))</f>
        <v>83.106000000000023</v>
      </c>
      <c r="M4" s="81" t="str">
        <f t="shared" ref="M4:M62" si="1">IF(K4=N4,"","FİYAT DEĞİŞİKLİĞİ")</f>
        <v>FİYAT DEĞİŞİKLİĞİ</v>
      </c>
      <c r="N4" s="73">
        <v>28.1371</v>
      </c>
    </row>
    <row r="5" spans="1:14" ht="20.25" thickBot="1">
      <c r="A5" s="89">
        <v>20057802</v>
      </c>
      <c r="B5" s="108">
        <f>VLOOKUP($A5,[12]kotex!$AE:$AH,4,FALSE)</f>
        <v>5029053527574</v>
      </c>
      <c r="C5" s="363"/>
      <c r="D5" s="375" t="s">
        <v>22</v>
      </c>
      <c r="E5" s="89">
        <v>3</v>
      </c>
      <c r="F5" s="89">
        <v>564</v>
      </c>
      <c r="G5" s="518">
        <v>88.21</v>
      </c>
      <c r="H5" s="413">
        <v>15.7</v>
      </c>
      <c r="I5" s="519">
        <f>KAPAK!$O$3</f>
        <v>5</v>
      </c>
      <c r="J5" s="520">
        <v>0.08</v>
      </c>
      <c r="K5" s="374">
        <f t="shared" si="0"/>
        <v>76.294416780000006</v>
      </c>
      <c r="L5" s="395">
        <f>(K5+(K5*KAPAK!$Q$3))</f>
        <v>95.368020975000007</v>
      </c>
      <c r="M5" s="81" t="str">
        <f t="shared" si="1"/>
        <v>FİYAT DEĞİŞİKLİĞİ</v>
      </c>
      <c r="N5" s="73">
        <v>55.169275139999996</v>
      </c>
    </row>
    <row r="6" spans="1:14" ht="20.25" thickBot="1">
      <c r="A6" s="91">
        <v>20057803</v>
      </c>
      <c r="B6" s="108">
        <f>VLOOKUP($A6,[12]kotex!$AE:$AH,4,FALSE)</f>
        <v>5029053527581</v>
      </c>
      <c r="C6" s="362"/>
      <c r="D6" s="90" t="s">
        <v>0</v>
      </c>
      <c r="E6" s="91">
        <v>3</v>
      </c>
      <c r="F6" s="91">
        <v>564</v>
      </c>
      <c r="G6" s="518">
        <v>88.21</v>
      </c>
      <c r="H6" s="413">
        <v>15.7</v>
      </c>
      <c r="I6" s="519">
        <f>KAPAK!$O$3</f>
        <v>5</v>
      </c>
      <c r="J6" s="376">
        <v>0.08</v>
      </c>
      <c r="K6" s="374">
        <f t="shared" si="0"/>
        <v>76.294416780000006</v>
      </c>
      <c r="L6" s="374">
        <f>(K6+(K6*KAPAK!$Q$3))</f>
        <v>95.368020975000007</v>
      </c>
      <c r="M6" s="81" t="str">
        <f t="shared" si="1"/>
        <v>FİYAT DEĞİŞİKLİĞİ</v>
      </c>
      <c r="N6" s="73">
        <v>55.169275139999996</v>
      </c>
    </row>
    <row r="7" spans="1:14" ht="20.25" thickBot="1">
      <c r="A7" s="91">
        <v>20057804</v>
      </c>
      <c r="B7" s="108">
        <f>VLOOKUP($A7,[12]kotex!$AE:$AH,4,FALSE)</f>
        <v>5029053527598</v>
      </c>
      <c r="C7" s="362"/>
      <c r="D7" s="90" t="s">
        <v>1</v>
      </c>
      <c r="E7" s="91">
        <v>3</v>
      </c>
      <c r="F7" s="91">
        <v>562</v>
      </c>
      <c r="G7" s="518">
        <v>88.21</v>
      </c>
      <c r="H7" s="413">
        <v>15.7</v>
      </c>
      <c r="I7" s="519">
        <f>KAPAK!$O$3</f>
        <v>5</v>
      </c>
      <c r="J7" s="376">
        <v>0.08</v>
      </c>
      <c r="K7" s="374">
        <f t="shared" si="0"/>
        <v>76.294416780000006</v>
      </c>
      <c r="L7" s="374">
        <f>(K7+(K7*KAPAK!$Q$3))</f>
        <v>95.368020975000007</v>
      </c>
      <c r="M7" s="81" t="str">
        <f t="shared" si="1"/>
        <v>FİYAT DEĞİŞİKLİĞİ</v>
      </c>
      <c r="N7" s="73">
        <v>55.169275139999996</v>
      </c>
    </row>
    <row r="8" spans="1:14" s="25" customFormat="1" ht="20.25" thickBot="1">
      <c r="A8" s="97">
        <v>20057805</v>
      </c>
      <c r="B8" s="108">
        <f>VLOOKUP($A8,[12]kotex!$AE:$AH,4,FALSE)</f>
        <v>5029053527604</v>
      </c>
      <c r="C8" s="364"/>
      <c r="D8" s="425" t="s">
        <v>2</v>
      </c>
      <c r="E8" s="405">
        <v>3</v>
      </c>
      <c r="F8" s="426">
        <v>562</v>
      </c>
      <c r="G8" s="518">
        <v>88.21</v>
      </c>
      <c r="H8" s="413">
        <v>15.7</v>
      </c>
      <c r="I8" s="519">
        <f>KAPAK!$O$3</f>
        <v>5</v>
      </c>
      <c r="J8" s="521">
        <v>0.08</v>
      </c>
      <c r="K8" s="374">
        <f t="shared" si="0"/>
        <v>76.294416780000006</v>
      </c>
      <c r="L8" s="407">
        <f>(K8+(K8*KAPAK!$Q$3))</f>
        <v>95.368020975000007</v>
      </c>
      <c r="M8" s="81" t="str">
        <f t="shared" si="1"/>
        <v>FİYAT DEĞİŞİKLİĞİ</v>
      </c>
      <c r="N8" s="73">
        <v>55.169275139999996</v>
      </c>
    </row>
    <row r="9" spans="1:14" s="25" customFormat="1" ht="20.25" thickBot="1">
      <c r="A9" s="162">
        <v>20058473</v>
      </c>
      <c r="B9" s="108">
        <f>VLOOKUP($A9,[12]kotex!$AE:$AH,4,FALSE)</f>
        <v>8691900173684</v>
      </c>
      <c r="C9" s="365"/>
      <c r="D9" s="416" t="s">
        <v>285</v>
      </c>
      <c r="E9" s="379">
        <v>24</v>
      </c>
      <c r="F9" s="522">
        <v>192</v>
      </c>
      <c r="G9" s="518">
        <v>32.71</v>
      </c>
      <c r="H9" s="413">
        <v>57.3</v>
      </c>
      <c r="I9" s="519">
        <f>KAPAK!$O$3</f>
        <v>5</v>
      </c>
      <c r="J9" s="523">
        <v>0.08</v>
      </c>
      <c r="K9" s="374">
        <f t="shared" si="0"/>
        <v>14.330316420000004</v>
      </c>
      <c r="L9" s="381">
        <f>(K9+(K9*KAPAK!$Q$3))</f>
        <v>17.912895525000007</v>
      </c>
      <c r="M9" s="81" t="str">
        <f t="shared" si="1"/>
        <v>FİYAT DEĞİŞİKLİĞİ</v>
      </c>
      <c r="N9" s="73">
        <v>11.200807800000002</v>
      </c>
    </row>
    <row r="10" spans="1:14" s="25" customFormat="1" ht="20.25" thickBot="1">
      <c r="A10" s="95">
        <v>20058475</v>
      </c>
      <c r="B10" s="108">
        <f>VLOOKUP($A10,[12]kotex!$AE:$AH,4,FALSE)</f>
        <v>8691900173707</v>
      </c>
      <c r="C10" s="362"/>
      <c r="D10" s="90" t="s">
        <v>286</v>
      </c>
      <c r="E10" s="91">
        <v>24</v>
      </c>
      <c r="F10" s="524">
        <v>168</v>
      </c>
      <c r="G10" s="518">
        <v>32.71</v>
      </c>
      <c r="H10" s="413">
        <v>57.3</v>
      </c>
      <c r="I10" s="519">
        <f>KAPAK!$O$3</f>
        <v>5</v>
      </c>
      <c r="J10" s="376">
        <v>0.08</v>
      </c>
      <c r="K10" s="374">
        <f t="shared" si="0"/>
        <v>14.330316420000004</v>
      </c>
      <c r="L10" s="374">
        <f>(K10+(K10*KAPAK!$Q$3))</f>
        <v>17.912895525000007</v>
      </c>
      <c r="M10" s="81" t="str">
        <f t="shared" si="1"/>
        <v>FİYAT DEĞİŞİKLİĞİ</v>
      </c>
      <c r="N10" s="73">
        <v>11.200807800000002</v>
      </c>
    </row>
    <row r="11" spans="1:14" s="25" customFormat="1" ht="20.25" thickBot="1">
      <c r="A11" s="95">
        <v>20058477</v>
      </c>
      <c r="B11" s="108">
        <f>VLOOKUP($A11,[12]kotex!$AE:$AH,4,FALSE)</f>
        <v>8691900173721</v>
      </c>
      <c r="C11" s="362"/>
      <c r="D11" s="90" t="s">
        <v>287</v>
      </c>
      <c r="E11" s="91">
        <v>24</v>
      </c>
      <c r="F11" s="524">
        <v>144</v>
      </c>
      <c r="G11" s="518">
        <v>32.71</v>
      </c>
      <c r="H11" s="413">
        <v>57.3</v>
      </c>
      <c r="I11" s="519">
        <f>KAPAK!$O$3</f>
        <v>5</v>
      </c>
      <c r="J11" s="376">
        <v>0.08</v>
      </c>
      <c r="K11" s="374">
        <f t="shared" si="0"/>
        <v>14.330316420000004</v>
      </c>
      <c r="L11" s="374">
        <f>(K11+(K11*KAPAK!$Q$3))</f>
        <v>17.912895525000007</v>
      </c>
      <c r="M11" s="81" t="str">
        <f t="shared" si="1"/>
        <v>FİYAT DEĞİŞİKLİĞİ</v>
      </c>
      <c r="N11" s="73">
        <v>11.200807800000002</v>
      </c>
    </row>
    <row r="12" spans="1:14" s="25" customFormat="1" ht="20.25" thickBot="1">
      <c r="A12" s="153">
        <v>20058476</v>
      </c>
      <c r="B12" s="108">
        <f>VLOOKUP($A12,[12]kotex!$AE:$AH,4,FALSE)</f>
        <v>8691900173714</v>
      </c>
      <c r="C12" s="362"/>
      <c r="D12" s="90" t="s">
        <v>288</v>
      </c>
      <c r="E12" s="91">
        <v>12</v>
      </c>
      <c r="F12" s="524">
        <v>216</v>
      </c>
      <c r="G12" s="518">
        <v>64.34</v>
      </c>
      <c r="H12" s="413">
        <v>65</v>
      </c>
      <c r="I12" s="519">
        <f>KAPAK!$O$3</f>
        <v>5</v>
      </c>
      <c r="J12" s="376">
        <v>0.08</v>
      </c>
      <c r="K12" s="374">
        <f t="shared" si="0"/>
        <v>23.104493999999999</v>
      </c>
      <c r="L12" s="374">
        <f>(K12+(K12*KAPAK!$Q$3))</f>
        <v>28.8806175</v>
      </c>
      <c r="M12" s="81" t="str">
        <f t="shared" si="1"/>
        <v>FİYAT DEĞİŞİKLİĞİ</v>
      </c>
      <c r="N12" s="73">
        <v>27.759468730000002</v>
      </c>
    </row>
    <row r="13" spans="1:14" s="25" customFormat="1" ht="20.25" thickBot="1">
      <c r="A13" s="153">
        <v>20058474</v>
      </c>
      <c r="B13" s="108">
        <f>VLOOKUP($A13,[12]kotex!$AE:$AH,4,FALSE)</f>
        <v>8691900173691</v>
      </c>
      <c r="C13" s="362"/>
      <c r="D13" s="90" t="s">
        <v>289</v>
      </c>
      <c r="E13" s="91">
        <v>12</v>
      </c>
      <c r="F13" s="524">
        <v>288</v>
      </c>
      <c r="G13" s="518">
        <v>64.34</v>
      </c>
      <c r="H13" s="413">
        <v>65</v>
      </c>
      <c r="I13" s="519">
        <f>KAPAK!$O$3</f>
        <v>5</v>
      </c>
      <c r="J13" s="376">
        <v>0.08</v>
      </c>
      <c r="K13" s="374">
        <f t="shared" si="0"/>
        <v>23.104493999999999</v>
      </c>
      <c r="L13" s="374">
        <f>(K13+(K13*KAPAK!$Q$3))</f>
        <v>28.8806175</v>
      </c>
      <c r="M13" s="81" t="str">
        <f t="shared" si="1"/>
        <v>FİYAT DEĞİŞİKLİĞİ</v>
      </c>
      <c r="N13" s="73">
        <v>27.759468730000002</v>
      </c>
    </row>
    <row r="14" spans="1:14" s="25" customFormat="1" ht="20.25" thickBot="1">
      <c r="A14" s="95">
        <v>20058516</v>
      </c>
      <c r="B14" s="108">
        <f>VLOOKUP($A14,[12]kotex!$AE:$AH,4,FALSE)</f>
        <v>8691900174117</v>
      </c>
      <c r="C14" s="362"/>
      <c r="D14" s="90" t="s">
        <v>635</v>
      </c>
      <c r="E14" s="91">
        <v>12</v>
      </c>
      <c r="F14" s="524">
        <v>134</v>
      </c>
      <c r="G14" s="518">
        <v>64.34</v>
      </c>
      <c r="H14" s="413">
        <v>47.9</v>
      </c>
      <c r="I14" s="519">
        <f>KAPAK!$O$3</f>
        <v>5</v>
      </c>
      <c r="J14" s="376">
        <v>0.08</v>
      </c>
      <c r="K14" s="374">
        <f t="shared" si="0"/>
        <v>34.392689640000008</v>
      </c>
      <c r="L14" s="374">
        <f>(K14+(K14*KAPAK!$Q$3))</f>
        <v>42.990862050000011</v>
      </c>
      <c r="M14" s="81"/>
      <c r="N14" s="73"/>
    </row>
    <row r="15" spans="1:14" s="25" customFormat="1" ht="20.25" thickBot="1">
      <c r="A15" s="95">
        <v>20058517</v>
      </c>
      <c r="B15" s="108">
        <f>VLOOKUP($A15,[12]kotex!$AE:$AH,4,FALSE)</f>
        <v>8691900174124</v>
      </c>
      <c r="C15" s="362"/>
      <c r="D15" s="90" t="s">
        <v>636</v>
      </c>
      <c r="E15" s="91">
        <v>12</v>
      </c>
      <c r="F15" s="524">
        <v>137</v>
      </c>
      <c r="G15" s="518">
        <v>64.34</v>
      </c>
      <c r="H15" s="413">
        <v>47.9</v>
      </c>
      <c r="I15" s="519">
        <f>KAPAK!$O$3</f>
        <v>5</v>
      </c>
      <c r="J15" s="376">
        <v>0.08</v>
      </c>
      <c r="K15" s="374">
        <f t="shared" si="0"/>
        <v>34.392689640000008</v>
      </c>
      <c r="L15" s="374">
        <f>(K15+(K15*KAPAK!$Q$3))</f>
        <v>42.990862050000011</v>
      </c>
      <c r="M15" s="81"/>
      <c r="N15" s="73"/>
    </row>
    <row r="16" spans="1:14" s="25" customFormat="1" ht="20.25" thickBot="1">
      <c r="A16" s="95">
        <v>20058478</v>
      </c>
      <c r="B16" s="108">
        <f>VLOOKUP($A16,[12]kotex!$AE:$AH,4,FALSE)</f>
        <v>8691900173738</v>
      </c>
      <c r="C16" s="362"/>
      <c r="D16" s="90" t="s">
        <v>290</v>
      </c>
      <c r="E16" s="91">
        <v>12</v>
      </c>
      <c r="F16" s="524">
        <v>192</v>
      </c>
      <c r="G16" s="518">
        <v>64.34</v>
      </c>
      <c r="H16" s="413">
        <v>47.9</v>
      </c>
      <c r="I16" s="519">
        <f>KAPAK!$O$3</f>
        <v>5</v>
      </c>
      <c r="J16" s="376">
        <v>0.08</v>
      </c>
      <c r="K16" s="374">
        <f t="shared" si="0"/>
        <v>34.392689640000008</v>
      </c>
      <c r="L16" s="374">
        <f>(K16+(K16*KAPAK!$Q$3))</f>
        <v>42.990862050000011</v>
      </c>
      <c r="M16" s="81" t="str">
        <f t="shared" si="1"/>
        <v>FİYAT DEĞİŞİKLİĞİ</v>
      </c>
      <c r="N16" s="73">
        <v>27.759468730000002</v>
      </c>
    </row>
    <row r="17" spans="1:14" s="25" customFormat="1" ht="20.25" thickBot="1">
      <c r="A17" s="161">
        <v>20058494</v>
      </c>
      <c r="B17" s="108">
        <f>VLOOKUP($A17,[12]kotex!$AE:$AH,4,FALSE)</f>
        <v>8691900173912</v>
      </c>
      <c r="C17" s="362"/>
      <c r="D17" s="401" t="s">
        <v>402</v>
      </c>
      <c r="E17" s="94">
        <v>16</v>
      </c>
      <c r="F17" s="525">
        <v>84</v>
      </c>
      <c r="G17" s="518">
        <v>38.85</v>
      </c>
      <c r="H17" s="413">
        <v>22.3</v>
      </c>
      <c r="I17" s="519">
        <f>KAPAK!$O$3</f>
        <v>5</v>
      </c>
      <c r="J17" s="376">
        <v>0.08</v>
      </c>
      <c r="K17" s="374">
        <f t="shared" si="0"/>
        <v>30.971297700000004</v>
      </c>
      <c r="L17" s="374">
        <f>(K17+(K17*KAPAK!$Q$3))</f>
        <v>38.714122125000003</v>
      </c>
      <c r="M17" s="81" t="str">
        <f t="shared" si="1"/>
        <v>FİYAT DEĞİŞİKLİĞİ</v>
      </c>
      <c r="N17" s="73">
        <v>25.738552349999996</v>
      </c>
    </row>
    <row r="18" spans="1:14" s="25" customFormat="1" ht="20.25" thickBot="1">
      <c r="A18" s="96">
        <v>20058479</v>
      </c>
      <c r="B18" s="108">
        <f>VLOOKUP($A18,[12]kotex!$AE:$AH,4,FALSE)</f>
        <v>8691900173806</v>
      </c>
      <c r="C18" s="108"/>
      <c r="D18" s="367" t="s">
        <v>291</v>
      </c>
      <c r="E18" s="92">
        <v>12</v>
      </c>
      <c r="F18" s="399">
        <v>84</v>
      </c>
      <c r="G18" s="518">
        <v>35.119999999999997</v>
      </c>
      <c r="H18" s="413">
        <v>42</v>
      </c>
      <c r="I18" s="519">
        <f>KAPAK!$O$3</f>
        <v>5</v>
      </c>
      <c r="J18" s="377">
        <v>0.08</v>
      </c>
      <c r="K18" s="374">
        <f t="shared" si="0"/>
        <v>20.899209599999999</v>
      </c>
      <c r="L18" s="372">
        <f>(K18+(K18*KAPAK!$Q$3))</f>
        <v>26.124012</v>
      </c>
      <c r="M18" s="81" t="str">
        <f t="shared" si="1"/>
        <v>FİYAT DEĞİŞİKLİĞİ</v>
      </c>
      <c r="N18" s="73">
        <v>18.567930120000003</v>
      </c>
    </row>
    <row r="19" spans="1:14" s="25" customFormat="1" ht="20.25" thickBot="1">
      <c r="A19" s="63">
        <v>20058486</v>
      </c>
      <c r="B19" s="108">
        <f>VLOOKUP($A19,[12]kotex!$AE:$AH,4,FALSE)</f>
        <v>8691900173868</v>
      </c>
      <c r="C19" s="366"/>
      <c r="D19" s="387" t="s">
        <v>634</v>
      </c>
      <c r="E19" s="388">
        <v>12</v>
      </c>
      <c r="F19" s="526">
        <v>13</v>
      </c>
      <c r="G19" s="518">
        <v>64.92</v>
      </c>
      <c r="H19" s="413">
        <v>47</v>
      </c>
      <c r="I19" s="519">
        <f>KAPAK!$O$3</f>
        <v>5</v>
      </c>
      <c r="J19" s="389">
        <v>0.08</v>
      </c>
      <c r="K19" s="374">
        <f t="shared" si="0"/>
        <v>35.302197600000007</v>
      </c>
      <c r="L19" s="390">
        <f>(K19+(K19*KAPAK!$Q$3))</f>
        <v>44.127747000000006</v>
      </c>
      <c r="M19" s="81"/>
      <c r="N19" s="73"/>
    </row>
    <row r="20" spans="1:14" ht="19.5" customHeight="1" thickBot="1">
      <c r="A20" s="89">
        <v>20058336</v>
      </c>
      <c r="B20" s="108">
        <f>VLOOKUP($A20,[12]kotex!$AE:$AH,4,FALSE)</f>
        <v>8691900171642</v>
      </c>
      <c r="C20" s="363"/>
      <c r="D20" s="375" t="s">
        <v>111</v>
      </c>
      <c r="E20" s="89">
        <v>24</v>
      </c>
      <c r="F20" s="89">
        <v>84</v>
      </c>
      <c r="G20" s="518">
        <v>29.29</v>
      </c>
      <c r="H20" s="413">
        <v>55.4</v>
      </c>
      <c r="I20" s="519">
        <f>KAPAK!$O$3</f>
        <v>5</v>
      </c>
      <c r="J20" s="520">
        <v>0.08</v>
      </c>
      <c r="K20" s="374">
        <f t="shared" si="0"/>
        <v>13.402986840000001</v>
      </c>
      <c r="L20" s="395">
        <f>(K20+(K20*KAPAK!$Q$3))</f>
        <v>16.75373355</v>
      </c>
      <c r="M20" s="81" t="str">
        <f t="shared" si="1"/>
        <v>FİYAT DEĞİŞİKLİĞİ</v>
      </c>
      <c r="N20" s="73">
        <v>9.2993676000000001</v>
      </c>
    </row>
    <row r="21" spans="1:14" s="1" customFormat="1" ht="20.25" thickBot="1">
      <c r="A21" s="91">
        <v>20058313</v>
      </c>
      <c r="B21" s="108">
        <f>VLOOKUP($A21,[12]kotex!$AE:$AH,4,FALSE)</f>
        <v>8691900000744</v>
      </c>
      <c r="C21" s="362"/>
      <c r="D21" s="90" t="s">
        <v>112</v>
      </c>
      <c r="E21" s="91">
        <v>24</v>
      </c>
      <c r="F21" s="91">
        <v>80</v>
      </c>
      <c r="G21" s="518">
        <v>29.29</v>
      </c>
      <c r="H21" s="413">
        <v>55.4</v>
      </c>
      <c r="I21" s="519">
        <f>KAPAK!$O$3</f>
        <v>5</v>
      </c>
      <c r="J21" s="376">
        <v>0.08</v>
      </c>
      <c r="K21" s="374">
        <f t="shared" si="0"/>
        <v>13.402986840000001</v>
      </c>
      <c r="L21" s="374">
        <f>(K21+(K21*KAPAK!$Q$3))</f>
        <v>16.75373355</v>
      </c>
      <c r="M21" s="81" t="str">
        <f t="shared" si="1"/>
        <v>FİYAT DEĞİŞİKLİĞİ</v>
      </c>
      <c r="N21" s="73">
        <v>9.2993676000000001</v>
      </c>
    </row>
    <row r="22" spans="1:14" ht="20.25" thickBot="1">
      <c r="A22" s="92">
        <v>20058328</v>
      </c>
      <c r="B22" s="108">
        <f>VLOOKUP($A22,[12]kotex!$AE:$AH,4,FALSE)</f>
        <v>8691900171505</v>
      </c>
      <c r="C22" s="108"/>
      <c r="D22" s="367" t="s">
        <v>113</v>
      </c>
      <c r="E22" s="92">
        <v>24</v>
      </c>
      <c r="F22" s="92">
        <v>97</v>
      </c>
      <c r="G22" s="518">
        <v>29.29</v>
      </c>
      <c r="H22" s="413">
        <v>55.4</v>
      </c>
      <c r="I22" s="519">
        <f>KAPAK!$O$3</f>
        <v>5</v>
      </c>
      <c r="J22" s="377">
        <v>0.08</v>
      </c>
      <c r="K22" s="374">
        <f t="shared" si="0"/>
        <v>13.402986840000001</v>
      </c>
      <c r="L22" s="372">
        <f>(K22+(K22*KAPAK!$Q$3))</f>
        <v>16.75373355</v>
      </c>
      <c r="M22" s="81" t="str">
        <f t="shared" si="1"/>
        <v>FİYAT DEĞİŞİKLİĞİ</v>
      </c>
      <c r="N22" s="73">
        <v>9.2993676000000001</v>
      </c>
    </row>
    <row r="23" spans="1:14" ht="20.25" thickBot="1">
      <c r="A23" s="91">
        <v>20058380</v>
      </c>
      <c r="B23" s="108">
        <f>VLOOKUP($A23,[12]kotex!$AE:$AH,4,FALSE)</f>
        <v>8691900172250</v>
      </c>
      <c r="C23" s="362"/>
      <c r="D23" s="90" t="s">
        <v>174</v>
      </c>
      <c r="E23" s="91">
        <v>24</v>
      </c>
      <c r="F23" s="91">
        <v>42</v>
      </c>
      <c r="G23" s="518">
        <v>31.778527828586355</v>
      </c>
      <c r="H23" s="413">
        <v>57</v>
      </c>
      <c r="I23" s="519">
        <f>KAPAK!$O$3</f>
        <v>5</v>
      </c>
      <c r="J23" s="376">
        <v>0.08</v>
      </c>
      <c r="K23" s="374">
        <f t="shared" si="0"/>
        <v>14.020050907415731</v>
      </c>
      <c r="L23" s="374">
        <f>(K23+(K23*KAPAK!$Q$3))</f>
        <v>17.525063634269664</v>
      </c>
      <c r="M23" s="81" t="str">
        <f t="shared" si="1"/>
        <v>FİYAT DEĞİŞİKLİĞİ</v>
      </c>
      <c r="N23" s="73">
        <v>11.200807800000002</v>
      </c>
    </row>
    <row r="24" spans="1:14" ht="20.25" thickBot="1">
      <c r="A24" s="92">
        <v>20058381</v>
      </c>
      <c r="B24" s="108">
        <f>VLOOKUP($A24,[12]kotex!$AE:$AH,4,FALSE)</f>
        <v>8691900172274</v>
      </c>
      <c r="C24" s="362"/>
      <c r="D24" s="90" t="s">
        <v>175</v>
      </c>
      <c r="E24" s="91">
        <v>24</v>
      </c>
      <c r="F24" s="91">
        <v>48</v>
      </c>
      <c r="G24" s="518">
        <v>31.778527828586355</v>
      </c>
      <c r="H24" s="413">
        <v>57</v>
      </c>
      <c r="I24" s="519">
        <f>KAPAK!$O$3</f>
        <v>5</v>
      </c>
      <c r="J24" s="376">
        <v>0.08</v>
      </c>
      <c r="K24" s="374">
        <f t="shared" si="0"/>
        <v>14.020050907415731</v>
      </c>
      <c r="L24" s="374">
        <f>(K24+(K24*KAPAK!$Q$3))</f>
        <v>17.525063634269664</v>
      </c>
      <c r="M24" s="81" t="str">
        <f t="shared" si="1"/>
        <v>FİYAT DEĞİŞİKLİĞİ</v>
      </c>
      <c r="N24" s="73">
        <v>11.200807800000002</v>
      </c>
    </row>
    <row r="25" spans="1:14" ht="19.5" customHeight="1" thickBot="1">
      <c r="A25" s="89">
        <v>20058412</v>
      </c>
      <c r="B25" s="108">
        <f>VLOOKUP($A25,[12]kotex!$AE:$AH,4,FALSE)</f>
        <v>8691900172816</v>
      </c>
      <c r="C25" s="363"/>
      <c r="D25" s="408" t="s">
        <v>60</v>
      </c>
      <c r="E25" s="98">
        <v>16</v>
      </c>
      <c r="F25" s="98">
        <v>168</v>
      </c>
      <c r="G25" s="518">
        <v>40.139298009375111</v>
      </c>
      <c r="H25" s="413">
        <v>39</v>
      </c>
      <c r="I25" s="519">
        <f>KAPAK!$O$3</f>
        <v>5</v>
      </c>
      <c r="J25" s="527">
        <v>0.08</v>
      </c>
      <c r="K25" s="374">
        <f t="shared" si="0"/>
        <v>25.121581052147505</v>
      </c>
      <c r="L25" s="391">
        <f>(K25+(K25*KAPAK!$Q$3))</f>
        <v>31.401976315184381</v>
      </c>
      <c r="M25" s="81" t="str">
        <f t="shared" si="1"/>
        <v>FİYAT DEĞİŞİKLİĞİ</v>
      </c>
      <c r="N25" s="73">
        <v>13.3931475</v>
      </c>
    </row>
    <row r="26" spans="1:14" s="1" customFormat="1" ht="20.25" thickBot="1">
      <c r="A26" s="91">
        <v>20058341</v>
      </c>
      <c r="B26" s="108">
        <f>VLOOKUP($A26,[12]kotex!$AE:$AH,4,FALSE)</f>
        <v>8691900171673</v>
      </c>
      <c r="C26" s="362"/>
      <c r="D26" s="90" t="s">
        <v>61</v>
      </c>
      <c r="E26" s="91">
        <v>16</v>
      </c>
      <c r="F26" s="91">
        <v>160</v>
      </c>
      <c r="G26" s="518">
        <v>40.139298009375111</v>
      </c>
      <c r="H26" s="413">
        <v>39</v>
      </c>
      <c r="I26" s="519">
        <f>KAPAK!$O$3</f>
        <v>5</v>
      </c>
      <c r="J26" s="376">
        <v>0.08</v>
      </c>
      <c r="K26" s="374">
        <f t="shared" si="0"/>
        <v>25.121581052147505</v>
      </c>
      <c r="L26" s="374">
        <f>(K26+(K26*KAPAK!$Q$3))</f>
        <v>31.401976315184381</v>
      </c>
      <c r="M26" s="81" t="str">
        <f t="shared" si="1"/>
        <v>FİYAT DEĞİŞİKLİĞİ</v>
      </c>
      <c r="N26" s="73">
        <v>13.3931475</v>
      </c>
    </row>
    <row r="27" spans="1:14" ht="20.25" thickBot="1">
      <c r="A27" s="92">
        <v>20057643</v>
      </c>
      <c r="B27" s="108">
        <f>VLOOKUP($A27,[12]kotex!$AE:$AH,4,FALSE)</f>
        <v>8691900166013</v>
      </c>
      <c r="C27" s="108"/>
      <c r="D27" s="367" t="s">
        <v>91</v>
      </c>
      <c r="E27" s="92">
        <v>16</v>
      </c>
      <c r="F27" s="92">
        <v>166</v>
      </c>
      <c r="G27" s="518">
        <v>5.5</v>
      </c>
      <c r="H27" s="413">
        <v>0</v>
      </c>
      <c r="I27" s="519">
        <f>KAPAK!$O$3</f>
        <v>5</v>
      </c>
      <c r="J27" s="377">
        <v>0.08</v>
      </c>
      <c r="K27" s="374">
        <f t="shared" si="0"/>
        <v>5.6429999999999998</v>
      </c>
      <c r="L27" s="372">
        <f>(K27+(K27*KAPAK!$Q$3))</f>
        <v>7.05375</v>
      </c>
      <c r="M27" s="81" t="str">
        <f t="shared" si="1"/>
        <v>FİYAT DEĞİŞİKLİĞİ</v>
      </c>
      <c r="N27" s="73">
        <v>13.3931475</v>
      </c>
    </row>
    <row r="28" spans="1:14" ht="20.25" thickBot="1">
      <c r="A28" s="153">
        <v>20058372</v>
      </c>
      <c r="B28" s="108">
        <f>VLOOKUP($A28,[12]kotex!$AE:$AH,4,FALSE)</f>
        <v>8691900172175</v>
      </c>
      <c r="C28" s="362"/>
      <c r="D28" s="90" t="s">
        <v>151</v>
      </c>
      <c r="E28" s="91">
        <v>12</v>
      </c>
      <c r="F28" s="91">
        <v>270</v>
      </c>
      <c r="G28" s="518">
        <v>65.2</v>
      </c>
      <c r="H28" s="413">
        <v>49</v>
      </c>
      <c r="I28" s="519">
        <f>KAPAK!$O$3</f>
        <v>5</v>
      </c>
      <c r="J28" s="376">
        <v>0.08</v>
      </c>
      <c r="K28" s="374">
        <f t="shared" si="0"/>
        <v>34.116552000000006</v>
      </c>
      <c r="L28" s="374">
        <f>(K28+(K28*KAPAK!$Q$3))</f>
        <v>42.645690000000009</v>
      </c>
      <c r="M28" s="81" t="str">
        <f t="shared" si="1"/>
        <v>FİYAT DEĞİŞİKLİĞİ</v>
      </c>
      <c r="N28" s="73">
        <v>24.760468639999999</v>
      </c>
    </row>
    <row r="29" spans="1:14" ht="20.25" thickBot="1">
      <c r="A29" s="154">
        <v>20058411</v>
      </c>
      <c r="B29" s="108">
        <f>VLOOKUP($A29,[12]kotex!$AE:$AH,4,FALSE)</f>
        <v>8691900172823</v>
      </c>
      <c r="C29" s="363"/>
      <c r="D29" s="375" t="s">
        <v>245</v>
      </c>
      <c r="E29" s="379">
        <v>12</v>
      </c>
      <c r="F29" s="379">
        <v>134</v>
      </c>
      <c r="G29" s="518">
        <v>65.2</v>
      </c>
      <c r="H29" s="413">
        <v>49</v>
      </c>
      <c r="I29" s="519">
        <f>KAPAK!$O$3</f>
        <v>5</v>
      </c>
      <c r="J29" s="520">
        <v>0.08</v>
      </c>
      <c r="K29" s="374">
        <f t="shared" si="0"/>
        <v>34.116552000000006</v>
      </c>
      <c r="L29" s="395">
        <f>(K29+(K29*KAPAK!$Q$3))</f>
        <v>42.645690000000009</v>
      </c>
      <c r="M29" s="81" t="str">
        <f t="shared" si="1"/>
        <v>FİYAT DEĞİŞİKLİĞİ</v>
      </c>
      <c r="N29" s="73">
        <v>24.760468639999999</v>
      </c>
    </row>
    <row r="30" spans="1:14" ht="20.25" thickBot="1">
      <c r="A30" s="155">
        <v>20058413</v>
      </c>
      <c r="B30" s="108">
        <f>VLOOKUP($A30,[12]kotex!$AE:$AH,4,FALSE)</f>
        <v>8691900172854</v>
      </c>
      <c r="C30" s="108"/>
      <c r="D30" s="367" t="s">
        <v>110</v>
      </c>
      <c r="E30" s="92">
        <v>12</v>
      </c>
      <c r="F30" s="92">
        <v>137</v>
      </c>
      <c r="G30" s="518">
        <v>65.2</v>
      </c>
      <c r="H30" s="413">
        <v>49</v>
      </c>
      <c r="I30" s="519">
        <f>KAPAK!$O$3</f>
        <v>5</v>
      </c>
      <c r="J30" s="377">
        <v>0.08</v>
      </c>
      <c r="K30" s="374">
        <f t="shared" si="0"/>
        <v>34.116552000000006</v>
      </c>
      <c r="L30" s="372">
        <f>(K30+(K30*KAPAK!$Q$3))</f>
        <v>42.645690000000009</v>
      </c>
      <c r="M30" s="81" t="str">
        <f t="shared" si="1"/>
        <v>FİYAT DEĞİŞİKLİĞİ</v>
      </c>
      <c r="N30" s="73">
        <v>24.760468639999999</v>
      </c>
    </row>
    <row r="31" spans="1:14" ht="20.25" thickBot="1">
      <c r="A31" s="53">
        <v>20058510</v>
      </c>
      <c r="B31" s="108">
        <f>VLOOKUP($A31,[12]kotex!$AE:$AH,4,FALSE)</f>
        <v>8691900174056</v>
      </c>
      <c r="C31" s="362"/>
      <c r="D31" s="90" t="s">
        <v>379</v>
      </c>
      <c r="E31" s="91">
        <v>12</v>
      </c>
      <c r="F31" s="91">
        <v>190</v>
      </c>
      <c r="G31" s="518">
        <v>65.2</v>
      </c>
      <c r="H31" s="413">
        <v>49.2</v>
      </c>
      <c r="I31" s="519">
        <f>KAPAK!$O$3</f>
        <v>5</v>
      </c>
      <c r="J31" s="376">
        <v>0.08</v>
      </c>
      <c r="K31" s="374">
        <f t="shared" si="0"/>
        <v>33.982761600000003</v>
      </c>
      <c r="L31" s="374">
        <f>(K31+(K31*KAPAK!$Q$3))</f>
        <v>42.478452000000004</v>
      </c>
      <c r="M31" s="81" t="str">
        <f t="shared" si="1"/>
        <v>FİYAT DEĞİŞİKLİĞİ</v>
      </c>
      <c r="N31" s="73">
        <v>24.760468639999999</v>
      </c>
    </row>
    <row r="32" spans="1:14" ht="20.25" thickBot="1">
      <c r="A32" s="53">
        <v>20058508</v>
      </c>
      <c r="B32" s="108">
        <f>VLOOKUP($A32,[12]kotex!$AE:$AH,4,FALSE)</f>
        <v>8691900174032</v>
      </c>
      <c r="C32" s="363"/>
      <c r="D32" s="375" t="s">
        <v>380</v>
      </c>
      <c r="E32" s="379">
        <v>12</v>
      </c>
      <c r="F32" s="379">
        <v>134</v>
      </c>
      <c r="G32" s="518">
        <v>65.2</v>
      </c>
      <c r="H32" s="413">
        <v>49.2</v>
      </c>
      <c r="I32" s="519">
        <f>KAPAK!$O$3</f>
        <v>5</v>
      </c>
      <c r="J32" s="520">
        <v>0.08</v>
      </c>
      <c r="K32" s="374">
        <f t="shared" si="0"/>
        <v>33.982761600000003</v>
      </c>
      <c r="L32" s="395">
        <f>(K32+(K32*KAPAK!$Q$3))</f>
        <v>42.478452000000004</v>
      </c>
      <c r="M32" s="81" t="str">
        <f t="shared" si="1"/>
        <v>FİYAT DEĞİŞİKLİĞİ</v>
      </c>
      <c r="N32" s="73">
        <v>24.760468639999999</v>
      </c>
    </row>
    <row r="33" spans="1:14" ht="20.25" thickBot="1">
      <c r="A33" s="68">
        <v>20058509</v>
      </c>
      <c r="B33" s="108">
        <f>VLOOKUP($A33,[12]kotex!$AE:$AH,4,FALSE)</f>
        <v>8691900174049</v>
      </c>
      <c r="C33" s="108"/>
      <c r="D33" s="367" t="s">
        <v>381</v>
      </c>
      <c r="E33" s="92">
        <v>12</v>
      </c>
      <c r="F33" s="92">
        <v>137</v>
      </c>
      <c r="G33" s="518">
        <v>65.2</v>
      </c>
      <c r="H33" s="413">
        <v>49.2</v>
      </c>
      <c r="I33" s="519">
        <f>KAPAK!$O$3</f>
        <v>5</v>
      </c>
      <c r="J33" s="377">
        <v>0.08</v>
      </c>
      <c r="K33" s="374">
        <f t="shared" si="0"/>
        <v>33.982761600000003</v>
      </c>
      <c r="L33" s="372">
        <f>(K33+(K33*KAPAK!$Q$3))</f>
        <v>42.478452000000004</v>
      </c>
      <c r="M33" s="81" t="str">
        <f t="shared" si="1"/>
        <v>FİYAT DEĞİŞİKLİĞİ</v>
      </c>
      <c r="N33" s="73">
        <v>24.760468639999999</v>
      </c>
    </row>
    <row r="34" spans="1:14" ht="20.25" thickBot="1">
      <c r="A34" s="89">
        <v>20058382</v>
      </c>
      <c r="B34" s="108">
        <f>VLOOKUP($A34,[12]kotex!$AE:$AH,4,FALSE)</f>
        <v>8691900172298</v>
      </c>
      <c r="C34" s="363"/>
      <c r="D34" s="375" t="s">
        <v>176</v>
      </c>
      <c r="E34" s="89">
        <v>12</v>
      </c>
      <c r="F34" s="89">
        <v>156</v>
      </c>
      <c r="G34" s="518">
        <v>64.34</v>
      </c>
      <c r="H34" s="413">
        <v>48</v>
      </c>
      <c r="I34" s="519">
        <f>KAPAK!$O$3</f>
        <v>5</v>
      </c>
      <c r="J34" s="520">
        <v>0.08</v>
      </c>
      <c r="K34" s="374">
        <f t="shared" si="0"/>
        <v>34.326676800000001</v>
      </c>
      <c r="L34" s="395">
        <f>(K34+(K34*KAPAK!$Q$3))</f>
        <v>42.908346000000002</v>
      </c>
      <c r="M34" s="81" t="str">
        <f t="shared" si="1"/>
        <v>FİYAT DEĞİŞİKLİĞİ</v>
      </c>
      <c r="N34" s="73">
        <v>27.759468730000002</v>
      </c>
    </row>
    <row r="35" spans="1:14" ht="20.25" thickBot="1">
      <c r="A35" s="92">
        <v>20058383</v>
      </c>
      <c r="B35" s="108">
        <f>VLOOKUP($A35,[12]kotex!$AE:$AH,4,FALSE)</f>
        <v>8691900172311</v>
      </c>
      <c r="C35" s="108"/>
      <c r="D35" s="367" t="s">
        <v>177</v>
      </c>
      <c r="E35" s="92">
        <v>12</v>
      </c>
      <c r="F35" s="92">
        <v>150</v>
      </c>
      <c r="G35" s="518">
        <v>64.34</v>
      </c>
      <c r="H35" s="413">
        <v>48</v>
      </c>
      <c r="I35" s="519">
        <f>KAPAK!$O$3</f>
        <v>5</v>
      </c>
      <c r="J35" s="377">
        <v>0.08</v>
      </c>
      <c r="K35" s="374">
        <f t="shared" si="0"/>
        <v>34.326676800000001</v>
      </c>
      <c r="L35" s="372">
        <f>(K35+(K35*KAPAK!$Q$3))</f>
        <v>42.908346000000002</v>
      </c>
      <c r="M35" s="81" t="str">
        <f t="shared" si="1"/>
        <v>FİYAT DEĞİŞİKLİĞİ</v>
      </c>
      <c r="N35" s="73">
        <v>27.759468730000002</v>
      </c>
    </row>
    <row r="36" spans="1:14" s="1" customFormat="1" ht="20.25" customHeight="1" thickBot="1">
      <c r="A36" s="91">
        <v>20058384</v>
      </c>
      <c r="B36" s="108">
        <f>VLOOKUP($A36,[12]kotex!$AE:$AH,4,FALSE)</f>
        <v>8691900172434</v>
      </c>
      <c r="C36" s="362"/>
      <c r="D36" s="90" t="s">
        <v>180</v>
      </c>
      <c r="E36" s="91">
        <v>16</v>
      </c>
      <c r="F36" s="91">
        <v>39</v>
      </c>
      <c r="G36" s="518">
        <v>22.92</v>
      </c>
      <c r="H36" s="413">
        <v>49</v>
      </c>
      <c r="I36" s="519">
        <f>KAPAK!$O$3</f>
        <v>5</v>
      </c>
      <c r="J36" s="376">
        <v>0.08</v>
      </c>
      <c r="K36" s="374">
        <f t="shared" si="0"/>
        <v>11.993119200000002</v>
      </c>
      <c r="L36" s="374">
        <f>(K36+(K36*KAPAK!$Q$3))</f>
        <v>14.991399000000003</v>
      </c>
      <c r="M36" s="81" t="str">
        <f t="shared" si="1"/>
        <v>FİYAT DEĞİŞİKLİĞİ</v>
      </c>
      <c r="N36" s="73">
        <v>10.504543489999998</v>
      </c>
    </row>
    <row r="37" spans="1:14" s="1" customFormat="1" ht="20.25" customHeight="1" thickBot="1">
      <c r="A37" s="91">
        <v>20058385</v>
      </c>
      <c r="B37" s="108">
        <f>VLOOKUP($A37,[12]kotex!$AE:$AH,4,FALSE)</f>
        <v>8691900172458</v>
      </c>
      <c r="C37" s="362"/>
      <c r="D37" s="90" t="s">
        <v>181</v>
      </c>
      <c r="E37" s="91">
        <v>16</v>
      </c>
      <c r="F37" s="91">
        <v>39</v>
      </c>
      <c r="G37" s="518">
        <v>35.090000000000003</v>
      </c>
      <c r="H37" s="413">
        <v>42</v>
      </c>
      <c r="I37" s="519">
        <f>KAPAK!$O$3</f>
        <v>5</v>
      </c>
      <c r="J37" s="376">
        <v>0.08</v>
      </c>
      <c r="K37" s="374">
        <f t="shared" si="0"/>
        <v>20.881357200000004</v>
      </c>
      <c r="L37" s="374">
        <f>(K37+(K37*KAPAK!$Q$3))</f>
        <v>26.101696500000003</v>
      </c>
      <c r="M37" s="81" t="str">
        <f t="shared" si="1"/>
        <v>FİYAT DEĞİŞİKLİĞİ</v>
      </c>
      <c r="N37" s="73">
        <v>18.567930120000003</v>
      </c>
    </row>
    <row r="38" spans="1:14" ht="19.5" customHeight="1" thickBot="1">
      <c r="A38" s="91">
        <v>20058190</v>
      </c>
      <c r="B38" s="108">
        <f>VLOOKUP($A38,[12]kotex!$AE:$AH,4,FALSE)</f>
        <v>8691900000690</v>
      </c>
      <c r="C38" s="362"/>
      <c r="D38" s="90" t="s">
        <v>92</v>
      </c>
      <c r="E38" s="91">
        <v>28</v>
      </c>
      <c r="F38" s="91">
        <v>55</v>
      </c>
      <c r="G38" s="518">
        <v>25.95</v>
      </c>
      <c r="H38" s="413">
        <v>25</v>
      </c>
      <c r="I38" s="519">
        <f>KAPAK!$O$3</f>
        <v>5</v>
      </c>
      <c r="J38" s="376">
        <v>0.08</v>
      </c>
      <c r="K38" s="374">
        <f t="shared" si="0"/>
        <v>19.968525</v>
      </c>
      <c r="L38" s="374">
        <f>(K38+(K38*KAPAK!$Q$3))</f>
        <v>24.96065625</v>
      </c>
      <c r="M38" s="81" t="str">
        <f t="shared" ref="M38:M45" si="2">IF(K38=N38,"","FİYAT DEĞİŞİKLİĞİ")</f>
        <v>FİYAT DEĞİŞİKLİĞİ</v>
      </c>
      <c r="N38" s="73">
        <v>16.593277409999999</v>
      </c>
    </row>
    <row r="39" spans="1:14" ht="20.25" thickBot="1">
      <c r="A39" s="92">
        <v>20058192</v>
      </c>
      <c r="B39" s="108">
        <f>VLOOKUP($A39,[12]kotex!$AE:$AH,4,FALSE)</f>
        <v>8691900000652</v>
      </c>
      <c r="C39" s="108"/>
      <c r="D39" s="367" t="s">
        <v>93</v>
      </c>
      <c r="E39" s="92">
        <v>28</v>
      </c>
      <c r="F39" s="92">
        <v>63</v>
      </c>
      <c r="G39" s="518">
        <v>25.95</v>
      </c>
      <c r="H39" s="413">
        <v>25</v>
      </c>
      <c r="I39" s="519">
        <f>KAPAK!$O$3</f>
        <v>5</v>
      </c>
      <c r="J39" s="377">
        <v>0.08</v>
      </c>
      <c r="K39" s="374">
        <f t="shared" si="0"/>
        <v>19.968525</v>
      </c>
      <c r="L39" s="372">
        <f>(K39+(K39*KAPAK!$Q$3))</f>
        <v>24.96065625</v>
      </c>
      <c r="M39" s="81" t="str">
        <f t="shared" ref="M39:M44" si="3">IF(K39=N39,"","FİYAT DEĞİŞİKLİĞİ")</f>
        <v>FİYAT DEĞİŞİKLİĞİ</v>
      </c>
      <c r="N39" s="73">
        <v>16.593277409999999</v>
      </c>
    </row>
    <row r="40" spans="1:14" ht="20.25" thickBot="1">
      <c r="A40" s="89">
        <v>20058481</v>
      </c>
      <c r="B40" s="108">
        <f>VLOOKUP($A40,[12]kotex!$AE:$AH,4,FALSE)</f>
        <v>8691900173820</v>
      </c>
      <c r="C40" s="363"/>
      <c r="D40" s="375" t="s">
        <v>669</v>
      </c>
      <c r="E40" s="89">
        <v>2</v>
      </c>
      <c r="F40" s="89">
        <v>12</v>
      </c>
      <c r="G40" s="518">
        <v>50.25</v>
      </c>
      <c r="H40" s="413">
        <v>41</v>
      </c>
      <c r="I40" s="519">
        <f>KAPAK!$O$3</f>
        <v>5</v>
      </c>
      <c r="J40" s="520">
        <v>0.08</v>
      </c>
      <c r="K40" s="374">
        <f t="shared" si="0"/>
        <v>30.418335000000003</v>
      </c>
      <c r="L40" s="395">
        <f>(K40+(K40*KAPAK!$Q$3))</f>
        <v>38.022918750000002</v>
      </c>
      <c r="M40" s="81"/>
      <c r="N40" s="73"/>
    </row>
    <row r="41" spans="1:14" ht="20.25" thickBot="1">
      <c r="A41" s="91">
        <v>20058408</v>
      </c>
      <c r="B41" s="108">
        <f>VLOOKUP($A41,[12]kotex!$AE:$AH,4,FALSE)</f>
        <v>8691900172724</v>
      </c>
      <c r="C41" s="362"/>
      <c r="D41" s="90" t="s">
        <v>670</v>
      </c>
      <c r="E41" s="91">
        <v>15</v>
      </c>
      <c r="F41" s="91">
        <v>190</v>
      </c>
      <c r="G41" s="518">
        <v>38.85</v>
      </c>
      <c r="H41" s="413">
        <v>22</v>
      </c>
      <c r="I41" s="519">
        <f>KAPAK!$O$3</f>
        <v>5</v>
      </c>
      <c r="J41" s="376">
        <v>0.08</v>
      </c>
      <c r="K41" s="374">
        <f t="shared" si="0"/>
        <v>31.090878</v>
      </c>
      <c r="L41" s="374">
        <f>(K41+(K41*KAPAK!$Q$3))</f>
        <v>38.863597499999997</v>
      </c>
      <c r="M41" s="81"/>
      <c r="N41" s="73"/>
    </row>
    <row r="42" spans="1:14" ht="20.25" thickBot="1">
      <c r="A42" s="68">
        <v>20058409</v>
      </c>
      <c r="B42" s="108">
        <f>VLOOKUP($A42,[12]kotex!$AE:$AH,4,FALSE)</f>
        <v>8691900172731</v>
      </c>
      <c r="C42" s="108"/>
      <c r="D42" s="367" t="s">
        <v>671</v>
      </c>
      <c r="E42" s="92">
        <v>16</v>
      </c>
      <c r="F42" s="92">
        <v>190</v>
      </c>
      <c r="G42" s="518">
        <v>56.82</v>
      </c>
      <c r="H42" s="413">
        <v>25</v>
      </c>
      <c r="I42" s="519">
        <f>KAPAK!$O$3</f>
        <v>5</v>
      </c>
      <c r="J42" s="377">
        <v>0.08</v>
      </c>
      <c r="K42" s="374">
        <f t="shared" si="0"/>
        <v>43.722990000000003</v>
      </c>
      <c r="L42" s="372">
        <f>(K42+(K42*KAPAK!$Q$3))</f>
        <v>54.653737500000005</v>
      </c>
      <c r="M42" s="81"/>
      <c r="N42" s="73"/>
    </row>
    <row r="43" spans="1:14" ht="19.5" customHeight="1" thickBot="1">
      <c r="A43" s="89">
        <v>20058404</v>
      </c>
      <c r="B43" s="108">
        <f>VLOOKUP($A43,[12]kotex!$AE:$AH,4,FALSE)</f>
        <v>8691900172687</v>
      </c>
      <c r="C43" s="363"/>
      <c r="D43" s="375" t="s">
        <v>658</v>
      </c>
      <c r="E43" s="89">
        <v>28</v>
      </c>
      <c r="F43" s="89">
        <v>55</v>
      </c>
      <c r="G43" s="518">
        <v>36.130000000000003</v>
      </c>
      <c r="H43" s="413">
        <v>36</v>
      </c>
      <c r="I43" s="519">
        <f>KAPAK!$O$3</f>
        <v>5</v>
      </c>
      <c r="J43" s="520">
        <v>0.08</v>
      </c>
      <c r="K43" s="374">
        <f t="shared" si="0"/>
        <v>23.724403200000005</v>
      </c>
      <c r="L43" s="395">
        <f>(K43+(K43*KAPAK!$Q$3))</f>
        <v>29.655504000000008</v>
      </c>
      <c r="M43" s="81" t="str">
        <f t="shared" si="3"/>
        <v>FİYAT DEĞİŞİKLİĞİ</v>
      </c>
      <c r="N43" s="73">
        <v>16.593277409999999</v>
      </c>
    </row>
    <row r="44" spans="1:14" ht="20.25" thickBot="1">
      <c r="A44" s="68">
        <v>20058406</v>
      </c>
      <c r="B44" s="108">
        <f>VLOOKUP($A44,[12]kotex!$AE:$AH,4,FALSE)</f>
        <v>8691900172700</v>
      </c>
      <c r="C44" s="366"/>
      <c r="D44" s="397" t="s">
        <v>657</v>
      </c>
      <c r="E44" s="92">
        <v>28</v>
      </c>
      <c r="F44" s="92">
        <v>63</v>
      </c>
      <c r="G44" s="518">
        <v>36.130000000000003</v>
      </c>
      <c r="H44" s="413">
        <v>36</v>
      </c>
      <c r="I44" s="519">
        <f>KAPAK!$O$3</f>
        <v>5</v>
      </c>
      <c r="J44" s="377">
        <v>0.08</v>
      </c>
      <c r="K44" s="374">
        <f t="shared" si="0"/>
        <v>23.724403200000005</v>
      </c>
      <c r="L44" s="372">
        <f>(K44+(K44*KAPAK!$Q$3))</f>
        <v>29.655504000000008</v>
      </c>
      <c r="M44" s="81" t="str">
        <f t="shared" si="3"/>
        <v>FİYAT DEĞİŞİKLİĞİ</v>
      </c>
      <c r="N44" s="73">
        <v>16.593277409999999</v>
      </c>
    </row>
    <row r="45" spans="1:14" ht="20.25" thickBot="1">
      <c r="A45" s="92">
        <v>20058192</v>
      </c>
      <c r="B45" s="108">
        <f>VLOOKUP($A45,[12]kotex!$AE:$AH,4,FALSE)</f>
        <v>8691900000652</v>
      </c>
      <c r="C45" s="108"/>
      <c r="D45" s="367" t="s">
        <v>93</v>
      </c>
      <c r="E45" s="92">
        <v>28</v>
      </c>
      <c r="F45" s="92">
        <v>63</v>
      </c>
      <c r="G45" s="518">
        <v>25.95</v>
      </c>
      <c r="H45" s="413">
        <v>25</v>
      </c>
      <c r="I45" s="519">
        <f>KAPAK!$O$3</f>
        <v>5</v>
      </c>
      <c r="J45" s="377">
        <v>0.08</v>
      </c>
      <c r="K45" s="374">
        <f t="shared" si="0"/>
        <v>19.968525</v>
      </c>
      <c r="L45" s="372">
        <f>(K45+(K45*KAPAK!$Q$3))</f>
        <v>24.96065625</v>
      </c>
      <c r="M45" s="81" t="str">
        <f t="shared" si="2"/>
        <v>FİYAT DEĞİŞİKLİĞİ</v>
      </c>
      <c r="N45" s="73">
        <v>16.593277409999999</v>
      </c>
    </row>
    <row r="46" spans="1:14" ht="19.5" customHeight="1" thickBot="1">
      <c r="A46" s="91">
        <v>20058405</v>
      </c>
      <c r="B46" s="108">
        <f>VLOOKUP($A46,[12]kotex!$AE:$AH,4,FALSE)</f>
        <v>8691900172694</v>
      </c>
      <c r="C46" s="363"/>
      <c r="D46" s="408" t="s">
        <v>659</v>
      </c>
      <c r="E46" s="91">
        <v>28</v>
      </c>
      <c r="F46" s="91">
        <v>55</v>
      </c>
      <c r="G46" s="518">
        <v>22.92</v>
      </c>
      <c r="H46" s="413">
        <v>49</v>
      </c>
      <c r="I46" s="519">
        <f>KAPAK!$O$3</f>
        <v>5</v>
      </c>
      <c r="J46" s="376">
        <v>0.08</v>
      </c>
      <c r="K46" s="374">
        <f t="shared" si="0"/>
        <v>11.993119200000002</v>
      </c>
      <c r="L46" s="374">
        <f>(K46+(K46*KAPAK!$Q$3))</f>
        <v>14.991399000000003</v>
      </c>
      <c r="M46" s="81" t="str">
        <f t="shared" si="1"/>
        <v>FİYAT DEĞİŞİKLİĞİ</v>
      </c>
      <c r="N46" s="73">
        <v>16.593277409999999</v>
      </c>
    </row>
    <row r="47" spans="1:14" ht="20.25" thickBot="1">
      <c r="A47" s="92">
        <v>20058403</v>
      </c>
      <c r="B47" s="108">
        <f>VLOOKUP($A47,[12]kotex!$AE:$AH,4,FALSE)</f>
        <v>8691900172670</v>
      </c>
      <c r="C47" s="366"/>
      <c r="D47" s="397" t="s">
        <v>660</v>
      </c>
      <c r="E47" s="92">
        <v>28</v>
      </c>
      <c r="F47" s="92">
        <v>63</v>
      </c>
      <c r="G47" s="518">
        <v>22.92</v>
      </c>
      <c r="H47" s="413">
        <v>49</v>
      </c>
      <c r="I47" s="519">
        <f>KAPAK!$O$3</f>
        <v>5</v>
      </c>
      <c r="J47" s="377">
        <v>0.08</v>
      </c>
      <c r="K47" s="374">
        <f t="shared" si="0"/>
        <v>11.993119200000002</v>
      </c>
      <c r="L47" s="372">
        <f>(K47+(K47*KAPAK!$Q$3))</f>
        <v>14.991399000000003</v>
      </c>
      <c r="M47" s="81" t="str">
        <f t="shared" si="1"/>
        <v>FİYAT DEĞİŞİKLİĞİ</v>
      </c>
      <c r="N47" s="73">
        <v>16.593277409999999</v>
      </c>
    </row>
    <row r="48" spans="1:14" ht="20.25" thickBot="1">
      <c r="A48" s="92">
        <v>20058407</v>
      </c>
      <c r="B48" s="108">
        <f>VLOOKUP($A48,[12]kotex!$AE:$AH,4,FALSE)</f>
        <v>8691900172717</v>
      </c>
      <c r="C48" s="108"/>
      <c r="D48" s="367" t="s">
        <v>661</v>
      </c>
      <c r="E48" s="92">
        <v>20</v>
      </c>
      <c r="F48" s="92">
        <v>99</v>
      </c>
      <c r="G48" s="518">
        <v>42.31</v>
      </c>
      <c r="H48" s="413">
        <v>26</v>
      </c>
      <c r="I48" s="519">
        <f>KAPAK!$O$3</f>
        <v>5</v>
      </c>
      <c r="J48" s="377">
        <v>0.08</v>
      </c>
      <c r="K48" s="374">
        <f t="shared" si="0"/>
        <v>32.123444400000004</v>
      </c>
      <c r="L48" s="372">
        <f>(K48+(K48*KAPAK!$Q$3))</f>
        <v>40.154305500000007</v>
      </c>
      <c r="M48" s="81" t="str">
        <f t="shared" si="1"/>
        <v>FİYAT DEĞİŞİKLİĞİ</v>
      </c>
      <c r="N48" s="73">
        <v>25.738552349999996</v>
      </c>
    </row>
    <row r="49" spans="1:14" s="1" customFormat="1" ht="20.25" customHeight="1" thickBot="1">
      <c r="A49" s="89">
        <v>20058425</v>
      </c>
      <c r="B49" s="108">
        <f>VLOOKUP($A49,[12]kotex!$AE:$AH,4,FALSE)</f>
        <v>8691900172939</v>
      </c>
      <c r="C49" s="363"/>
      <c r="D49" s="375" t="s">
        <v>292</v>
      </c>
      <c r="E49" s="89">
        <v>16</v>
      </c>
      <c r="F49" s="89">
        <v>90</v>
      </c>
      <c r="G49" s="518">
        <v>36.580089552238803</v>
      </c>
      <c r="H49" s="413">
        <v>21</v>
      </c>
      <c r="I49" s="519">
        <f>KAPAK!$O$3</f>
        <v>5</v>
      </c>
      <c r="J49" s="520">
        <v>0.08</v>
      </c>
      <c r="K49" s="374">
        <f t="shared" si="0"/>
        <v>29.649625785671642</v>
      </c>
      <c r="L49" s="395">
        <f>(K49+(K49*KAPAK!$Q$3))</f>
        <v>37.06203223208955</v>
      </c>
      <c r="M49" s="81" t="str">
        <f t="shared" si="1"/>
        <v>FİYAT DEĞİŞİKLİĞİ</v>
      </c>
      <c r="N49" s="73">
        <v>23.732522849999999</v>
      </c>
    </row>
    <row r="50" spans="1:14" s="1" customFormat="1" ht="20.25" customHeight="1" thickBot="1">
      <c r="A50" s="91">
        <v>20058424</v>
      </c>
      <c r="B50" s="108">
        <f>VLOOKUP($A50,[12]kotex!$AE:$AH,4,FALSE)</f>
        <v>8691900172946</v>
      </c>
      <c r="C50" s="362"/>
      <c r="D50" s="90" t="s">
        <v>293</v>
      </c>
      <c r="E50" s="91">
        <v>16</v>
      </c>
      <c r="F50" s="91">
        <v>98</v>
      </c>
      <c r="G50" s="518">
        <v>64.92</v>
      </c>
      <c r="H50" s="413">
        <v>38</v>
      </c>
      <c r="I50" s="519">
        <f>KAPAK!$O$3</f>
        <v>5</v>
      </c>
      <c r="J50" s="376">
        <v>0.08</v>
      </c>
      <c r="K50" s="374">
        <f t="shared" si="0"/>
        <v>41.296910400000002</v>
      </c>
      <c r="L50" s="374">
        <f>(K50+(K50*KAPAK!$Q$3))</f>
        <v>51.621138000000002</v>
      </c>
      <c r="M50" s="81" t="str">
        <f t="shared" si="1"/>
        <v>FİYAT DEĞİŞİKLİĞİ</v>
      </c>
      <c r="N50" s="73">
        <v>30.226419800000002</v>
      </c>
    </row>
    <row r="51" spans="1:14" s="1" customFormat="1" ht="20.25" customHeight="1" thickBot="1">
      <c r="A51" s="92">
        <v>20058423</v>
      </c>
      <c r="B51" s="108">
        <f>VLOOKUP($A51,[12]kotex!$AE:$AH,4,FALSE)</f>
        <v>8691900172953</v>
      </c>
      <c r="C51" s="108"/>
      <c r="D51" s="367" t="s">
        <v>294</v>
      </c>
      <c r="E51" s="92">
        <v>16</v>
      </c>
      <c r="F51" s="92">
        <v>123</v>
      </c>
      <c r="G51" s="518">
        <v>64.92</v>
      </c>
      <c r="H51" s="413">
        <v>38</v>
      </c>
      <c r="I51" s="519">
        <f>KAPAK!$O$3</f>
        <v>5</v>
      </c>
      <c r="J51" s="377">
        <v>0.08</v>
      </c>
      <c r="K51" s="374">
        <f t="shared" si="0"/>
        <v>41.296910400000002</v>
      </c>
      <c r="L51" s="372">
        <f>(K51+(K51*KAPAK!$Q$3))</f>
        <v>51.621138000000002</v>
      </c>
      <c r="M51" s="81" t="str">
        <f t="shared" si="1"/>
        <v>FİYAT DEĞİŞİKLİĞİ</v>
      </c>
      <c r="N51" s="73">
        <v>30.226419800000002</v>
      </c>
    </row>
    <row r="52" spans="1:14" ht="20.25" thickBot="1">
      <c r="A52" s="89">
        <v>20057238</v>
      </c>
      <c r="B52" s="108">
        <f>VLOOKUP($A52,[12]kotex!$AE:$AH,4,FALSE)</f>
        <v>5029053534794</v>
      </c>
      <c r="C52" s="363"/>
      <c r="D52" s="528" t="s">
        <v>19</v>
      </c>
      <c r="E52" s="89">
        <v>12</v>
      </c>
      <c r="F52" s="89">
        <v>29</v>
      </c>
      <c r="G52" s="518">
        <v>53.26</v>
      </c>
      <c r="H52" s="413">
        <v>26</v>
      </c>
      <c r="I52" s="519">
        <f>KAPAK!$O$3</f>
        <v>5</v>
      </c>
      <c r="J52" s="520">
        <v>0.08</v>
      </c>
      <c r="K52" s="374">
        <f t="shared" si="0"/>
        <v>40.437122400000007</v>
      </c>
      <c r="L52" s="395">
        <f>(K52+(K52*KAPAK!$Q$3))</f>
        <v>50.546403000000012</v>
      </c>
      <c r="M52" s="81" t="str">
        <f t="shared" si="1"/>
        <v>FİYAT DEĞİŞİKLİĞİ</v>
      </c>
      <c r="N52" s="73">
        <v>27.020583999999996</v>
      </c>
    </row>
    <row r="53" spans="1:14" s="1" customFormat="1" ht="20.25" thickBot="1">
      <c r="A53" s="91">
        <v>20057239</v>
      </c>
      <c r="B53" s="108">
        <f>VLOOKUP($A53,[12]kotex!$AE:$AH,4,FALSE)</f>
        <v>5029053534800</v>
      </c>
      <c r="C53" s="362"/>
      <c r="D53" s="529" t="s">
        <v>20</v>
      </c>
      <c r="E53" s="91">
        <v>12</v>
      </c>
      <c r="F53" s="91">
        <v>41</v>
      </c>
      <c r="G53" s="518">
        <v>53.26</v>
      </c>
      <c r="H53" s="413">
        <v>26</v>
      </c>
      <c r="I53" s="519">
        <f>KAPAK!$O$3</f>
        <v>5</v>
      </c>
      <c r="J53" s="376">
        <v>0.08</v>
      </c>
      <c r="K53" s="374">
        <f t="shared" si="0"/>
        <v>40.437122400000007</v>
      </c>
      <c r="L53" s="374">
        <f>(K53+(K53*KAPAK!$Q$3))</f>
        <v>50.546403000000012</v>
      </c>
      <c r="M53" s="81" t="str">
        <f t="shared" si="1"/>
        <v>FİYAT DEĞİŞİKLİĞİ</v>
      </c>
      <c r="N53" s="73">
        <v>27.020583999999996</v>
      </c>
    </row>
    <row r="54" spans="1:14" s="25" customFormat="1" ht="20.25" thickBot="1">
      <c r="A54" s="91">
        <v>20057240</v>
      </c>
      <c r="B54" s="108">
        <f>VLOOKUP($A54,[12]kotex!$AE:$AH,4,FALSE)</f>
        <v>5029053534817</v>
      </c>
      <c r="C54" s="362"/>
      <c r="D54" s="90" t="s">
        <v>21</v>
      </c>
      <c r="E54" s="91">
        <v>12</v>
      </c>
      <c r="F54" s="91">
        <v>49</v>
      </c>
      <c r="G54" s="518">
        <v>53.26</v>
      </c>
      <c r="H54" s="413">
        <v>26</v>
      </c>
      <c r="I54" s="519">
        <f>KAPAK!$O$3</f>
        <v>5</v>
      </c>
      <c r="J54" s="376">
        <v>0.08</v>
      </c>
      <c r="K54" s="374">
        <f t="shared" si="0"/>
        <v>40.437122400000007</v>
      </c>
      <c r="L54" s="374">
        <f>(K54+(K54*KAPAK!$Q$3))</f>
        <v>50.546403000000012</v>
      </c>
      <c r="M54" s="81" t="str">
        <f t="shared" si="1"/>
        <v>FİYAT DEĞİŞİKLİĞİ</v>
      </c>
      <c r="N54" s="73">
        <v>27.020583999999996</v>
      </c>
    </row>
    <row r="55" spans="1:14" s="1" customFormat="1" ht="20.25" thickBot="1">
      <c r="A55" s="94">
        <v>20058393</v>
      </c>
      <c r="B55" s="108">
        <f>VLOOKUP($A55,[12]kotex!$AE:$AH,4,FALSE)</f>
        <v>5029053564494</v>
      </c>
      <c r="C55" s="364"/>
      <c r="D55" s="530" t="s">
        <v>281</v>
      </c>
      <c r="E55" s="94">
        <v>24</v>
      </c>
      <c r="F55" s="440">
        <v>335</v>
      </c>
      <c r="G55" s="518">
        <v>53.26</v>
      </c>
      <c r="H55" s="413">
        <v>26</v>
      </c>
      <c r="I55" s="519">
        <f>KAPAK!$O$3</f>
        <v>5</v>
      </c>
      <c r="J55" s="376">
        <v>0.08</v>
      </c>
      <c r="K55" s="374">
        <f t="shared" si="0"/>
        <v>40.437122400000007</v>
      </c>
      <c r="L55" s="374">
        <f>(K55+(K55*KAPAK!$Q$3))</f>
        <v>50.546403000000012</v>
      </c>
      <c r="M55" s="81" t="str">
        <f t="shared" si="1"/>
        <v>FİYAT DEĞİŞİKLİĞİ</v>
      </c>
      <c r="N55" s="73">
        <v>27.020583999999996</v>
      </c>
    </row>
    <row r="56" spans="1:14" s="1" customFormat="1" ht="20.25" thickBot="1">
      <c r="A56" s="97">
        <v>20058394</v>
      </c>
      <c r="B56" s="108">
        <f>VLOOKUP($A56,[12]kotex!$AE:$AH,4,FALSE)</f>
        <v>5029053564500</v>
      </c>
      <c r="C56" s="364"/>
      <c r="D56" s="425" t="s">
        <v>282</v>
      </c>
      <c r="E56" s="405">
        <v>24</v>
      </c>
      <c r="F56" s="426">
        <v>335</v>
      </c>
      <c r="G56" s="518">
        <v>53.26</v>
      </c>
      <c r="H56" s="413">
        <v>26</v>
      </c>
      <c r="I56" s="519">
        <f>KAPAK!$O$3</f>
        <v>5</v>
      </c>
      <c r="J56" s="521">
        <v>0.08</v>
      </c>
      <c r="K56" s="374">
        <f t="shared" si="0"/>
        <v>40.437122400000007</v>
      </c>
      <c r="L56" s="407">
        <f>(K56+(K56*KAPAK!$Q$3))</f>
        <v>50.546403000000012</v>
      </c>
      <c r="M56" s="81" t="str">
        <f t="shared" si="1"/>
        <v>FİYAT DEĞİŞİKLİĞİ</v>
      </c>
      <c r="N56" s="73">
        <v>27.020583999999996</v>
      </c>
    </row>
    <row r="57" spans="1:14" ht="19.5" customHeight="1" thickBot="1">
      <c r="A57" s="91">
        <v>20058056</v>
      </c>
      <c r="B57" s="108">
        <f>VLOOKUP($A57,[12]kotex!$AE:$AH,4,FALSE)</f>
        <v>8691900163296</v>
      </c>
      <c r="C57" s="362"/>
      <c r="D57" s="90" t="s">
        <v>46</v>
      </c>
      <c r="E57" s="91">
        <v>6</v>
      </c>
      <c r="F57" s="91">
        <v>500</v>
      </c>
      <c r="G57" s="518">
        <v>102.28</v>
      </c>
      <c r="H57" s="413">
        <v>28.1</v>
      </c>
      <c r="I57" s="519">
        <f>KAPAK!$O$3</f>
        <v>5</v>
      </c>
      <c r="J57" s="376">
        <v>0.08</v>
      </c>
      <c r="K57" s="374">
        <f t="shared" si="0"/>
        <v>75.451342320000023</v>
      </c>
      <c r="L57" s="374">
        <f>(K57+(K57*KAPAK!$Q$3))</f>
        <v>94.314177900000033</v>
      </c>
      <c r="M57" s="81" t="str">
        <f t="shared" si="1"/>
        <v>FİYAT DEĞİŞİKLİĞİ</v>
      </c>
      <c r="N57" s="73">
        <v>49.036979159999994</v>
      </c>
    </row>
    <row r="58" spans="1:14" ht="20.25" thickBot="1">
      <c r="A58" s="91">
        <v>20058057</v>
      </c>
      <c r="B58" s="108">
        <f>VLOOKUP($A58,[12]kotex!$AE:$AH,4,FALSE)</f>
        <v>8691900168680</v>
      </c>
      <c r="C58" s="362"/>
      <c r="D58" s="90" t="s">
        <v>47</v>
      </c>
      <c r="E58" s="91">
        <v>6</v>
      </c>
      <c r="F58" s="91">
        <v>500</v>
      </c>
      <c r="G58" s="518">
        <v>102.28</v>
      </c>
      <c r="H58" s="413">
        <v>28.1</v>
      </c>
      <c r="I58" s="519">
        <f>KAPAK!$O$3</f>
        <v>5</v>
      </c>
      <c r="J58" s="376">
        <v>0.08</v>
      </c>
      <c r="K58" s="374">
        <f t="shared" si="0"/>
        <v>75.451342320000023</v>
      </c>
      <c r="L58" s="374">
        <f>(K58+(K58*KAPAK!$Q$3))</f>
        <v>94.314177900000033</v>
      </c>
      <c r="M58" s="81" t="str">
        <f t="shared" si="1"/>
        <v>FİYAT DEĞİŞİKLİĞİ</v>
      </c>
      <c r="N58" s="73">
        <v>49.036979159999994</v>
      </c>
    </row>
    <row r="59" spans="1:14" ht="20.25" thickBot="1">
      <c r="A59" s="92">
        <v>20058058</v>
      </c>
      <c r="B59" s="108">
        <f>VLOOKUP($A59,[12]kotex!$AE:$AH,4,FALSE)</f>
        <v>8691900163319</v>
      </c>
      <c r="C59" s="108"/>
      <c r="D59" s="367" t="s">
        <v>48</v>
      </c>
      <c r="E59" s="92">
        <v>6</v>
      </c>
      <c r="F59" s="92">
        <v>500</v>
      </c>
      <c r="G59" s="518">
        <v>102.28</v>
      </c>
      <c r="H59" s="413">
        <v>28.1</v>
      </c>
      <c r="I59" s="519">
        <f>KAPAK!$O$3</f>
        <v>5</v>
      </c>
      <c r="J59" s="377">
        <v>0.08</v>
      </c>
      <c r="K59" s="374">
        <f t="shared" si="0"/>
        <v>75.451342320000023</v>
      </c>
      <c r="L59" s="372">
        <f>(K59+(K59*KAPAK!$Q$3))</f>
        <v>94.314177900000033</v>
      </c>
      <c r="M59" s="81" t="str">
        <f t="shared" si="1"/>
        <v>FİYAT DEĞİŞİKLİĞİ</v>
      </c>
      <c r="N59" s="73">
        <v>49.036979159999994</v>
      </c>
    </row>
    <row r="60" spans="1:14" ht="20.25" thickBot="1">
      <c r="A60" s="98">
        <v>20057929</v>
      </c>
      <c r="B60" s="108">
        <f>VLOOKUP($A60,[12]kotex!$AE:$AH,4,FALSE)</f>
        <v>8691900168185</v>
      </c>
      <c r="C60" s="363"/>
      <c r="D60" s="408" t="s">
        <v>81</v>
      </c>
      <c r="E60" s="98">
        <v>6</v>
      </c>
      <c r="F60" s="98">
        <v>290</v>
      </c>
      <c r="G60" s="518">
        <v>59.89</v>
      </c>
      <c r="H60" s="413">
        <v>42.4</v>
      </c>
      <c r="I60" s="519">
        <f>KAPAK!$O$3</f>
        <v>5</v>
      </c>
      <c r="J60" s="527">
        <v>0.08</v>
      </c>
      <c r="K60" s="374">
        <f t="shared" si="0"/>
        <v>35.393552640000003</v>
      </c>
      <c r="L60" s="391">
        <f>(K60+(K60*KAPAK!$Q$3))</f>
        <v>44.241940800000002</v>
      </c>
      <c r="M60" s="81" t="str">
        <f t="shared" si="1"/>
        <v>FİYAT DEĞİŞİKLİĞİ</v>
      </c>
      <c r="N60" s="73">
        <v>28.120060799999997</v>
      </c>
    </row>
    <row r="61" spans="1:14" ht="20.25" thickBot="1">
      <c r="A61" s="89">
        <v>20057930</v>
      </c>
      <c r="B61" s="108">
        <f>VLOOKUP($A61,[12]kotex!$AE:$AH,4,FALSE)</f>
        <v>8691900168192</v>
      </c>
      <c r="C61" s="363"/>
      <c r="D61" s="375" t="s">
        <v>82</v>
      </c>
      <c r="E61" s="89">
        <v>6</v>
      </c>
      <c r="F61" s="89">
        <v>240</v>
      </c>
      <c r="G61" s="518">
        <v>59.89</v>
      </c>
      <c r="H61" s="413">
        <v>42.4</v>
      </c>
      <c r="I61" s="519">
        <f>KAPAK!$O$3</f>
        <v>5</v>
      </c>
      <c r="J61" s="520">
        <v>0.08</v>
      </c>
      <c r="K61" s="374">
        <f t="shared" si="0"/>
        <v>35.393552640000003</v>
      </c>
      <c r="L61" s="395">
        <f>(K61+(K61*KAPAK!$Q$3))</f>
        <v>44.241940800000002</v>
      </c>
      <c r="M61" s="81" t="str">
        <f t="shared" si="1"/>
        <v>FİYAT DEĞİŞİKLİĞİ</v>
      </c>
      <c r="N61" s="73">
        <v>28.120060799999997</v>
      </c>
    </row>
    <row r="62" spans="1:14" ht="20.25" thickBot="1">
      <c r="A62" s="92">
        <v>20057966</v>
      </c>
      <c r="B62" s="108">
        <f>VLOOKUP($A62,[12]kotex!$AE:$AH,4,FALSE)</f>
        <v>8691900168635</v>
      </c>
      <c r="C62" s="366"/>
      <c r="D62" s="397" t="s">
        <v>83</v>
      </c>
      <c r="E62" s="92">
        <v>6</v>
      </c>
      <c r="F62" s="92">
        <v>240</v>
      </c>
      <c r="G62" s="518">
        <v>59.89</v>
      </c>
      <c r="H62" s="413">
        <v>42.4</v>
      </c>
      <c r="I62" s="519">
        <f>KAPAK!$O$3</f>
        <v>5</v>
      </c>
      <c r="J62" s="377">
        <v>0.08</v>
      </c>
      <c r="K62" s="374">
        <f t="shared" si="0"/>
        <v>35.393552640000003</v>
      </c>
      <c r="L62" s="372">
        <f>(K62+(K62*KAPAK!$Q$3))</f>
        <v>44.241940800000002</v>
      </c>
      <c r="M62" s="81" t="str">
        <f t="shared" si="1"/>
        <v>FİYAT DEĞİŞİKLİĞİ</v>
      </c>
      <c r="N62" s="73">
        <v>28.120060799999997</v>
      </c>
    </row>
  </sheetData>
  <printOptions horizontalCentered="1" verticalCentered="1"/>
  <pageMargins left="0" right="0" top="0" bottom="0" header="0" footer="0"/>
  <pageSetup paperSize="9" scale="34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FFFF00"/>
  </sheetPr>
  <dimension ref="A1:Q239"/>
  <sheetViews>
    <sheetView showGridLines="0" zoomScale="70" zoomScaleNormal="70" workbookViewId="0">
      <pane ySplit="2" topLeftCell="A137" activePane="bottomLeft" state="frozen"/>
      <selection pane="bottomLeft" activeCell="A3" sqref="A3:K163"/>
    </sheetView>
  </sheetViews>
  <sheetFormatPr defaultColWidth="9.28515625" defaultRowHeight="19.5" outlineLevelCol="1"/>
  <cols>
    <col min="1" max="1" width="15.28515625" style="3" customWidth="1"/>
    <col min="2" max="2" width="20.28515625" style="7" customWidth="1" outlineLevel="1"/>
    <col min="3" max="3" width="66.85546875" style="1" customWidth="1"/>
    <col min="4" max="4" width="8.7109375" style="2" customWidth="1"/>
    <col min="5" max="5" width="11.7109375" style="2" customWidth="1"/>
    <col min="6" max="6" width="14.7109375" style="269" bestFit="1" customWidth="1"/>
    <col min="7" max="7" width="19.5703125" style="88" customWidth="1" outlineLevel="1"/>
    <col min="8" max="8" width="22.140625" style="72" customWidth="1" outlineLevel="1"/>
    <col min="9" max="9" width="7.42578125" style="2" bestFit="1" customWidth="1" outlineLevel="1"/>
    <col min="10" max="10" width="21.7109375" style="5" bestFit="1" customWidth="1" outlineLevel="1"/>
    <col min="11" max="11" width="9" style="5" customWidth="1" outlineLevel="1"/>
    <col min="12" max="12" width="26.28515625" style="47" hidden="1" customWidth="1"/>
    <col min="13" max="13" width="20.28515625" style="70" hidden="1" customWidth="1"/>
    <col min="14" max="14" width="20.28515625" style="600" bestFit="1" customWidth="1"/>
    <col min="15" max="15" width="8.7109375" style="1" customWidth="1"/>
    <col min="16" max="19" width="7.7109375" style="1" customWidth="1"/>
    <col min="20" max="16384" width="9.28515625" style="1"/>
  </cols>
  <sheetData>
    <row r="1" spans="1:17" ht="22.5">
      <c r="B1" s="52"/>
      <c r="C1" s="52" t="s">
        <v>1766</v>
      </c>
      <c r="D1" s="18"/>
      <c r="E1" s="19" t="s">
        <v>137</v>
      </c>
      <c r="F1" s="268"/>
      <c r="G1" s="87"/>
      <c r="H1" s="44"/>
      <c r="I1" s="44"/>
      <c r="J1" s="44"/>
      <c r="K1" s="44"/>
      <c r="L1" s="45"/>
    </row>
    <row r="2" spans="1:17" s="6" customFormat="1">
      <c r="A2" s="26" t="s">
        <v>69</v>
      </c>
      <c r="B2" s="27" t="s">
        <v>70</v>
      </c>
      <c r="C2" s="26" t="s">
        <v>13</v>
      </c>
      <c r="D2" s="26" t="s">
        <v>71</v>
      </c>
      <c r="E2" s="26" t="s">
        <v>5</v>
      </c>
      <c r="F2" s="109" t="s">
        <v>6</v>
      </c>
      <c r="G2" s="28" t="s">
        <v>102</v>
      </c>
      <c r="H2" s="26" t="s">
        <v>103</v>
      </c>
      <c r="I2" s="26" t="s">
        <v>74</v>
      </c>
      <c r="J2" s="26" t="s">
        <v>1716</v>
      </c>
      <c r="K2" s="26" t="s">
        <v>17</v>
      </c>
      <c r="L2" s="46"/>
      <c r="M2" s="28" t="s">
        <v>408</v>
      </c>
      <c r="N2" s="601"/>
    </row>
    <row r="3" spans="1:17" s="25" customFormat="1">
      <c r="A3" s="104">
        <v>67293883</v>
      </c>
      <c r="B3" s="263">
        <v>8690637840746</v>
      </c>
      <c r="C3" s="596" t="s">
        <v>1754</v>
      </c>
      <c r="D3" s="532">
        <v>8</v>
      </c>
      <c r="E3" s="532">
        <v>430</v>
      </c>
      <c r="F3" s="531">
        <v>25.15</v>
      </c>
      <c r="G3" s="624">
        <v>12</v>
      </c>
      <c r="H3" s="625">
        <f>KAPAK!$O$3</f>
        <v>5</v>
      </c>
      <c r="I3" s="626">
        <v>0.01</v>
      </c>
      <c r="J3" s="533">
        <f t="shared" ref="J3:J35" si="0">(((F3-F3*G3%)-((F3-F3*G3%)*H3%)))*(1+I3)</f>
        <v>21.235653999999997</v>
      </c>
      <c r="K3" s="534">
        <f>(J3+(J3*KAPAK!$Q$3))</f>
        <v>26.544567499999996</v>
      </c>
      <c r="L3" s="45" t="str">
        <f t="shared" ref="L3:L41" si="1">IF(J3=M3,"","FİYAT DEĞİŞİKLİĞİ")</f>
        <v>FİYAT DEĞİŞİKLİĞİ</v>
      </c>
      <c r="M3" s="73">
        <v>9.9127864000000017</v>
      </c>
      <c r="N3" s="602"/>
    </row>
    <row r="4" spans="1:17" s="25" customFormat="1">
      <c r="A4" s="104">
        <v>67293891</v>
      </c>
      <c r="B4" s="263">
        <v>8690637840821</v>
      </c>
      <c r="C4" s="596" t="s">
        <v>1755</v>
      </c>
      <c r="D4" s="532">
        <v>8</v>
      </c>
      <c r="E4" s="532">
        <v>400</v>
      </c>
      <c r="F4" s="531">
        <v>25.15</v>
      </c>
      <c r="G4" s="624">
        <v>12</v>
      </c>
      <c r="H4" s="625">
        <f>KAPAK!$O$3</f>
        <v>5</v>
      </c>
      <c r="I4" s="626">
        <v>0.01</v>
      </c>
      <c r="J4" s="533">
        <f t="shared" si="0"/>
        <v>21.235653999999997</v>
      </c>
      <c r="K4" s="534">
        <f>(J4+(J4*KAPAK!$Q$3))</f>
        <v>26.544567499999996</v>
      </c>
      <c r="L4" s="45" t="str">
        <f t="shared" si="1"/>
        <v>FİYAT DEĞİŞİKLİĞİ</v>
      </c>
      <c r="M4" s="73">
        <v>9.9127864000000017</v>
      </c>
      <c r="N4" s="602"/>
    </row>
    <row r="5" spans="1:17" s="25" customFormat="1">
      <c r="A5" s="104">
        <v>67767533</v>
      </c>
      <c r="B5" s="263">
        <v>8690637905896</v>
      </c>
      <c r="C5" s="596" t="s">
        <v>1756</v>
      </c>
      <c r="D5" s="532">
        <v>12</v>
      </c>
      <c r="E5" s="532">
        <v>610</v>
      </c>
      <c r="F5" s="531">
        <v>33.200000000000003</v>
      </c>
      <c r="G5" s="624">
        <v>13</v>
      </c>
      <c r="H5" s="625">
        <f>KAPAK!$O$3</f>
        <v>5</v>
      </c>
      <c r="I5" s="626">
        <v>0.01</v>
      </c>
      <c r="J5" s="533">
        <f t="shared" si="0"/>
        <v>27.714198000000003</v>
      </c>
      <c r="K5" s="534">
        <f>(J5+(J5*KAPAK!$Q$3))</f>
        <v>34.642747500000006</v>
      </c>
      <c r="L5" s="45" t="str">
        <f t="shared" si="1"/>
        <v>FİYAT DEĞİŞİKLİĞİ</v>
      </c>
      <c r="M5" s="73">
        <v>12.029731249999999</v>
      </c>
      <c r="N5" s="602"/>
    </row>
    <row r="6" spans="1:17" s="25" customFormat="1">
      <c r="A6" s="104">
        <v>67754288</v>
      </c>
      <c r="B6" s="263">
        <v>8690637905193</v>
      </c>
      <c r="C6" s="596" t="s">
        <v>1757</v>
      </c>
      <c r="D6" s="532">
        <v>12</v>
      </c>
      <c r="E6" s="532">
        <v>610</v>
      </c>
      <c r="F6" s="531">
        <v>33.200000000000003</v>
      </c>
      <c r="G6" s="624">
        <v>13</v>
      </c>
      <c r="H6" s="625">
        <f>KAPAK!$O$3</f>
        <v>5</v>
      </c>
      <c r="I6" s="626">
        <v>0.01</v>
      </c>
      <c r="J6" s="533">
        <f t="shared" si="0"/>
        <v>27.714198000000003</v>
      </c>
      <c r="K6" s="534">
        <f>(J6+(J6*KAPAK!$Q$3))</f>
        <v>34.642747500000006</v>
      </c>
      <c r="L6" s="45" t="str">
        <f t="shared" si="1"/>
        <v>FİYAT DEĞİŞİKLİĞİ</v>
      </c>
      <c r="M6" s="73">
        <v>12.029731249999999</v>
      </c>
      <c r="N6" s="602"/>
    </row>
    <row r="7" spans="1:17" s="25" customFormat="1">
      <c r="A7" s="104">
        <v>68612788</v>
      </c>
      <c r="B7" s="263">
        <v>8690637999277</v>
      </c>
      <c r="C7" s="596" t="s">
        <v>618</v>
      </c>
      <c r="D7" s="532">
        <v>8</v>
      </c>
      <c r="E7" s="532">
        <v>335</v>
      </c>
      <c r="F7" s="531">
        <v>47.7</v>
      </c>
      <c r="G7" s="624">
        <v>10</v>
      </c>
      <c r="H7" s="625">
        <f>KAPAK!$O$3</f>
        <v>5</v>
      </c>
      <c r="I7" s="626">
        <v>0.01</v>
      </c>
      <c r="J7" s="533">
        <f t="shared" si="0"/>
        <v>41.191334999999995</v>
      </c>
      <c r="K7" s="534">
        <f>(J7+(J7*KAPAK!$Q$3))</f>
        <v>51.48916874999999</v>
      </c>
      <c r="L7" s="45"/>
      <c r="M7" s="73"/>
      <c r="N7" s="602"/>
    </row>
    <row r="8" spans="1:17" s="25" customFormat="1">
      <c r="A8" s="93">
        <v>67101470</v>
      </c>
      <c r="B8" s="260">
        <v>8690637805233</v>
      </c>
      <c r="C8" s="596" t="s">
        <v>97</v>
      </c>
      <c r="D8" s="532">
        <v>12</v>
      </c>
      <c r="E8" s="532">
        <v>245</v>
      </c>
      <c r="F8" s="531">
        <v>31.65</v>
      </c>
      <c r="G8" s="624">
        <v>15</v>
      </c>
      <c r="H8" s="625">
        <f>KAPAK!$O$3</f>
        <v>5</v>
      </c>
      <c r="I8" s="626">
        <v>0.01</v>
      </c>
      <c r="J8" s="533">
        <f t="shared" si="0"/>
        <v>25.81294875</v>
      </c>
      <c r="K8" s="534">
        <f>(J8+(J8*KAPAK!$Q$3))</f>
        <v>32.266185937499998</v>
      </c>
      <c r="L8" s="45" t="str">
        <f t="shared" si="1"/>
        <v>FİYAT DEĞİŞİKLİĞİ</v>
      </c>
      <c r="M8" s="73">
        <v>14.354120000000002</v>
      </c>
      <c r="N8" s="602" t="s">
        <v>137</v>
      </c>
    </row>
    <row r="9" spans="1:17" s="25" customFormat="1">
      <c r="A9" s="104">
        <v>67293879</v>
      </c>
      <c r="B9" s="263">
        <v>8690637840777</v>
      </c>
      <c r="C9" s="596" t="s">
        <v>1758</v>
      </c>
      <c r="D9" s="532">
        <v>8</v>
      </c>
      <c r="E9" s="532">
        <v>380</v>
      </c>
      <c r="F9" s="531">
        <v>39.75</v>
      </c>
      <c r="G9" s="624">
        <v>10</v>
      </c>
      <c r="H9" s="625">
        <f>KAPAK!$O$3</f>
        <v>5</v>
      </c>
      <c r="I9" s="626">
        <v>0.01</v>
      </c>
      <c r="J9" s="533">
        <f t="shared" si="0"/>
        <v>34.326112500000001</v>
      </c>
      <c r="K9" s="534">
        <f>(J9+(J9*KAPAK!$Q$3))</f>
        <v>42.907640624999999</v>
      </c>
      <c r="L9" s="45" t="str">
        <f t="shared" si="1"/>
        <v>FİYAT DEĞİŞİKLİĞİ</v>
      </c>
      <c r="M9" s="73">
        <v>15.2491416</v>
      </c>
      <c r="N9" s="602"/>
    </row>
    <row r="10" spans="1:17" s="25" customFormat="1">
      <c r="A10" s="104">
        <v>67754290</v>
      </c>
      <c r="B10" s="263">
        <v>8690637905179</v>
      </c>
      <c r="C10" s="596" t="s">
        <v>152</v>
      </c>
      <c r="D10" s="532">
        <v>12</v>
      </c>
      <c r="E10" s="532">
        <v>540</v>
      </c>
      <c r="F10" s="531">
        <v>58.5</v>
      </c>
      <c r="G10" s="624">
        <v>13</v>
      </c>
      <c r="H10" s="625">
        <f>KAPAK!$O$3</f>
        <v>5</v>
      </c>
      <c r="I10" s="626">
        <v>0.01</v>
      </c>
      <c r="J10" s="533">
        <f t="shared" si="0"/>
        <v>48.833752499999996</v>
      </c>
      <c r="K10" s="534">
        <f>(J10+(J10*KAPAK!$Q$3))</f>
        <v>61.042190624999996</v>
      </c>
      <c r="L10" s="45" t="str">
        <f t="shared" si="1"/>
        <v>FİYAT DEĞİŞİKLİĞİ</v>
      </c>
      <c r="M10" s="73">
        <v>20.83794125</v>
      </c>
      <c r="N10" s="602"/>
    </row>
    <row r="11" spans="1:17" s="25" customFormat="1" ht="19.5" customHeight="1">
      <c r="A11" s="93">
        <v>67293875</v>
      </c>
      <c r="B11" s="260">
        <v>8690637840814</v>
      </c>
      <c r="C11" s="596" t="s">
        <v>265</v>
      </c>
      <c r="D11" s="532">
        <v>8</v>
      </c>
      <c r="E11" s="532">
        <v>750</v>
      </c>
      <c r="F11" s="531">
        <v>66</v>
      </c>
      <c r="G11" s="624">
        <v>18</v>
      </c>
      <c r="H11" s="625">
        <f>KAPAK!$O$3</f>
        <v>5</v>
      </c>
      <c r="I11" s="626">
        <v>0.01</v>
      </c>
      <c r="J11" s="533">
        <f t="shared" si="0"/>
        <v>51.928139999999999</v>
      </c>
      <c r="K11" s="534">
        <f>(J11+(J11*KAPAK!$Q$3))</f>
        <v>64.910174999999995</v>
      </c>
      <c r="L11" s="45" t="str">
        <f t="shared" si="1"/>
        <v>FİYAT DEĞİŞİKLİĞİ</v>
      </c>
      <c r="M11" s="73">
        <v>24.524340249999998</v>
      </c>
      <c r="N11" s="603"/>
    </row>
    <row r="12" spans="1:17" s="25" customFormat="1">
      <c r="A12" s="93">
        <v>67293858</v>
      </c>
      <c r="B12" s="260">
        <v>8690637840791</v>
      </c>
      <c r="C12" s="596" t="s">
        <v>107</v>
      </c>
      <c r="D12" s="532">
        <v>8</v>
      </c>
      <c r="E12" s="532">
        <v>750</v>
      </c>
      <c r="F12" s="531">
        <v>66</v>
      </c>
      <c r="G12" s="624">
        <v>18</v>
      </c>
      <c r="H12" s="625">
        <f>KAPAK!$O$3</f>
        <v>5</v>
      </c>
      <c r="I12" s="626">
        <v>0.01</v>
      </c>
      <c r="J12" s="533">
        <f t="shared" si="0"/>
        <v>51.928139999999999</v>
      </c>
      <c r="K12" s="534">
        <f>(J12+(J12*KAPAK!$Q$3))</f>
        <v>64.910174999999995</v>
      </c>
      <c r="L12" s="45" t="str">
        <f t="shared" si="1"/>
        <v>FİYAT DEĞİŞİKLİĞİ</v>
      </c>
      <c r="M12" s="73">
        <v>24.524340249999998</v>
      </c>
      <c r="N12" s="603"/>
    </row>
    <row r="13" spans="1:17" ht="19.5" customHeight="1">
      <c r="A13" s="104">
        <v>67780156</v>
      </c>
      <c r="B13" s="263">
        <v>8690637908781</v>
      </c>
      <c r="C13" s="596" t="s">
        <v>153</v>
      </c>
      <c r="D13" s="532">
        <v>8</v>
      </c>
      <c r="E13" s="532">
        <v>1140</v>
      </c>
      <c r="F13" s="531">
        <v>85</v>
      </c>
      <c r="G13" s="624">
        <v>20</v>
      </c>
      <c r="H13" s="625">
        <f>KAPAK!$O$3</f>
        <v>5</v>
      </c>
      <c r="I13" s="626">
        <v>0.01</v>
      </c>
      <c r="J13" s="533">
        <f t="shared" si="0"/>
        <v>65.245999999999995</v>
      </c>
      <c r="K13" s="534">
        <f>(J13+(J13*KAPAK!$Q$3))</f>
        <v>81.55749999999999</v>
      </c>
      <c r="L13" s="45" t="str">
        <f t="shared" si="1"/>
        <v>FİYAT DEĞİŞİKLİĞİ</v>
      </c>
      <c r="M13" s="73">
        <v>27.326560000000001</v>
      </c>
      <c r="N13" s="604"/>
    </row>
    <row r="14" spans="1:17">
      <c r="A14" s="104">
        <v>67780152</v>
      </c>
      <c r="B14" s="263">
        <v>8690637908798</v>
      </c>
      <c r="C14" s="596" t="s">
        <v>154</v>
      </c>
      <c r="D14" s="532">
        <v>8</v>
      </c>
      <c r="E14" s="532">
        <v>1140</v>
      </c>
      <c r="F14" s="531">
        <v>85</v>
      </c>
      <c r="G14" s="624">
        <v>20</v>
      </c>
      <c r="H14" s="625">
        <f>KAPAK!$O$3</f>
        <v>5</v>
      </c>
      <c r="I14" s="626">
        <v>0.01</v>
      </c>
      <c r="J14" s="533">
        <f t="shared" si="0"/>
        <v>65.245999999999995</v>
      </c>
      <c r="K14" s="534">
        <f>(J14+(J14*KAPAK!$Q$3))</f>
        <v>81.55749999999999</v>
      </c>
      <c r="L14" s="45" t="str">
        <f t="shared" si="1"/>
        <v>FİYAT DEĞİŞİKLİĞİ</v>
      </c>
      <c r="M14" s="73">
        <v>27.326560000000001</v>
      </c>
      <c r="N14" s="604"/>
      <c r="Q14" s="54"/>
    </row>
    <row r="15" spans="1:17" s="25" customFormat="1">
      <c r="A15" s="93">
        <v>68676885</v>
      </c>
      <c r="B15" s="260">
        <v>8683130002384</v>
      </c>
      <c r="C15" s="596" t="s">
        <v>357</v>
      </c>
      <c r="D15" s="532">
        <v>12</v>
      </c>
      <c r="E15" s="532">
        <v>245</v>
      </c>
      <c r="F15" s="531">
        <v>31.65</v>
      </c>
      <c r="G15" s="624">
        <v>15</v>
      </c>
      <c r="H15" s="625">
        <f>KAPAK!$O$3</f>
        <v>5</v>
      </c>
      <c r="I15" s="626">
        <v>0.01</v>
      </c>
      <c r="J15" s="533">
        <f t="shared" si="0"/>
        <v>25.81294875</v>
      </c>
      <c r="K15" s="534">
        <f>(J15+(J15*KAPAK!$Q$3))</f>
        <v>32.266185937499998</v>
      </c>
      <c r="L15" s="45" t="str">
        <f t="shared" si="1"/>
        <v>FİYAT DEĞİŞİKLİĞİ</v>
      </c>
      <c r="M15" s="73">
        <v>14.354120000000002</v>
      </c>
      <c r="N15" s="602"/>
    </row>
    <row r="16" spans="1:17" s="25" customFormat="1">
      <c r="A16" s="93">
        <v>67101442</v>
      </c>
      <c r="B16" s="260">
        <v>8690637805202</v>
      </c>
      <c r="C16" s="596" t="s">
        <v>99</v>
      </c>
      <c r="D16" s="532">
        <v>12</v>
      </c>
      <c r="E16" s="532">
        <v>245</v>
      </c>
      <c r="F16" s="531">
        <v>31.65</v>
      </c>
      <c r="G16" s="624">
        <v>15</v>
      </c>
      <c r="H16" s="625">
        <f>KAPAK!$O$3</f>
        <v>5</v>
      </c>
      <c r="I16" s="626">
        <v>0.01</v>
      </c>
      <c r="J16" s="533">
        <f t="shared" si="0"/>
        <v>25.81294875</v>
      </c>
      <c r="K16" s="534">
        <f>(J16+(J16*KAPAK!$Q$3))</f>
        <v>32.266185937499998</v>
      </c>
      <c r="L16" s="45" t="str">
        <f t="shared" si="1"/>
        <v>FİYAT DEĞİŞİKLİĞİ</v>
      </c>
      <c r="M16" s="73">
        <v>14.354120000000002</v>
      </c>
      <c r="N16" s="602"/>
    </row>
    <row r="17" spans="1:14" s="25" customFormat="1">
      <c r="A17" s="93">
        <v>67239841</v>
      </c>
      <c r="B17" s="260">
        <v>8690637833847</v>
      </c>
      <c r="C17" s="596" t="s">
        <v>100</v>
      </c>
      <c r="D17" s="532">
        <v>12</v>
      </c>
      <c r="E17" s="532">
        <v>275</v>
      </c>
      <c r="F17" s="531">
        <v>31.65</v>
      </c>
      <c r="G17" s="624">
        <v>15</v>
      </c>
      <c r="H17" s="625">
        <f>KAPAK!$O$3</f>
        <v>5</v>
      </c>
      <c r="I17" s="626">
        <v>0.01</v>
      </c>
      <c r="J17" s="533">
        <f t="shared" si="0"/>
        <v>25.81294875</v>
      </c>
      <c r="K17" s="534">
        <f>(J17+(J17*KAPAK!$Q$3))</f>
        <v>32.266185937499998</v>
      </c>
      <c r="L17" s="45" t="str">
        <f t="shared" si="1"/>
        <v>FİYAT DEĞİŞİKLİĞİ</v>
      </c>
      <c r="M17" s="73">
        <v>14.354120000000002</v>
      </c>
      <c r="N17" s="602"/>
    </row>
    <row r="18" spans="1:14" s="25" customFormat="1">
      <c r="A18" s="93">
        <v>67867064</v>
      </c>
      <c r="B18" s="260">
        <v>8690637921100</v>
      </c>
      <c r="C18" s="596" t="s">
        <v>324</v>
      </c>
      <c r="D18" s="532">
        <v>12</v>
      </c>
      <c r="E18" s="532">
        <v>240</v>
      </c>
      <c r="F18" s="531">
        <v>31.65</v>
      </c>
      <c r="G18" s="624">
        <v>15</v>
      </c>
      <c r="H18" s="625">
        <f>KAPAK!$O$3</f>
        <v>5</v>
      </c>
      <c r="I18" s="626">
        <v>0.01</v>
      </c>
      <c r="J18" s="533">
        <f t="shared" si="0"/>
        <v>25.81294875</v>
      </c>
      <c r="K18" s="534">
        <f>(J18+(J18*KAPAK!$Q$3))</f>
        <v>32.266185937499998</v>
      </c>
      <c r="L18" s="45" t="str">
        <f t="shared" si="1"/>
        <v>FİYAT DEĞİŞİKLİĞİ</v>
      </c>
      <c r="M18" s="73">
        <v>14.354120000000002</v>
      </c>
      <c r="N18" s="602"/>
    </row>
    <row r="19" spans="1:14" s="25" customFormat="1">
      <c r="A19" s="93">
        <v>67101569</v>
      </c>
      <c r="B19" s="260">
        <v>8690637805769</v>
      </c>
      <c r="C19" s="596" t="s">
        <v>101</v>
      </c>
      <c r="D19" s="532">
        <v>12</v>
      </c>
      <c r="E19" s="532">
        <v>260</v>
      </c>
      <c r="F19" s="531">
        <v>31.65</v>
      </c>
      <c r="G19" s="624">
        <v>15</v>
      </c>
      <c r="H19" s="625">
        <f>KAPAK!$O$3</f>
        <v>5</v>
      </c>
      <c r="I19" s="626">
        <v>0.01</v>
      </c>
      <c r="J19" s="533">
        <f t="shared" si="0"/>
        <v>25.81294875</v>
      </c>
      <c r="K19" s="534">
        <f>(J19+(J19*KAPAK!$Q$3))</f>
        <v>32.266185937499998</v>
      </c>
      <c r="L19" s="45" t="str">
        <f t="shared" si="1"/>
        <v>FİYAT DEĞİŞİKLİĞİ</v>
      </c>
      <c r="M19" s="73">
        <v>14.354120000000002</v>
      </c>
      <c r="N19" s="602"/>
    </row>
    <row r="20" spans="1:14" s="25" customFormat="1">
      <c r="A20" s="93">
        <v>67101446</v>
      </c>
      <c r="B20" s="260">
        <v>8690637805226</v>
      </c>
      <c r="C20" s="596" t="s">
        <v>325</v>
      </c>
      <c r="D20" s="532">
        <v>12</v>
      </c>
      <c r="E20" s="532">
        <v>250</v>
      </c>
      <c r="F20" s="531">
        <v>31.65</v>
      </c>
      <c r="G20" s="624">
        <v>15</v>
      </c>
      <c r="H20" s="625">
        <f>KAPAK!$O$3</f>
        <v>5</v>
      </c>
      <c r="I20" s="626">
        <v>0.01</v>
      </c>
      <c r="J20" s="533">
        <f t="shared" si="0"/>
        <v>25.81294875</v>
      </c>
      <c r="K20" s="534">
        <f>(J20+(J20*KAPAK!$Q$3))</f>
        <v>32.266185937499998</v>
      </c>
      <c r="L20" s="45" t="str">
        <f t="shared" si="1"/>
        <v>FİYAT DEĞİŞİKLİĞİ</v>
      </c>
      <c r="M20" s="73">
        <v>14.354120000000002</v>
      </c>
      <c r="N20" s="602" t="s">
        <v>137</v>
      </c>
    </row>
    <row r="21" spans="1:14" s="25" customFormat="1">
      <c r="A21" s="93">
        <v>67101581</v>
      </c>
      <c r="B21" s="260">
        <v>8690637805219</v>
      </c>
      <c r="C21" s="596" t="s">
        <v>98</v>
      </c>
      <c r="D21" s="532">
        <v>12</v>
      </c>
      <c r="E21" s="532">
        <v>290</v>
      </c>
      <c r="F21" s="531">
        <v>31.65</v>
      </c>
      <c r="G21" s="624">
        <v>15</v>
      </c>
      <c r="H21" s="625">
        <f>KAPAK!$O$3</f>
        <v>5</v>
      </c>
      <c r="I21" s="626">
        <v>0.01</v>
      </c>
      <c r="J21" s="533">
        <f t="shared" si="0"/>
        <v>25.81294875</v>
      </c>
      <c r="K21" s="534">
        <f>(J21+(J21*KAPAK!$Q$3))</f>
        <v>32.266185937499998</v>
      </c>
      <c r="L21" s="45" t="str">
        <f t="shared" si="1"/>
        <v>FİYAT DEĞİŞİKLİĞİ</v>
      </c>
      <c r="M21" s="73">
        <v>14.354120000000002</v>
      </c>
      <c r="N21" s="602"/>
    </row>
    <row r="22" spans="1:14" s="11" customFormat="1">
      <c r="A22" s="93">
        <v>68225196</v>
      </c>
      <c r="B22" s="260">
        <v>8690637953293</v>
      </c>
      <c r="C22" s="90" t="s">
        <v>216</v>
      </c>
      <c r="D22" s="91">
        <v>12</v>
      </c>
      <c r="E22" s="91">
        <v>260</v>
      </c>
      <c r="F22" s="531">
        <v>31.65</v>
      </c>
      <c r="G22" s="624">
        <v>15</v>
      </c>
      <c r="H22" s="625">
        <f>KAPAK!$O$3</f>
        <v>5</v>
      </c>
      <c r="I22" s="626">
        <v>0.01</v>
      </c>
      <c r="J22" s="533">
        <f t="shared" ref="J22" si="2">(((F22-F22*G22%)-((F22-F22*G22%)*H22%)))*(1+I22)</f>
        <v>25.81294875</v>
      </c>
      <c r="K22" s="534">
        <f>(J22+(J22*KAPAK!$Q$3))</f>
        <v>32.266185937499998</v>
      </c>
      <c r="L22" s="45" t="str">
        <f t="shared" ref="L22" si="3">IF(J22=M22,"","FİYAT DEĞİŞİKLİĞİ")</f>
        <v>FİYAT DEĞİŞİKLİĞİ</v>
      </c>
      <c r="M22" s="73">
        <v>14.354120000000002</v>
      </c>
      <c r="N22" s="12"/>
    </row>
    <row r="23" spans="1:14" s="11" customFormat="1" ht="20.25" thickBot="1">
      <c r="A23" s="640">
        <v>69984409</v>
      </c>
      <c r="B23" s="641">
        <v>8683130063170</v>
      </c>
      <c r="C23" s="643" t="s">
        <v>1759</v>
      </c>
      <c r="D23" s="644">
        <v>12</v>
      </c>
      <c r="E23" s="644">
        <v>260</v>
      </c>
      <c r="F23" s="645">
        <v>31.65</v>
      </c>
      <c r="G23" s="646">
        <v>15</v>
      </c>
      <c r="H23" s="647">
        <f>KAPAK!$O$3</f>
        <v>5</v>
      </c>
      <c r="I23" s="648">
        <v>0.01</v>
      </c>
      <c r="J23" s="649">
        <f t="shared" si="0"/>
        <v>25.81294875</v>
      </c>
      <c r="K23" s="650">
        <f>(J23+(J23*KAPAK!$Q$3))</f>
        <v>32.266185937499998</v>
      </c>
      <c r="L23" s="45" t="str">
        <f t="shared" si="1"/>
        <v>FİYAT DEĞİŞİKLİĞİ</v>
      </c>
      <c r="M23" s="73">
        <v>14.354120000000002</v>
      </c>
      <c r="N23" s="12"/>
    </row>
    <row r="24" spans="1:14" s="25" customFormat="1" ht="20.25" thickTop="1">
      <c r="A24" s="634">
        <v>69651447</v>
      </c>
      <c r="B24" s="635">
        <v>8683130038611</v>
      </c>
      <c r="C24" s="598" t="s">
        <v>789</v>
      </c>
      <c r="D24" s="538">
        <v>144</v>
      </c>
      <c r="E24" s="538">
        <v>70</v>
      </c>
      <c r="F24" s="636">
        <v>13.53</v>
      </c>
      <c r="G24" s="637">
        <v>11</v>
      </c>
      <c r="H24" s="638">
        <f>KAPAK!$O$3</f>
        <v>5</v>
      </c>
      <c r="I24" s="639">
        <v>0.01</v>
      </c>
      <c r="J24" s="535">
        <f t="shared" si="0"/>
        <v>11.554011149999997</v>
      </c>
      <c r="K24" s="536">
        <f>(J24+(J24*KAPAK!$Q$3))</f>
        <v>14.442513937499996</v>
      </c>
      <c r="L24" s="45" t="str">
        <f t="shared" si="1"/>
        <v>FİYAT DEĞİŞİKLİĞİ</v>
      </c>
      <c r="M24" s="73">
        <v>7.2154399999999992</v>
      </c>
      <c r="N24" s="602"/>
    </row>
    <row r="25" spans="1:14" s="25" customFormat="1">
      <c r="A25" s="283">
        <v>69651451</v>
      </c>
      <c r="B25" s="629">
        <v>8683130038635</v>
      </c>
      <c r="C25" s="597" t="s">
        <v>791</v>
      </c>
      <c r="D25" s="537">
        <v>144</v>
      </c>
      <c r="E25" s="537">
        <v>67</v>
      </c>
      <c r="F25" s="531">
        <v>13.53</v>
      </c>
      <c r="G25" s="624">
        <v>11</v>
      </c>
      <c r="H25" s="625">
        <f>KAPAK!$O$3</f>
        <v>5</v>
      </c>
      <c r="I25" s="627">
        <v>0.01</v>
      </c>
      <c r="J25" s="539">
        <f>(((F25-F25*G25%)-((F25-F25*G25%)*H25%)))*(1+I25)</f>
        <v>11.554011149999997</v>
      </c>
      <c r="K25" s="540">
        <f>(J25+(J25*KAPAK!$Q$3))</f>
        <v>14.442513937499996</v>
      </c>
      <c r="L25" s="45" t="str">
        <f>IF(J25=M25,"","FİYAT DEĞİŞİKLİĞİ")</f>
        <v>FİYAT DEĞİŞİKLİĞİ</v>
      </c>
      <c r="M25" s="73">
        <v>5.3108325000000001</v>
      </c>
      <c r="N25" s="602"/>
    </row>
    <row r="26" spans="1:14" s="25" customFormat="1">
      <c r="A26" s="283">
        <v>69651449</v>
      </c>
      <c r="B26" s="623">
        <v>8683130038628</v>
      </c>
      <c r="C26" s="597" t="s">
        <v>790</v>
      </c>
      <c r="D26" s="537">
        <v>144</v>
      </c>
      <c r="E26" s="537">
        <v>76</v>
      </c>
      <c r="F26" s="531">
        <v>13.53</v>
      </c>
      <c r="G26" s="624">
        <v>11</v>
      </c>
      <c r="H26" s="625">
        <f>KAPAK!$O$3</f>
        <v>5</v>
      </c>
      <c r="I26" s="627">
        <v>0.01</v>
      </c>
      <c r="J26" s="539">
        <f>(((F26-F26*G26%)-((F26-F26*G26%)*H26%)))*(1+I26)</f>
        <v>11.554011149999997</v>
      </c>
      <c r="K26" s="540">
        <f>(J26+(J26*KAPAK!$Q$3))</f>
        <v>14.442513937499996</v>
      </c>
      <c r="L26" s="45"/>
      <c r="M26" s="73"/>
      <c r="N26" s="602"/>
    </row>
    <row r="27" spans="1:14" s="25" customFormat="1">
      <c r="A27" s="136">
        <v>68832485</v>
      </c>
      <c r="B27" s="263">
        <v>8683130018149</v>
      </c>
      <c r="C27" s="597" t="s">
        <v>622</v>
      </c>
      <c r="D27" s="537">
        <v>144</v>
      </c>
      <c r="E27" s="537">
        <v>70</v>
      </c>
      <c r="F27" s="531">
        <v>13.53</v>
      </c>
      <c r="G27" s="624">
        <v>11</v>
      </c>
      <c r="H27" s="625">
        <f>KAPAK!$O$3</f>
        <v>5</v>
      </c>
      <c r="I27" s="627">
        <v>0.01</v>
      </c>
      <c r="J27" s="539">
        <f t="shared" si="0"/>
        <v>11.554011149999997</v>
      </c>
      <c r="K27" s="540">
        <f>(J27+(J27*KAPAK!$Q$3))</f>
        <v>14.442513937499996</v>
      </c>
      <c r="L27" s="45"/>
      <c r="M27" s="73"/>
      <c r="N27" s="602"/>
    </row>
    <row r="28" spans="1:14" s="25" customFormat="1">
      <c r="A28" s="136">
        <v>67474578</v>
      </c>
      <c r="B28" s="628">
        <v>8690637864728</v>
      </c>
      <c r="C28" s="597" t="s">
        <v>54</v>
      </c>
      <c r="D28" s="537">
        <v>144</v>
      </c>
      <c r="E28" s="537">
        <v>81</v>
      </c>
      <c r="F28" s="531">
        <v>13.53</v>
      </c>
      <c r="G28" s="624">
        <v>11</v>
      </c>
      <c r="H28" s="625">
        <f>KAPAK!$O$3</f>
        <v>5</v>
      </c>
      <c r="I28" s="627">
        <v>0.01</v>
      </c>
      <c r="J28" s="539">
        <f t="shared" si="0"/>
        <v>11.554011149999997</v>
      </c>
      <c r="K28" s="540">
        <f>(J28+(J28*KAPAK!$Q$3))</f>
        <v>14.442513937499996</v>
      </c>
      <c r="L28" s="45" t="str">
        <f t="shared" si="1"/>
        <v>FİYAT DEĞİŞİKLİĞİ</v>
      </c>
      <c r="M28" s="73">
        <v>5.3108325000000001</v>
      </c>
      <c r="N28" s="602"/>
    </row>
    <row r="29" spans="1:14" s="25" customFormat="1">
      <c r="A29" s="136">
        <v>67129108</v>
      </c>
      <c r="B29" s="628">
        <v>8690637812316</v>
      </c>
      <c r="C29" s="597" t="s">
        <v>29</v>
      </c>
      <c r="D29" s="537">
        <v>144</v>
      </c>
      <c r="E29" s="537">
        <v>58</v>
      </c>
      <c r="F29" s="531">
        <v>13.53</v>
      </c>
      <c r="G29" s="624">
        <v>11</v>
      </c>
      <c r="H29" s="625">
        <f>KAPAK!$O$3</f>
        <v>5</v>
      </c>
      <c r="I29" s="627">
        <v>0.01</v>
      </c>
      <c r="J29" s="539">
        <f t="shared" si="0"/>
        <v>11.554011149999997</v>
      </c>
      <c r="K29" s="540">
        <f>(J29+(J29*KAPAK!$Q$3))</f>
        <v>14.442513937499996</v>
      </c>
      <c r="L29" s="45" t="str">
        <f t="shared" si="1"/>
        <v>FİYAT DEĞİŞİKLİĞİ</v>
      </c>
      <c r="M29" s="73">
        <v>5.3108325000000001</v>
      </c>
      <c r="N29" s="602"/>
    </row>
    <row r="30" spans="1:14" s="25" customFormat="1">
      <c r="A30" s="136">
        <v>67476103</v>
      </c>
      <c r="B30" s="628">
        <v>8690637865275</v>
      </c>
      <c r="C30" s="597" t="s">
        <v>34</v>
      </c>
      <c r="D30" s="537">
        <v>144</v>
      </c>
      <c r="E30" s="537">
        <v>58</v>
      </c>
      <c r="F30" s="531">
        <v>13.53</v>
      </c>
      <c r="G30" s="624">
        <v>11</v>
      </c>
      <c r="H30" s="625">
        <f>KAPAK!$O$3</f>
        <v>5</v>
      </c>
      <c r="I30" s="627">
        <v>0.01</v>
      </c>
      <c r="J30" s="539">
        <f t="shared" si="0"/>
        <v>11.554011149999997</v>
      </c>
      <c r="K30" s="540">
        <f>(J30+(J30*KAPAK!$Q$3))</f>
        <v>14.442513937499996</v>
      </c>
      <c r="L30" s="45" t="str">
        <f t="shared" si="1"/>
        <v>FİYAT DEĞİŞİKLİĞİ</v>
      </c>
      <c r="M30" s="73">
        <v>5.3108325000000001</v>
      </c>
      <c r="N30" s="602"/>
    </row>
    <row r="31" spans="1:14" s="25" customFormat="1">
      <c r="A31" s="136">
        <v>20264420</v>
      </c>
      <c r="B31" s="628">
        <v>8690637058523</v>
      </c>
      <c r="C31" s="597" t="s">
        <v>51</v>
      </c>
      <c r="D31" s="537">
        <v>144</v>
      </c>
      <c r="E31" s="537">
        <v>74</v>
      </c>
      <c r="F31" s="531">
        <v>13.53</v>
      </c>
      <c r="G31" s="624">
        <v>11</v>
      </c>
      <c r="H31" s="625">
        <f>KAPAK!$O$3</f>
        <v>5</v>
      </c>
      <c r="I31" s="627">
        <v>0.01</v>
      </c>
      <c r="J31" s="539">
        <f t="shared" si="0"/>
        <v>11.554011149999997</v>
      </c>
      <c r="K31" s="540">
        <f>(J31+(J31*KAPAK!$Q$3))</f>
        <v>14.442513937499996</v>
      </c>
      <c r="L31" s="45" t="str">
        <f t="shared" si="1"/>
        <v>FİYAT DEĞİŞİKLİĞİ</v>
      </c>
      <c r="M31" s="73">
        <v>5.3108325000000001</v>
      </c>
      <c r="N31" s="602"/>
    </row>
    <row r="32" spans="1:14" s="25" customFormat="1">
      <c r="A32" s="136">
        <v>20292362</v>
      </c>
      <c r="B32" s="628">
        <v>8690637018565</v>
      </c>
      <c r="C32" s="597" t="s">
        <v>49</v>
      </c>
      <c r="D32" s="537">
        <v>144</v>
      </c>
      <c r="E32" s="537">
        <v>63</v>
      </c>
      <c r="F32" s="531">
        <v>13.53</v>
      </c>
      <c r="G32" s="624">
        <v>11</v>
      </c>
      <c r="H32" s="625">
        <f>KAPAK!$O$3</f>
        <v>5</v>
      </c>
      <c r="I32" s="627">
        <v>0.01</v>
      </c>
      <c r="J32" s="539">
        <f t="shared" si="0"/>
        <v>11.554011149999997</v>
      </c>
      <c r="K32" s="540">
        <f>(J32+(J32*KAPAK!$Q$3))</f>
        <v>14.442513937499996</v>
      </c>
      <c r="L32" s="45" t="str">
        <f t="shared" si="1"/>
        <v>FİYAT DEĞİŞİKLİĞİ</v>
      </c>
      <c r="M32" s="73">
        <v>5.3108325000000001</v>
      </c>
      <c r="N32" s="602"/>
    </row>
    <row r="33" spans="1:14" s="25" customFormat="1">
      <c r="A33" s="136">
        <v>20292365</v>
      </c>
      <c r="B33" s="628">
        <v>8690637581595</v>
      </c>
      <c r="C33" s="597" t="s">
        <v>50</v>
      </c>
      <c r="D33" s="537">
        <v>144</v>
      </c>
      <c r="E33" s="537">
        <v>76</v>
      </c>
      <c r="F33" s="531">
        <v>13.53</v>
      </c>
      <c r="G33" s="624">
        <v>11</v>
      </c>
      <c r="H33" s="625">
        <f>KAPAK!$O$3</f>
        <v>5</v>
      </c>
      <c r="I33" s="627">
        <v>0.01</v>
      </c>
      <c r="J33" s="539">
        <f t="shared" si="0"/>
        <v>11.554011149999997</v>
      </c>
      <c r="K33" s="540">
        <f>(J33+(J33*KAPAK!$Q$3))</f>
        <v>14.442513937499996</v>
      </c>
      <c r="L33" s="45" t="str">
        <f t="shared" si="1"/>
        <v>FİYAT DEĞİŞİKLİĞİ</v>
      </c>
      <c r="M33" s="73">
        <v>5.3108325000000001</v>
      </c>
      <c r="N33" s="602"/>
    </row>
    <row r="34" spans="1:14" s="25" customFormat="1">
      <c r="A34" s="136">
        <v>67129112</v>
      </c>
      <c r="B34" s="628">
        <v>8690637812309</v>
      </c>
      <c r="C34" s="597" t="s">
        <v>55</v>
      </c>
      <c r="D34" s="537">
        <v>144</v>
      </c>
      <c r="E34" s="537">
        <v>74</v>
      </c>
      <c r="F34" s="531">
        <v>13.53</v>
      </c>
      <c r="G34" s="624">
        <v>11</v>
      </c>
      <c r="H34" s="625">
        <f>KAPAK!$O$3</f>
        <v>5</v>
      </c>
      <c r="I34" s="627">
        <v>0.01</v>
      </c>
      <c r="J34" s="539">
        <f t="shared" si="0"/>
        <v>11.554011149999997</v>
      </c>
      <c r="K34" s="540">
        <f>(J34+(J34*KAPAK!$Q$3))</f>
        <v>14.442513937499996</v>
      </c>
      <c r="L34" s="45" t="str">
        <f t="shared" si="1"/>
        <v>FİYAT DEĞİŞİKLİĞİ</v>
      </c>
      <c r="M34" s="73">
        <v>5.3108325000000001</v>
      </c>
      <c r="N34" s="602"/>
    </row>
    <row r="35" spans="1:14" s="25" customFormat="1">
      <c r="A35" s="136">
        <v>67129110</v>
      </c>
      <c r="B35" s="628">
        <v>8690637812323</v>
      </c>
      <c r="C35" s="597" t="s">
        <v>31</v>
      </c>
      <c r="D35" s="537">
        <v>144</v>
      </c>
      <c r="E35" s="537">
        <v>68</v>
      </c>
      <c r="F35" s="531">
        <v>13.53</v>
      </c>
      <c r="G35" s="624">
        <v>11</v>
      </c>
      <c r="H35" s="625">
        <f>KAPAK!$O$3</f>
        <v>5</v>
      </c>
      <c r="I35" s="627">
        <v>0.01</v>
      </c>
      <c r="J35" s="539">
        <f t="shared" si="0"/>
        <v>11.554011149999997</v>
      </c>
      <c r="K35" s="540">
        <f>(J35+(J35*KAPAK!$Q$3))</f>
        <v>14.442513937499996</v>
      </c>
      <c r="L35" s="45" t="str">
        <f t="shared" si="1"/>
        <v>FİYAT DEĞİŞİKLİĞİ</v>
      </c>
      <c r="M35" s="73">
        <v>5.3108325000000001</v>
      </c>
      <c r="N35" s="602"/>
    </row>
    <row r="36" spans="1:14" s="25" customFormat="1">
      <c r="A36" s="136">
        <v>21004809</v>
      </c>
      <c r="B36" s="628">
        <v>8690637018626</v>
      </c>
      <c r="C36" s="597" t="s">
        <v>32</v>
      </c>
      <c r="D36" s="537">
        <v>144</v>
      </c>
      <c r="E36" s="537">
        <v>69</v>
      </c>
      <c r="F36" s="531">
        <v>13.53</v>
      </c>
      <c r="G36" s="624">
        <v>11</v>
      </c>
      <c r="H36" s="625">
        <f>KAPAK!$O$3</f>
        <v>5</v>
      </c>
      <c r="I36" s="627">
        <v>0.01</v>
      </c>
      <c r="J36" s="539">
        <f t="shared" ref="J36:J68" si="4">(((F36-F36*G36%)-((F36-F36*G36%)*H36%)))*(1+I36)</f>
        <v>11.554011149999997</v>
      </c>
      <c r="K36" s="540">
        <f>(J36+(J36*KAPAK!$Q$3))</f>
        <v>14.442513937499996</v>
      </c>
      <c r="L36" s="45" t="str">
        <f t="shared" si="1"/>
        <v>FİYAT DEĞİŞİKLİĞİ</v>
      </c>
      <c r="M36" s="73">
        <v>5.3108325000000001</v>
      </c>
      <c r="N36" s="602"/>
    </row>
    <row r="37" spans="1:14" s="25" customFormat="1">
      <c r="A37" s="136">
        <v>20264419</v>
      </c>
      <c r="B37" s="628">
        <v>8690637504044</v>
      </c>
      <c r="C37" s="597" t="s">
        <v>27</v>
      </c>
      <c r="D37" s="537">
        <v>144</v>
      </c>
      <c r="E37" s="537">
        <v>75</v>
      </c>
      <c r="F37" s="531">
        <v>13.53</v>
      </c>
      <c r="G37" s="624">
        <v>11</v>
      </c>
      <c r="H37" s="625">
        <f>KAPAK!$O$3</f>
        <v>5</v>
      </c>
      <c r="I37" s="627">
        <v>0.01</v>
      </c>
      <c r="J37" s="539">
        <f t="shared" si="4"/>
        <v>11.554011149999997</v>
      </c>
      <c r="K37" s="540">
        <f>(J37+(J37*KAPAK!$Q$3))</f>
        <v>14.442513937499996</v>
      </c>
      <c r="L37" s="45" t="str">
        <f t="shared" si="1"/>
        <v>FİYAT DEĞİŞİKLİĞİ</v>
      </c>
      <c r="M37" s="73">
        <v>5.3108325000000001</v>
      </c>
      <c r="N37" s="602"/>
    </row>
    <row r="38" spans="1:14" s="25" customFormat="1">
      <c r="A38" s="59">
        <v>69738266</v>
      </c>
      <c r="B38" s="623">
        <v>8683130054369</v>
      </c>
      <c r="C38" s="596" t="s">
        <v>792</v>
      </c>
      <c r="D38" s="532">
        <v>144</v>
      </c>
      <c r="E38" s="532">
        <v>19</v>
      </c>
      <c r="F38" s="531">
        <v>7.63</v>
      </c>
      <c r="G38" s="624">
        <v>24</v>
      </c>
      <c r="H38" s="625">
        <f>KAPAK!$O$3</f>
        <v>5</v>
      </c>
      <c r="I38" s="626">
        <v>0.01</v>
      </c>
      <c r="J38" s="533">
        <f t="shared" si="4"/>
        <v>5.5639486000000007</v>
      </c>
      <c r="K38" s="534">
        <f>(J38+(J38*KAPAK!$Q$3))</f>
        <v>6.9549357500000006</v>
      </c>
      <c r="L38" s="45" t="str">
        <f t="shared" si="1"/>
        <v>FİYAT DEĞİŞİKLİĞİ</v>
      </c>
      <c r="M38" s="73">
        <v>2.2081933</v>
      </c>
      <c r="N38" s="602"/>
    </row>
    <row r="39" spans="1:14" s="25" customFormat="1">
      <c r="A39" s="93">
        <v>21042007</v>
      </c>
      <c r="B39" s="260">
        <v>8690637036897</v>
      </c>
      <c r="C39" s="596" t="s">
        <v>62</v>
      </c>
      <c r="D39" s="532">
        <v>144</v>
      </c>
      <c r="E39" s="532">
        <v>22</v>
      </c>
      <c r="F39" s="531">
        <v>7.63</v>
      </c>
      <c r="G39" s="624">
        <v>24</v>
      </c>
      <c r="H39" s="625">
        <f>KAPAK!$O$3</f>
        <v>5</v>
      </c>
      <c r="I39" s="626">
        <v>0.01</v>
      </c>
      <c r="J39" s="533">
        <f t="shared" si="4"/>
        <v>5.5639486000000007</v>
      </c>
      <c r="K39" s="534">
        <f>(J39+(J39*KAPAK!$Q$3))</f>
        <v>6.9549357500000006</v>
      </c>
      <c r="L39" s="45" t="str">
        <f t="shared" si="1"/>
        <v>FİYAT DEĞİŞİKLİĞİ</v>
      </c>
      <c r="M39" s="73">
        <v>2.2081933</v>
      </c>
      <c r="N39" s="602"/>
    </row>
    <row r="40" spans="1:14" s="25" customFormat="1">
      <c r="A40" s="93">
        <v>21042012</v>
      </c>
      <c r="B40" s="260">
        <v>8690637503290</v>
      </c>
      <c r="C40" s="596" t="s">
        <v>63</v>
      </c>
      <c r="D40" s="532">
        <v>144</v>
      </c>
      <c r="E40" s="532">
        <v>22</v>
      </c>
      <c r="F40" s="531">
        <v>7.63</v>
      </c>
      <c r="G40" s="624">
        <v>24</v>
      </c>
      <c r="H40" s="625">
        <f>KAPAK!$O$3</f>
        <v>5</v>
      </c>
      <c r="I40" s="626">
        <v>0.01</v>
      </c>
      <c r="J40" s="533">
        <f t="shared" si="4"/>
        <v>5.5639486000000007</v>
      </c>
      <c r="K40" s="534">
        <f>(J40+(J40*KAPAK!$Q$3))</f>
        <v>6.9549357500000006</v>
      </c>
      <c r="L40" s="45" t="str">
        <f t="shared" si="1"/>
        <v>FİYAT DEĞİŞİKLİĞİ</v>
      </c>
      <c r="M40" s="73">
        <v>2.2081933</v>
      </c>
      <c r="N40" s="602"/>
    </row>
    <row r="41" spans="1:14" s="25" customFormat="1">
      <c r="A41" s="93">
        <v>21042017</v>
      </c>
      <c r="B41" s="260">
        <v>8690637019791</v>
      </c>
      <c r="C41" s="596" t="s">
        <v>66</v>
      </c>
      <c r="D41" s="532">
        <v>144</v>
      </c>
      <c r="E41" s="532">
        <v>22</v>
      </c>
      <c r="F41" s="531">
        <v>7.63</v>
      </c>
      <c r="G41" s="624">
        <v>24</v>
      </c>
      <c r="H41" s="625">
        <f>KAPAK!$O$3</f>
        <v>5</v>
      </c>
      <c r="I41" s="626">
        <v>0.01</v>
      </c>
      <c r="J41" s="533">
        <f t="shared" si="4"/>
        <v>5.5639486000000007</v>
      </c>
      <c r="K41" s="534">
        <f>(J41+(J41*KAPAK!$Q$3))</f>
        <v>6.9549357500000006</v>
      </c>
      <c r="L41" s="45" t="str">
        <f t="shared" si="1"/>
        <v>FİYAT DEĞİŞİKLİĞİ</v>
      </c>
      <c r="M41" s="73">
        <v>2.2081933</v>
      </c>
      <c r="N41" s="602"/>
    </row>
    <row r="42" spans="1:14" s="25" customFormat="1">
      <c r="A42" s="93">
        <v>21041975</v>
      </c>
      <c r="B42" s="260">
        <v>8690637019838</v>
      </c>
      <c r="C42" s="596" t="s">
        <v>67</v>
      </c>
      <c r="D42" s="532">
        <v>144</v>
      </c>
      <c r="E42" s="532">
        <v>18</v>
      </c>
      <c r="F42" s="531">
        <v>7.63</v>
      </c>
      <c r="G42" s="624">
        <v>24</v>
      </c>
      <c r="H42" s="625">
        <f>KAPAK!$O$3</f>
        <v>5</v>
      </c>
      <c r="I42" s="626">
        <v>0.01</v>
      </c>
      <c r="J42" s="533">
        <f t="shared" si="4"/>
        <v>5.5639486000000007</v>
      </c>
      <c r="K42" s="534">
        <f>(J42+(J42*KAPAK!$Q$3))</f>
        <v>6.9549357500000006</v>
      </c>
      <c r="L42" s="45" t="str">
        <f t="shared" ref="L42:L85" si="5">IF(J42=M42,"","FİYAT DEĞİŞİKLİĞİ")</f>
        <v>FİYAT DEĞİŞİKLİĞİ</v>
      </c>
      <c r="M42" s="73">
        <v>2.2081933</v>
      </c>
      <c r="N42" s="602"/>
    </row>
    <row r="43" spans="1:14" s="25" customFormat="1">
      <c r="A43" s="93">
        <v>21041980</v>
      </c>
      <c r="B43" s="260">
        <v>8690637019852</v>
      </c>
      <c r="C43" s="596" t="s">
        <v>65</v>
      </c>
      <c r="D43" s="532">
        <v>144</v>
      </c>
      <c r="E43" s="532">
        <v>22</v>
      </c>
      <c r="F43" s="531">
        <v>7.63</v>
      </c>
      <c r="G43" s="624">
        <v>24</v>
      </c>
      <c r="H43" s="625">
        <f>KAPAK!$O$3</f>
        <v>5</v>
      </c>
      <c r="I43" s="626">
        <v>0.01</v>
      </c>
      <c r="J43" s="533">
        <f t="shared" si="4"/>
        <v>5.5639486000000007</v>
      </c>
      <c r="K43" s="534">
        <f>(J43+(J43*KAPAK!$Q$3))</f>
        <v>6.9549357500000006</v>
      </c>
      <c r="L43" s="45" t="str">
        <f t="shared" si="5"/>
        <v>FİYAT DEĞİŞİKLİĞİ</v>
      </c>
      <c r="M43" s="73">
        <v>2.2081933</v>
      </c>
      <c r="N43" s="602"/>
    </row>
    <row r="44" spans="1:14" s="25" customFormat="1">
      <c r="A44" s="93">
        <v>21041965</v>
      </c>
      <c r="B44" s="260">
        <v>8690637019814</v>
      </c>
      <c r="C44" s="596" t="s">
        <v>64</v>
      </c>
      <c r="D44" s="532">
        <v>144</v>
      </c>
      <c r="E44" s="532">
        <v>19</v>
      </c>
      <c r="F44" s="531">
        <v>7.63</v>
      </c>
      <c r="G44" s="624">
        <v>24</v>
      </c>
      <c r="H44" s="625">
        <f>KAPAK!$O$3</f>
        <v>5</v>
      </c>
      <c r="I44" s="626">
        <v>0.01</v>
      </c>
      <c r="J44" s="533">
        <f t="shared" si="4"/>
        <v>5.5639486000000007</v>
      </c>
      <c r="K44" s="534">
        <f>(J44+(J44*KAPAK!$Q$3))</f>
        <v>6.9549357500000006</v>
      </c>
      <c r="L44" s="45" t="str">
        <f t="shared" si="5"/>
        <v>FİYAT DEĞİŞİKLİĞİ</v>
      </c>
      <c r="M44" s="73">
        <v>2.2081933</v>
      </c>
      <c r="N44" s="602"/>
    </row>
    <row r="45" spans="1:14">
      <c r="A45" s="104">
        <v>70008727</v>
      </c>
      <c r="B45" s="263">
        <v>86907538</v>
      </c>
      <c r="C45" s="596" t="s">
        <v>3</v>
      </c>
      <c r="D45" s="532">
        <v>288</v>
      </c>
      <c r="E45" s="532">
        <v>20</v>
      </c>
      <c r="F45" s="531">
        <v>4.1500000000000004</v>
      </c>
      <c r="G45" s="624">
        <v>3</v>
      </c>
      <c r="H45" s="625">
        <f>KAPAK!$O$3</f>
        <v>5</v>
      </c>
      <c r="I45" s="626">
        <v>0.01</v>
      </c>
      <c r="J45" s="533">
        <f t="shared" si="4"/>
        <v>3.8624672500000004</v>
      </c>
      <c r="K45" s="534">
        <f>(J45+(J45*KAPAK!$Q$3))</f>
        <v>4.8280840625000003</v>
      </c>
      <c r="L45" s="45" t="str">
        <f t="shared" si="5"/>
        <v>FİYAT DEĞİŞİKLİĞİ</v>
      </c>
      <c r="M45" s="73">
        <v>1.4519154000000001</v>
      </c>
    </row>
    <row r="46" spans="1:14">
      <c r="A46" s="104">
        <v>70008728</v>
      </c>
      <c r="B46" s="263">
        <v>86907521</v>
      </c>
      <c r="C46" s="596" t="s">
        <v>4</v>
      </c>
      <c r="D46" s="532">
        <v>288</v>
      </c>
      <c r="E46" s="532">
        <v>20</v>
      </c>
      <c r="F46" s="531">
        <v>4.1500000000000004</v>
      </c>
      <c r="G46" s="624">
        <v>3</v>
      </c>
      <c r="H46" s="625">
        <f>KAPAK!$O$3</f>
        <v>5</v>
      </c>
      <c r="I46" s="626">
        <v>0.01</v>
      </c>
      <c r="J46" s="533">
        <f t="shared" si="4"/>
        <v>3.8624672500000004</v>
      </c>
      <c r="K46" s="534">
        <f>(J46+(J46*KAPAK!$Q$3))</f>
        <v>4.8280840625000003</v>
      </c>
      <c r="L46" s="45" t="str">
        <f t="shared" si="5"/>
        <v>FİYAT DEĞİŞİKLİĞİ</v>
      </c>
      <c r="M46" s="73">
        <v>1.4519154000000001</v>
      </c>
    </row>
    <row r="47" spans="1:14" s="25" customFormat="1">
      <c r="A47" s="104">
        <v>70008730</v>
      </c>
      <c r="B47" s="263">
        <v>8690701001486</v>
      </c>
      <c r="C47" s="596" t="s">
        <v>15</v>
      </c>
      <c r="D47" s="532">
        <v>128</v>
      </c>
      <c r="E47" s="532">
        <v>60</v>
      </c>
      <c r="F47" s="531">
        <v>11</v>
      </c>
      <c r="G47" s="624">
        <v>4</v>
      </c>
      <c r="H47" s="625">
        <f>KAPAK!$O$3</f>
        <v>5</v>
      </c>
      <c r="I47" s="626">
        <v>0.01</v>
      </c>
      <c r="J47" s="533">
        <f t="shared" si="4"/>
        <v>10.13232</v>
      </c>
      <c r="K47" s="534">
        <f>(J47+(J47*KAPAK!$Q$3))</f>
        <v>12.6654</v>
      </c>
      <c r="L47" s="45" t="str">
        <f t="shared" si="5"/>
        <v>FİYAT DEĞİŞİKLİĞİ</v>
      </c>
      <c r="M47" s="73">
        <v>4.2832080000000001</v>
      </c>
      <c r="N47" s="602"/>
    </row>
    <row r="48" spans="1:14" s="25" customFormat="1">
      <c r="A48" s="104">
        <v>68885197</v>
      </c>
      <c r="B48" s="263">
        <v>8683130024478</v>
      </c>
      <c r="C48" s="596" t="s">
        <v>619</v>
      </c>
      <c r="D48" s="532">
        <v>128</v>
      </c>
      <c r="E48" s="532">
        <v>60</v>
      </c>
      <c r="F48" s="531">
        <v>11</v>
      </c>
      <c r="G48" s="624">
        <v>4</v>
      </c>
      <c r="H48" s="625">
        <f>KAPAK!$O$3</f>
        <v>5</v>
      </c>
      <c r="I48" s="626">
        <v>0.01</v>
      </c>
      <c r="J48" s="533">
        <f t="shared" si="4"/>
        <v>10.13232</v>
      </c>
      <c r="K48" s="534">
        <f>(J48+(J48*KAPAK!$Q$3))</f>
        <v>12.6654</v>
      </c>
      <c r="L48" s="45"/>
      <c r="M48" s="73"/>
      <c r="N48" s="602"/>
    </row>
    <row r="49" spans="1:15" s="25" customFormat="1">
      <c r="A49" s="104">
        <v>70008729</v>
      </c>
      <c r="B49" s="263">
        <v>8690701001301</v>
      </c>
      <c r="C49" s="596" t="s">
        <v>16</v>
      </c>
      <c r="D49" s="532">
        <v>128</v>
      </c>
      <c r="E49" s="532">
        <v>60</v>
      </c>
      <c r="F49" s="531">
        <v>11</v>
      </c>
      <c r="G49" s="624">
        <v>4</v>
      </c>
      <c r="H49" s="625">
        <f>KAPAK!$O$3</f>
        <v>5</v>
      </c>
      <c r="I49" s="626">
        <v>0.01</v>
      </c>
      <c r="J49" s="533">
        <f t="shared" si="4"/>
        <v>10.13232</v>
      </c>
      <c r="K49" s="534">
        <f>(J49+(J49*KAPAK!$Q$3))</f>
        <v>12.6654</v>
      </c>
      <c r="L49" s="45" t="str">
        <f t="shared" si="5"/>
        <v>FİYAT DEĞİŞİKLİĞİ</v>
      </c>
      <c r="M49" s="73">
        <v>4.2832080000000001</v>
      </c>
      <c r="N49" s="602"/>
      <c r="O49" s="25" t="s">
        <v>137</v>
      </c>
    </row>
    <row r="50" spans="1:15" ht="19.5" customHeight="1">
      <c r="A50" s="104">
        <v>70003552</v>
      </c>
      <c r="B50" s="263">
        <v>8690701002353</v>
      </c>
      <c r="C50" s="596" t="s">
        <v>14</v>
      </c>
      <c r="D50" s="532">
        <v>48</v>
      </c>
      <c r="E50" s="532">
        <v>120</v>
      </c>
      <c r="F50" s="531">
        <v>20.05</v>
      </c>
      <c r="G50" s="624">
        <v>18</v>
      </c>
      <c r="H50" s="625">
        <f>KAPAK!$O$3</f>
        <v>5</v>
      </c>
      <c r="I50" s="626">
        <v>0.01</v>
      </c>
      <c r="J50" s="533">
        <f t="shared" si="4"/>
        <v>15.775139500000002</v>
      </c>
      <c r="K50" s="534">
        <f>(J50+(J50*KAPAK!$Q$3))</f>
        <v>19.718924375</v>
      </c>
      <c r="L50" s="45" t="str">
        <f t="shared" si="5"/>
        <v>FİYAT DEĞİŞİKLİĞİ</v>
      </c>
      <c r="M50" s="73">
        <v>7.9469627999999997</v>
      </c>
    </row>
    <row r="51" spans="1:15" ht="19.5" customHeight="1">
      <c r="A51" s="104">
        <v>68884160</v>
      </c>
      <c r="B51" s="263">
        <v>8683130024331</v>
      </c>
      <c r="C51" s="596" t="s">
        <v>620</v>
      </c>
      <c r="D51" s="532">
        <v>48</v>
      </c>
      <c r="E51" s="532">
        <v>120</v>
      </c>
      <c r="F51" s="531">
        <v>20.05</v>
      </c>
      <c r="G51" s="624">
        <v>18</v>
      </c>
      <c r="H51" s="625">
        <f>KAPAK!$O$3</f>
        <v>5</v>
      </c>
      <c r="I51" s="626">
        <v>0.01</v>
      </c>
      <c r="J51" s="533">
        <f t="shared" si="4"/>
        <v>15.775139500000002</v>
      </c>
      <c r="K51" s="534">
        <f>(J51+(J51*KAPAK!$Q$3))</f>
        <v>19.718924375</v>
      </c>
      <c r="L51" s="45"/>
      <c r="M51" s="73"/>
    </row>
    <row r="52" spans="1:15">
      <c r="A52" s="104">
        <v>70003551</v>
      </c>
      <c r="B52" s="263">
        <v>8690701002308</v>
      </c>
      <c r="C52" s="596" t="s">
        <v>52</v>
      </c>
      <c r="D52" s="532">
        <v>48</v>
      </c>
      <c r="E52" s="532">
        <v>120</v>
      </c>
      <c r="F52" s="531">
        <v>20.05</v>
      </c>
      <c r="G52" s="624">
        <v>18</v>
      </c>
      <c r="H52" s="625">
        <f>KAPAK!$O$3</f>
        <v>5</v>
      </c>
      <c r="I52" s="626">
        <v>0.01</v>
      </c>
      <c r="J52" s="533">
        <f t="shared" si="4"/>
        <v>15.775139500000002</v>
      </c>
      <c r="K52" s="534">
        <f>(J52+(J52*KAPAK!$Q$3))</f>
        <v>19.718924375</v>
      </c>
      <c r="L52" s="45" t="str">
        <f t="shared" si="5"/>
        <v>FİYAT DEĞİŞİKLİĞİ</v>
      </c>
      <c r="M52" s="73">
        <v>7.9469627999999997</v>
      </c>
    </row>
    <row r="53" spans="1:15">
      <c r="A53" s="104">
        <v>70020251</v>
      </c>
      <c r="B53" s="263">
        <v>8690637014185</v>
      </c>
      <c r="C53" s="596" t="s">
        <v>30</v>
      </c>
      <c r="D53" s="532">
        <v>32</v>
      </c>
      <c r="E53" s="532">
        <v>240</v>
      </c>
      <c r="F53" s="531">
        <v>39.549999999999997</v>
      </c>
      <c r="G53" s="624">
        <v>24.000000000000004</v>
      </c>
      <c r="H53" s="625">
        <f>KAPAK!$O$3</f>
        <v>5</v>
      </c>
      <c r="I53" s="626">
        <v>0.01</v>
      </c>
      <c r="J53" s="533">
        <f t="shared" si="4"/>
        <v>28.840650999999998</v>
      </c>
      <c r="K53" s="534">
        <f>(J53+(J53*KAPAK!$Q$3))</f>
        <v>36.050813749999996</v>
      </c>
      <c r="L53" s="45" t="str">
        <f t="shared" si="5"/>
        <v>FİYAT DEĞİŞİKLİĞİ</v>
      </c>
      <c r="M53" s="73">
        <v>13.7390805</v>
      </c>
    </row>
    <row r="54" spans="1:15">
      <c r="A54" s="104">
        <v>20018093</v>
      </c>
      <c r="B54" s="263">
        <v>8690637028939</v>
      </c>
      <c r="C54" s="596" t="s">
        <v>68</v>
      </c>
      <c r="D54" s="532">
        <v>32</v>
      </c>
      <c r="E54" s="532">
        <v>240</v>
      </c>
      <c r="F54" s="531">
        <v>39.549999999999997</v>
      </c>
      <c r="G54" s="624">
        <v>24.000000000000004</v>
      </c>
      <c r="H54" s="625">
        <f>KAPAK!$O$3</f>
        <v>5</v>
      </c>
      <c r="I54" s="626">
        <v>0.01</v>
      </c>
      <c r="J54" s="533">
        <f t="shared" si="4"/>
        <v>28.840650999999998</v>
      </c>
      <c r="K54" s="534">
        <f>(J54+(J54*KAPAK!$Q$3))</f>
        <v>36.050813749999996</v>
      </c>
      <c r="L54" s="45" t="str">
        <f t="shared" si="5"/>
        <v>FİYAT DEĞİŞİKLİĞİ</v>
      </c>
      <c r="M54" s="73">
        <v>13.7390805</v>
      </c>
    </row>
    <row r="55" spans="1:15">
      <c r="A55" s="93">
        <v>68422097</v>
      </c>
      <c r="B55" s="260">
        <v>8690637976551</v>
      </c>
      <c r="C55" s="596" t="s">
        <v>272</v>
      </c>
      <c r="D55" s="532">
        <v>48</v>
      </c>
      <c r="E55" s="532">
        <v>31</v>
      </c>
      <c r="F55" s="531">
        <v>17.8</v>
      </c>
      <c r="G55" s="624">
        <v>21</v>
      </c>
      <c r="H55" s="625">
        <f>KAPAK!$O$3</f>
        <v>5</v>
      </c>
      <c r="I55" s="626">
        <v>0.01</v>
      </c>
      <c r="J55" s="533">
        <f t="shared" si="4"/>
        <v>13.492489000000003</v>
      </c>
      <c r="K55" s="534">
        <f>(J55+(J55*KAPAK!$Q$3))</f>
        <v>16.865611250000004</v>
      </c>
      <c r="L55" s="45" t="str">
        <f t="shared" si="5"/>
        <v>FİYAT DEĞİŞİKLİĞİ</v>
      </c>
      <c r="M55" s="73">
        <v>7.6380997500000012</v>
      </c>
    </row>
    <row r="56" spans="1:15">
      <c r="A56" s="93">
        <v>68422099</v>
      </c>
      <c r="B56" s="260">
        <v>8690637976575</v>
      </c>
      <c r="C56" s="596" t="s">
        <v>273</v>
      </c>
      <c r="D56" s="532">
        <v>48</v>
      </c>
      <c r="E56" s="532">
        <v>34</v>
      </c>
      <c r="F56" s="531">
        <v>17.8</v>
      </c>
      <c r="G56" s="624">
        <v>21</v>
      </c>
      <c r="H56" s="625">
        <f>KAPAK!$O$3</f>
        <v>5</v>
      </c>
      <c r="I56" s="626">
        <v>0.01</v>
      </c>
      <c r="J56" s="533">
        <f t="shared" si="4"/>
        <v>13.492489000000003</v>
      </c>
      <c r="K56" s="534">
        <f>(J56+(J56*KAPAK!$Q$3))</f>
        <v>16.865611250000004</v>
      </c>
      <c r="L56" s="45" t="str">
        <f t="shared" si="5"/>
        <v>FİYAT DEĞİŞİKLİĞİ</v>
      </c>
      <c r="M56" s="73">
        <v>7.6380997500000012</v>
      </c>
    </row>
    <row r="57" spans="1:15">
      <c r="A57" s="93">
        <v>68422095</v>
      </c>
      <c r="B57" s="260">
        <v>8690637976582</v>
      </c>
      <c r="C57" s="596" t="s">
        <v>274</v>
      </c>
      <c r="D57" s="532">
        <v>48</v>
      </c>
      <c r="E57" s="532">
        <v>29</v>
      </c>
      <c r="F57" s="531">
        <v>17.8</v>
      </c>
      <c r="G57" s="624">
        <v>21</v>
      </c>
      <c r="H57" s="625">
        <f>KAPAK!$O$3</f>
        <v>5</v>
      </c>
      <c r="I57" s="626">
        <v>0.01</v>
      </c>
      <c r="J57" s="533">
        <f t="shared" si="4"/>
        <v>13.492489000000003</v>
      </c>
      <c r="K57" s="534">
        <f>(J57+(J57*KAPAK!$Q$3))</f>
        <v>16.865611250000004</v>
      </c>
      <c r="L57" s="45" t="str">
        <f t="shared" si="5"/>
        <v>FİYAT DEĞİŞİKLİĞİ</v>
      </c>
      <c r="M57" s="73">
        <v>7.6380997500000012</v>
      </c>
    </row>
    <row r="58" spans="1:15">
      <c r="A58" s="93">
        <v>68422101</v>
      </c>
      <c r="B58" s="260">
        <v>8690637976599</v>
      </c>
      <c r="C58" s="596" t="s">
        <v>275</v>
      </c>
      <c r="D58" s="532">
        <v>48</v>
      </c>
      <c r="E58" s="532">
        <v>29</v>
      </c>
      <c r="F58" s="531">
        <v>17.8</v>
      </c>
      <c r="G58" s="624">
        <v>21</v>
      </c>
      <c r="H58" s="625">
        <f>KAPAK!$O$3</f>
        <v>5</v>
      </c>
      <c r="I58" s="626">
        <v>0.01</v>
      </c>
      <c r="J58" s="533">
        <f t="shared" si="4"/>
        <v>13.492489000000003</v>
      </c>
      <c r="K58" s="534">
        <f>(J58+(J58*KAPAK!$Q$3))</f>
        <v>16.865611250000004</v>
      </c>
      <c r="L58" s="45" t="str">
        <f t="shared" si="5"/>
        <v>FİYAT DEĞİŞİKLİĞİ</v>
      </c>
      <c r="M58" s="73">
        <v>7.6380997500000012</v>
      </c>
    </row>
    <row r="59" spans="1:15" s="25" customFormat="1">
      <c r="A59" s="93">
        <v>68422103</v>
      </c>
      <c r="B59" s="260">
        <v>8690637976605</v>
      </c>
      <c r="C59" s="596" t="s">
        <v>276</v>
      </c>
      <c r="D59" s="532">
        <v>48</v>
      </c>
      <c r="E59" s="532">
        <v>37</v>
      </c>
      <c r="F59" s="531">
        <v>17.8</v>
      </c>
      <c r="G59" s="624">
        <v>21</v>
      </c>
      <c r="H59" s="625">
        <f>KAPAK!$O$3</f>
        <v>5</v>
      </c>
      <c r="I59" s="626">
        <v>0.01</v>
      </c>
      <c r="J59" s="533">
        <f t="shared" si="4"/>
        <v>13.492489000000003</v>
      </c>
      <c r="K59" s="534">
        <f>(J59+(J59*KAPAK!$Q$3))</f>
        <v>16.865611250000004</v>
      </c>
      <c r="L59" s="45" t="str">
        <f t="shared" si="5"/>
        <v>FİYAT DEĞİŞİKLİĞİ</v>
      </c>
      <c r="M59" s="73">
        <v>7.6380997500000012</v>
      </c>
      <c r="N59" s="602"/>
    </row>
    <row r="60" spans="1:15" s="25" customFormat="1">
      <c r="A60" s="59">
        <v>69771701</v>
      </c>
      <c r="B60" s="623">
        <v>8683130057483</v>
      </c>
      <c r="C60" s="596" t="s">
        <v>1760</v>
      </c>
      <c r="D60" s="532">
        <v>48</v>
      </c>
      <c r="E60" s="532">
        <v>100</v>
      </c>
      <c r="F60" s="531">
        <v>17.8</v>
      </c>
      <c r="G60" s="624">
        <v>36</v>
      </c>
      <c r="H60" s="625">
        <f>KAPAK!$O$3</f>
        <v>5</v>
      </c>
      <c r="I60" s="626">
        <v>0.01</v>
      </c>
      <c r="J60" s="533">
        <f t="shared" ref="J60" si="6">(((F60-F60*G60%)-((F60-F60*G60%)*H60%)))*(1+I60)</f>
        <v>10.930624</v>
      </c>
      <c r="K60" s="534">
        <f>(J60+(J60*KAPAK!$Q$3))</f>
        <v>13.66328</v>
      </c>
      <c r="L60" s="45" t="str">
        <f t="shared" ref="L60" si="7">IF(J60=M60,"","FİYAT DEĞİŞİKLİĞİ")</f>
        <v>FİYAT DEĞİŞİKLİĞİ</v>
      </c>
      <c r="M60" s="73">
        <v>7.6380997500000012</v>
      </c>
      <c r="N60" s="602"/>
    </row>
    <row r="61" spans="1:15" s="25" customFormat="1">
      <c r="A61" s="93">
        <v>67307641</v>
      </c>
      <c r="B61" s="260">
        <v>8690637843242</v>
      </c>
      <c r="C61" s="596" t="s">
        <v>56</v>
      </c>
      <c r="D61" s="532">
        <v>48</v>
      </c>
      <c r="E61" s="532">
        <v>100</v>
      </c>
      <c r="F61" s="531">
        <v>17.8</v>
      </c>
      <c r="G61" s="624">
        <v>21</v>
      </c>
      <c r="H61" s="625">
        <f>KAPAK!$O$3</f>
        <v>5</v>
      </c>
      <c r="I61" s="626">
        <v>0.01</v>
      </c>
      <c r="J61" s="533">
        <f t="shared" si="4"/>
        <v>13.492489000000003</v>
      </c>
      <c r="K61" s="534">
        <f>(J61+(J61*KAPAK!$Q$3))</f>
        <v>16.865611250000004</v>
      </c>
      <c r="L61" s="45" t="str">
        <f t="shared" si="5"/>
        <v>FİYAT DEĞİŞİKLİĞİ</v>
      </c>
      <c r="M61" s="73">
        <v>7.6380997500000012</v>
      </c>
      <c r="N61" s="602"/>
    </row>
    <row r="62" spans="1:15" s="25" customFormat="1">
      <c r="A62" s="93">
        <v>21122114</v>
      </c>
      <c r="B62" s="260">
        <v>8690701002742</v>
      </c>
      <c r="C62" s="596" t="s">
        <v>39</v>
      </c>
      <c r="D62" s="532">
        <v>48</v>
      </c>
      <c r="E62" s="532">
        <v>90</v>
      </c>
      <c r="F62" s="531">
        <v>17.8</v>
      </c>
      <c r="G62" s="624">
        <v>21</v>
      </c>
      <c r="H62" s="625">
        <f>KAPAK!$O$3</f>
        <v>5</v>
      </c>
      <c r="I62" s="626">
        <v>0.01</v>
      </c>
      <c r="J62" s="533">
        <f t="shared" si="4"/>
        <v>13.492489000000003</v>
      </c>
      <c r="K62" s="534">
        <f>(J62+(J62*KAPAK!$Q$3))</f>
        <v>16.865611250000004</v>
      </c>
      <c r="L62" s="45" t="str">
        <f t="shared" si="5"/>
        <v>FİYAT DEĞİŞİKLİĞİ</v>
      </c>
      <c r="M62" s="73">
        <v>7.6380997500000012</v>
      </c>
      <c r="N62" s="602"/>
    </row>
    <row r="63" spans="1:15" s="25" customFormat="1">
      <c r="A63" s="93">
        <v>70004590</v>
      </c>
      <c r="B63" s="260">
        <v>8690701002766</v>
      </c>
      <c r="C63" s="596" t="s">
        <v>40</v>
      </c>
      <c r="D63" s="532">
        <v>48</v>
      </c>
      <c r="E63" s="532">
        <v>90</v>
      </c>
      <c r="F63" s="531">
        <v>17.8</v>
      </c>
      <c r="G63" s="624">
        <v>21</v>
      </c>
      <c r="H63" s="625">
        <f>KAPAK!$O$3</f>
        <v>5</v>
      </c>
      <c r="I63" s="626">
        <v>0.01</v>
      </c>
      <c r="J63" s="533">
        <f t="shared" si="4"/>
        <v>13.492489000000003</v>
      </c>
      <c r="K63" s="534">
        <f>(J63+(J63*KAPAK!$Q$3))</f>
        <v>16.865611250000004</v>
      </c>
      <c r="L63" s="45" t="str">
        <f>IF(J63=M63,"","FİYAT DEĞİŞİKLİĞİ")</f>
        <v>FİYAT DEĞİŞİKLİĞİ</v>
      </c>
      <c r="M63" s="73">
        <v>7.6380997500000012</v>
      </c>
      <c r="N63" s="602"/>
    </row>
    <row r="64" spans="1:15" s="25" customFormat="1">
      <c r="A64" s="93">
        <v>68436161</v>
      </c>
      <c r="B64" s="260">
        <v>8690637977046</v>
      </c>
      <c r="C64" s="596" t="s">
        <v>284</v>
      </c>
      <c r="D64" s="532">
        <v>32</v>
      </c>
      <c r="E64" s="532">
        <v>120</v>
      </c>
      <c r="F64" s="531">
        <v>17.8</v>
      </c>
      <c r="G64" s="624">
        <v>21</v>
      </c>
      <c r="H64" s="625">
        <f>KAPAK!$O$3</f>
        <v>5</v>
      </c>
      <c r="I64" s="626">
        <v>0.01</v>
      </c>
      <c r="J64" s="533">
        <f t="shared" si="4"/>
        <v>13.492489000000003</v>
      </c>
      <c r="K64" s="534">
        <f>(J64+(J64*KAPAK!$Q$3))</f>
        <v>16.865611250000004</v>
      </c>
      <c r="L64" s="45" t="str">
        <f>IF(J64=M64,"","FİYAT DEĞİŞİKLİĞİ")</f>
        <v>FİYAT DEĞİŞİKLİĞİ</v>
      </c>
      <c r="M64" s="73">
        <v>7.6380997500000012</v>
      </c>
      <c r="N64" s="604"/>
    </row>
    <row r="65" spans="1:14">
      <c r="A65" s="93">
        <v>68919190</v>
      </c>
      <c r="B65" s="260">
        <v>8683130027219</v>
      </c>
      <c r="C65" s="596" t="s">
        <v>643</v>
      </c>
      <c r="D65" s="532">
        <v>144</v>
      </c>
      <c r="E65" s="532">
        <v>75</v>
      </c>
      <c r="F65" s="531">
        <v>17.8</v>
      </c>
      <c r="G65" s="624">
        <v>21</v>
      </c>
      <c r="H65" s="625">
        <f>KAPAK!$O$3</f>
        <v>5</v>
      </c>
      <c r="I65" s="626">
        <v>0.01</v>
      </c>
      <c r="J65" s="533">
        <f t="shared" si="4"/>
        <v>13.492489000000003</v>
      </c>
      <c r="K65" s="534">
        <f>(J65+(J65*KAPAK!$Q$3))</f>
        <v>16.865611250000004</v>
      </c>
      <c r="L65" s="45"/>
      <c r="M65" s="73"/>
    </row>
    <row r="66" spans="1:14" s="25" customFormat="1">
      <c r="A66" s="93">
        <v>67277839</v>
      </c>
      <c r="B66" s="260">
        <v>8690637839160</v>
      </c>
      <c r="C66" s="596" t="s">
        <v>72</v>
      </c>
      <c r="D66" s="532">
        <v>48</v>
      </c>
      <c r="E66" s="532">
        <v>70</v>
      </c>
      <c r="F66" s="531">
        <v>20.45</v>
      </c>
      <c r="G66" s="624">
        <v>23</v>
      </c>
      <c r="H66" s="625">
        <f>KAPAK!$O$3</f>
        <v>5</v>
      </c>
      <c r="I66" s="626">
        <v>0.01</v>
      </c>
      <c r="J66" s="533">
        <f t="shared" si="4"/>
        <v>15.108766749999999</v>
      </c>
      <c r="K66" s="534">
        <f>(J66+(J66*KAPAK!$Q$3))</f>
        <v>18.885958437499998</v>
      </c>
      <c r="L66" s="45" t="str">
        <f t="shared" si="5"/>
        <v>FİYAT DEĞİŞİKLİĞİ</v>
      </c>
      <c r="M66" s="73">
        <v>7.6380997500000012</v>
      </c>
      <c r="N66" s="602"/>
    </row>
    <row r="67" spans="1:14" s="25" customFormat="1">
      <c r="A67" s="93">
        <v>70003292</v>
      </c>
      <c r="B67" s="260">
        <v>8690701006610</v>
      </c>
      <c r="C67" s="596" t="s">
        <v>73</v>
      </c>
      <c r="D67" s="532">
        <v>48</v>
      </c>
      <c r="E67" s="532">
        <v>52</v>
      </c>
      <c r="F67" s="531">
        <v>20.45</v>
      </c>
      <c r="G67" s="624">
        <v>23</v>
      </c>
      <c r="H67" s="625">
        <f>KAPAK!$O$3</f>
        <v>5</v>
      </c>
      <c r="I67" s="626">
        <v>0.01</v>
      </c>
      <c r="J67" s="533">
        <f t="shared" si="4"/>
        <v>15.108766749999999</v>
      </c>
      <c r="K67" s="534">
        <f>(J67+(J67*KAPAK!$Q$3))</f>
        <v>18.885958437499998</v>
      </c>
      <c r="L67" s="45" t="str">
        <f t="shared" si="5"/>
        <v>FİYAT DEĞİŞİKLİĞİ</v>
      </c>
      <c r="M67" s="73">
        <v>7.6380997500000012</v>
      </c>
      <c r="N67" s="602"/>
    </row>
    <row r="68" spans="1:14" s="25" customFormat="1">
      <c r="A68" s="93">
        <v>70003293</v>
      </c>
      <c r="B68" s="260">
        <v>8690701006634</v>
      </c>
      <c r="C68" s="596" t="s">
        <v>28</v>
      </c>
      <c r="D68" s="532">
        <v>48</v>
      </c>
      <c r="E68" s="532">
        <v>45</v>
      </c>
      <c r="F68" s="531">
        <v>20.45</v>
      </c>
      <c r="G68" s="624">
        <v>23</v>
      </c>
      <c r="H68" s="625">
        <f>KAPAK!$O$3</f>
        <v>5</v>
      </c>
      <c r="I68" s="626">
        <v>0.01</v>
      </c>
      <c r="J68" s="533">
        <f t="shared" si="4"/>
        <v>15.108766749999999</v>
      </c>
      <c r="K68" s="534">
        <f>(J68+(J68*KAPAK!$Q$3))</f>
        <v>18.885958437499998</v>
      </c>
      <c r="L68" s="45" t="str">
        <f t="shared" si="5"/>
        <v>FİYAT DEĞİŞİKLİĞİ</v>
      </c>
      <c r="M68" s="73">
        <v>7.6380997500000012</v>
      </c>
      <c r="N68" s="602"/>
    </row>
    <row r="69" spans="1:14" s="25" customFormat="1">
      <c r="A69" s="93">
        <v>20030941</v>
      </c>
      <c r="B69" s="260">
        <v>8690637051623</v>
      </c>
      <c r="C69" s="596" t="s">
        <v>8</v>
      </c>
      <c r="D69" s="532">
        <v>48</v>
      </c>
      <c r="E69" s="532">
        <v>50</v>
      </c>
      <c r="F69" s="531">
        <v>20.45</v>
      </c>
      <c r="G69" s="624">
        <v>23</v>
      </c>
      <c r="H69" s="625">
        <f>KAPAK!$O$3</f>
        <v>5</v>
      </c>
      <c r="I69" s="626">
        <v>0.01</v>
      </c>
      <c r="J69" s="533">
        <f t="shared" ref="J69:J100" si="8">(((F69-F69*G69%)-((F69-F69*G69%)*H69%)))*(1+I69)</f>
        <v>15.108766749999999</v>
      </c>
      <c r="K69" s="534">
        <f>(J69+(J69*KAPAK!$Q$3))</f>
        <v>18.885958437499998</v>
      </c>
      <c r="L69" s="45" t="str">
        <f t="shared" si="5"/>
        <v>FİYAT DEĞİŞİKLİĞİ</v>
      </c>
      <c r="M69" s="73">
        <v>7.6380997500000012</v>
      </c>
      <c r="N69" s="602"/>
    </row>
    <row r="70" spans="1:14" s="25" customFormat="1">
      <c r="A70" s="93">
        <v>20030944</v>
      </c>
      <c r="B70" s="260">
        <v>8690637051654</v>
      </c>
      <c r="C70" s="596" t="s">
        <v>9</v>
      </c>
      <c r="D70" s="532">
        <v>48</v>
      </c>
      <c r="E70" s="532">
        <v>50</v>
      </c>
      <c r="F70" s="531">
        <v>20.45</v>
      </c>
      <c r="G70" s="624">
        <v>23</v>
      </c>
      <c r="H70" s="625">
        <f>KAPAK!$O$3</f>
        <v>5</v>
      </c>
      <c r="I70" s="626">
        <v>0.01</v>
      </c>
      <c r="J70" s="533">
        <f t="shared" si="8"/>
        <v>15.108766749999999</v>
      </c>
      <c r="K70" s="534">
        <f>(J70+(J70*KAPAK!$Q$3))</f>
        <v>18.885958437499998</v>
      </c>
      <c r="L70" s="45" t="str">
        <f t="shared" si="5"/>
        <v>FİYAT DEĞİŞİKLİĞİ</v>
      </c>
      <c r="M70" s="73">
        <v>7.6380997500000012</v>
      </c>
      <c r="N70" s="602"/>
    </row>
    <row r="71" spans="1:14">
      <c r="A71" s="104">
        <v>68611772</v>
      </c>
      <c r="B71" s="263">
        <v>8690637998621</v>
      </c>
      <c r="C71" s="596" t="s">
        <v>326</v>
      </c>
      <c r="D71" s="532">
        <v>140</v>
      </c>
      <c r="E71" s="532">
        <v>35</v>
      </c>
      <c r="F71" s="531">
        <v>20.45</v>
      </c>
      <c r="G71" s="624">
        <v>20</v>
      </c>
      <c r="H71" s="625">
        <f>KAPAK!$O$3</f>
        <v>5</v>
      </c>
      <c r="I71" s="626">
        <v>0.01</v>
      </c>
      <c r="J71" s="533">
        <f t="shared" si="8"/>
        <v>15.697419999999999</v>
      </c>
      <c r="K71" s="534">
        <f>(J71+(J71*KAPAK!$Q$3))</f>
        <v>19.621775</v>
      </c>
      <c r="L71" s="45" t="str">
        <f t="shared" si="5"/>
        <v>FİYAT DEĞİŞİKLİĞİ</v>
      </c>
      <c r="M71" s="73">
        <v>7.0235400000000006</v>
      </c>
    </row>
    <row r="72" spans="1:14">
      <c r="A72" s="104">
        <v>68611770</v>
      </c>
      <c r="B72" s="263">
        <v>8690637998614</v>
      </c>
      <c r="C72" s="596" t="s">
        <v>327</v>
      </c>
      <c r="D72" s="532">
        <v>140</v>
      </c>
      <c r="E72" s="532">
        <v>60</v>
      </c>
      <c r="F72" s="531">
        <v>20.45</v>
      </c>
      <c r="G72" s="624">
        <v>20</v>
      </c>
      <c r="H72" s="625">
        <f>KAPAK!$O$3</f>
        <v>5</v>
      </c>
      <c r="I72" s="626">
        <v>0.01</v>
      </c>
      <c r="J72" s="533">
        <f t="shared" si="8"/>
        <v>15.697419999999999</v>
      </c>
      <c r="K72" s="534">
        <f>(J72+(J72*KAPAK!$Q$3))</f>
        <v>19.621775</v>
      </c>
      <c r="L72" s="45" t="str">
        <f t="shared" si="5"/>
        <v>FİYAT DEĞİŞİKLİĞİ</v>
      </c>
      <c r="M72" s="73">
        <v>7.0235400000000006</v>
      </c>
    </row>
    <row r="73" spans="1:14">
      <c r="A73" s="104">
        <v>68611750</v>
      </c>
      <c r="B73" s="263">
        <v>8690637998515</v>
      </c>
      <c r="C73" s="596" t="s">
        <v>328</v>
      </c>
      <c r="D73" s="532">
        <v>140</v>
      </c>
      <c r="E73" s="532">
        <v>60</v>
      </c>
      <c r="F73" s="531">
        <v>20.45</v>
      </c>
      <c r="G73" s="624">
        <v>20</v>
      </c>
      <c r="H73" s="625">
        <f>KAPAK!$O$3</f>
        <v>5</v>
      </c>
      <c r="I73" s="626">
        <v>0.01</v>
      </c>
      <c r="J73" s="533">
        <f t="shared" si="8"/>
        <v>15.697419999999999</v>
      </c>
      <c r="K73" s="534">
        <f>(J73+(J73*KAPAK!$Q$3))</f>
        <v>19.621775</v>
      </c>
      <c r="L73" s="45" t="str">
        <f t="shared" si="5"/>
        <v>FİYAT DEĞİŞİKLİĞİ</v>
      </c>
      <c r="M73" s="73">
        <v>7.0235400000000006</v>
      </c>
    </row>
    <row r="74" spans="1:14">
      <c r="A74" s="104">
        <v>68611748</v>
      </c>
      <c r="B74" s="263">
        <v>8690637998508</v>
      </c>
      <c r="C74" s="596" t="s">
        <v>329</v>
      </c>
      <c r="D74" s="532">
        <v>140</v>
      </c>
      <c r="E74" s="532">
        <v>65</v>
      </c>
      <c r="F74" s="531">
        <v>20.45</v>
      </c>
      <c r="G74" s="624">
        <v>20</v>
      </c>
      <c r="H74" s="625">
        <f>KAPAK!$O$3</f>
        <v>5</v>
      </c>
      <c r="I74" s="626">
        <v>0.01</v>
      </c>
      <c r="J74" s="533">
        <f t="shared" si="8"/>
        <v>15.697419999999999</v>
      </c>
      <c r="K74" s="534">
        <f>(J74+(J74*KAPAK!$Q$3))</f>
        <v>19.621775</v>
      </c>
      <c r="L74" s="45" t="str">
        <f t="shared" si="5"/>
        <v>FİYAT DEĞİŞİKLİĞİ</v>
      </c>
      <c r="M74" s="73">
        <v>7.0235400000000006</v>
      </c>
    </row>
    <row r="75" spans="1:14">
      <c r="A75" s="93">
        <v>68611760</v>
      </c>
      <c r="B75" s="260">
        <v>8690637998560</v>
      </c>
      <c r="C75" s="596" t="s">
        <v>330</v>
      </c>
      <c r="D75" s="532">
        <v>140</v>
      </c>
      <c r="E75" s="532">
        <v>65</v>
      </c>
      <c r="F75" s="531">
        <v>20.9</v>
      </c>
      <c r="G75" s="624">
        <v>10</v>
      </c>
      <c r="H75" s="625">
        <f>KAPAK!$O$3</f>
        <v>5</v>
      </c>
      <c r="I75" s="626">
        <v>0.01</v>
      </c>
      <c r="J75" s="533">
        <f t="shared" si="8"/>
        <v>18.048195</v>
      </c>
      <c r="K75" s="534">
        <f>(J75+(J75*KAPAK!$Q$3))</f>
        <v>22.560243749999998</v>
      </c>
      <c r="L75" s="45" t="str">
        <f t="shared" si="5"/>
        <v>FİYAT DEĞİŞİKLİĞİ</v>
      </c>
      <c r="M75" s="73">
        <v>6.4176157500000004</v>
      </c>
    </row>
    <row r="76" spans="1:14">
      <c r="A76" s="93">
        <v>68611752</v>
      </c>
      <c r="B76" s="260">
        <v>8690637998522</v>
      </c>
      <c r="C76" s="596" t="s">
        <v>331</v>
      </c>
      <c r="D76" s="532">
        <v>140</v>
      </c>
      <c r="E76" s="532">
        <v>65</v>
      </c>
      <c r="F76" s="531">
        <v>19.399999999999999</v>
      </c>
      <c r="G76" s="624">
        <v>10</v>
      </c>
      <c r="H76" s="625">
        <f>KAPAK!$O$3</f>
        <v>5</v>
      </c>
      <c r="I76" s="626">
        <v>0.01</v>
      </c>
      <c r="J76" s="533">
        <f t="shared" si="8"/>
        <v>16.752869999999998</v>
      </c>
      <c r="K76" s="534">
        <f>(J76+(J76*KAPAK!$Q$3))</f>
        <v>20.941087499999998</v>
      </c>
      <c r="L76" s="45" t="str">
        <f t="shared" si="5"/>
        <v>FİYAT DEĞİŞİKLİĞİ</v>
      </c>
      <c r="M76" s="73">
        <v>6.9851600000000005</v>
      </c>
    </row>
    <row r="77" spans="1:14">
      <c r="A77" s="93">
        <v>68611768</v>
      </c>
      <c r="B77" s="260">
        <v>8690637998607</v>
      </c>
      <c r="C77" s="596" t="s">
        <v>332</v>
      </c>
      <c r="D77" s="532">
        <v>140</v>
      </c>
      <c r="E77" s="532">
        <v>60</v>
      </c>
      <c r="F77" s="531">
        <v>21.3</v>
      </c>
      <c r="G77" s="624">
        <v>10</v>
      </c>
      <c r="H77" s="625">
        <f>KAPAK!$O$3</f>
        <v>5</v>
      </c>
      <c r="I77" s="626">
        <v>0.01</v>
      </c>
      <c r="J77" s="533">
        <f t="shared" si="8"/>
        <v>18.393615</v>
      </c>
      <c r="K77" s="534">
        <f>(J77+(J77*KAPAK!$Q$3))</f>
        <v>22.99201875</v>
      </c>
      <c r="L77" s="45" t="str">
        <f t="shared" si="5"/>
        <v>FİYAT DEĞİŞİKLİĞİ</v>
      </c>
      <c r="M77" s="73">
        <v>9.6045949999999998</v>
      </c>
    </row>
    <row r="78" spans="1:14">
      <c r="A78" s="93">
        <v>68611762</v>
      </c>
      <c r="B78" s="260">
        <v>8690637998577</v>
      </c>
      <c r="C78" s="596" t="s">
        <v>333</v>
      </c>
      <c r="D78" s="532">
        <v>140</v>
      </c>
      <c r="E78" s="532">
        <v>25</v>
      </c>
      <c r="F78" s="531">
        <v>9.85</v>
      </c>
      <c r="G78" s="624">
        <v>10</v>
      </c>
      <c r="H78" s="625">
        <f>KAPAK!$O$3</f>
        <v>5</v>
      </c>
      <c r="I78" s="626">
        <v>0.01</v>
      </c>
      <c r="J78" s="533">
        <f t="shared" si="8"/>
        <v>8.5059674999999988</v>
      </c>
      <c r="K78" s="534">
        <f>(J78+(J78*KAPAK!$Q$3))</f>
        <v>10.632459374999998</v>
      </c>
      <c r="L78" s="45" t="str">
        <f t="shared" si="5"/>
        <v>FİYAT DEĞİŞİKLİĞİ</v>
      </c>
      <c r="M78" s="73">
        <v>3.4663856500000003</v>
      </c>
    </row>
    <row r="79" spans="1:14">
      <c r="A79" s="93">
        <v>68611766</v>
      </c>
      <c r="B79" s="260">
        <v>8690637998591</v>
      </c>
      <c r="C79" s="596" t="s">
        <v>334</v>
      </c>
      <c r="D79" s="532">
        <v>140</v>
      </c>
      <c r="E79" s="532">
        <v>20</v>
      </c>
      <c r="F79" s="531">
        <v>7.3</v>
      </c>
      <c r="G79" s="624">
        <v>10</v>
      </c>
      <c r="H79" s="625">
        <f>KAPAK!$O$3</f>
        <v>5</v>
      </c>
      <c r="I79" s="626">
        <v>0.01</v>
      </c>
      <c r="J79" s="533">
        <f t="shared" si="8"/>
        <v>6.3039149999999999</v>
      </c>
      <c r="K79" s="534">
        <f>(J79+(J79*KAPAK!$Q$3))</f>
        <v>7.8798937499999999</v>
      </c>
      <c r="L79" s="45" t="str">
        <f t="shared" si="5"/>
        <v>FİYAT DEĞİŞİKLİĞİ</v>
      </c>
      <c r="M79" s="73">
        <v>4.0601242500000003</v>
      </c>
    </row>
    <row r="80" spans="1:14">
      <c r="A80" s="93">
        <v>68611764</v>
      </c>
      <c r="B80" s="260">
        <v>8690637998584</v>
      </c>
      <c r="C80" s="596" t="s">
        <v>335</v>
      </c>
      <c r="D80" s="532">
        <v>140</v>
      </c>
      <c r="E80" s="532">
        <v>65</v>
      </c>
      <c r="F80" s="531">
        <v>20.25</v>
      </c>
      <c r="G80" s="624">
        <v>10</v>
      </c>
      <c r="H80" s="625">
        <f>KAPAK!$O$3</f>
        <v>5</v>
      </c>
      <c r="I80" s="626">
        <v>0.01</v>
      </c>
      <c r="J80" s="533">
        <f t="shared" si="8"/>
        <v>17.486887500000002</v>
      </c>
      <c r="K80" s="534">
        <f>(J80+(J80*KAPAK!$Q$3))</f>
        <v>21.858609375</v>
      </c>
      <c r="L80" s="45" t="str">
        <f t="shared" si="5"/>
        <v>FİYAT DEĞİŞİKLİĞİ</v>
      </c>
      <c r="M80" s="73">
        <v>6.9851600000000005</v>
      </c>
    </row>
    <row r="81" spans="1:15">
      <c r="A81" s="93">
        <v>68611758</v>
      </c>
      <c r="B81" s="260">
        <v>8690637998553</v>
      </c>
      <c r="C81" s="596" t="s">
        <v>336</v>
      </c>
      <c r="D81" s="532">
        <v>140</v>
      </c>
      <c r="E81" s="532">
        <v>70</v>
      </c>
      <c r="F81" s="531">
        <v>18.05</v>
      </c>
      <c r="G81" s="624">
        <v>10</v>
      </c>
      <c r="H81" s="625">
        <f>KAPAK!$O$3</f>
        <v>5</v>
      </c>
      <c r="I81" s="626">
        <v>0.01</v>
      </c>
      <c r="J81" s="533">
        <f t="shared" si="8"/>
        <v>15.587077500000001</v>
      </c>
      <c r="K81" s="534">
        <f>(J81+(J81*KAPAK!$Q$3))</f>
        <v>19.483846875000001</v>
      </c>
      <c r="L81" s="45" t="str">
        <f t="shared" si="5"/>
        <v>FİYAT DEĞİŞİKLİĞİ</v>
      </c>
      <c r="M81" s="73">
        <v>6.4176157500000004</v>
      </c>
    </row>
    <row r="82" spans="1:15">
      <c r="A82" s="93">
        <v>68611756</v>
      </c>
      <c r="B82" s="260">
        <v>8690637998546</v>
      </c>
      <c r="C82" s="596" t="s">
        <v>337</v>
      </c>
      <c r="D82" s="532">
        <v>140</v>
      </c>
      <c r="E82" s="532">
        <v>65</v>
      </c>
      <c r="F82" s="531">
        <v>13.4</v>
      </c>
      <c r="G82" s="624">
        <v>10</v>
      </c>
      <c r="H82" s="625">
        <f>KAPAK!$O$3</f>
        <v>5</v>
      </c>
      <c r="I82" s="626">
        <v>0.01</v>
      </c>
      <c r="J82" s="533">
        <f t="shared" si="8"/>
        <v>11.571570000000001</v>
      </c>
      <c r="K82" s="534">
        <f>(J82+(J82*KAPAK!$Q$3))</f>
        <v>14.464462500000002</v>
      </c>
      <c r="L82" s="45" t="str">
        <f t="shared" si="5"/>
        <v>FİYAT DEĞİŞİKLİĞİ</v>
      </c>
      <c r="M82" s="73">
        <v>6.4176157500000004</v>
      </c>
    </row>
    <row r="83" spans="1:15">
      <c r="A83" s="93">
        <v>68611754</v>
      </c>
      <c r="B83" s="260">
        <v>8690637998539</v>
      </c>
      <c r="C83" s="596" t="s">
        <v>338</v>
      </c>
      <c r="D83" s="532">
        <v>140</v>
      </c>
      <c r="E83" s="532">
        <v>40</v>
      </c>
      <c r="F83" s="531">
        <v>15.55</v>
      </c>
      <c r="G83" s="624">
        <v>10</v>
      </c>
      <c r="H83" s="625">
        <f>KAPAK!$O$3</f>
        <v>5</v>
      </c>
      <c r="I83" s="626">
        <v>0.01</v>
      </c>
      <c r="J83" s="533">
        <f t="shared" si="8"/>
        <v>13.428202500000001</v>
      </c>
      <c r="K83" s="534">
        <f>(J83+(J83*KAPAK!$Q$3))</f>
        <v>16.785253125000001</v>
      </c>
      <c r="L83" s="45" t="str">
        <f t="shared" si="5"/>
        <v>FİYAT DEĞİŞİKLİĞİ</v>
      </c>
      <c r="M83" s="73">
        <v>7.5788985999999996</v>
      </c>
    </row>
    <row r="84" spans="1:15">
      <c r="A84" s="93">
        <v>68611746</v>
      </c>
      <c r="B84" s="260">
        <v>8690637998492</v>
      </c>
      <c r="C84" s="596" t="s">
        <v>339</v>
      </c>
      <c r="D84" s="532">
        <v>140</v>
      </c>
      <c r="E84" s="532">
        <v>50</v>
      </c>
      <c r="F84" s="531">
        <v>16.3</v>
      </c>
      <c r="G84" s="624">
        <v>10</v>
      </c>
      <c r="H84" s="625">
        <f>KAPAK!$O$3</f>
        <v>5</v>
      </c>
      <c r="I84" s="626">
        <v>0.01</v>
      </c>
      <c r="J84" s="533">
        <f t="shared" si="8"/>
        <v>14.075865</v>
      </c>
      <c r="K84" s="534">
        <f>(J84+(J84*KAPAK!$Q$3))</f>
        <v>17.594831249999999</v>
      </c>
      <c r="L84" s="45" t="str">
        <f t="shared" si="5"/>
        <v>FİYAT DEĞİŞİKLİĞİ</v>
      </c>
      <c r="M84" s="73">
        <v>9.8665385000000008</v>
      </c>
    </row>
    <row r="85" spans="1:15">
      <c r="A85" s="93">
        <v>68611743</v>
      </c>
      <c r="B85" s="260">
        <v>8690637998485</v>
      </c>
      <c r="C85" s="596" t="s">
        <v>340</v>
      </c>
      <c r="D85" s="532">
        <v>140</v>
      </c>
      <c r="E85" s="532">
        <v>60</v>
      </c>
      <c r="F85" s="531">
        <v>12.8</v>
      </c>
      <c r="G85" s="624">
        <v>10</v>
      </c>
      <c r="H85" s="625">
        <f>KAPAK!$O$3</f>
        <v>5</v>
      </c>
      <c r="I85" s="626">
        <v>0.01</v>
      </c>
      <c r="J85" s="533">
        <f t="shared" si="8"/>
        <v>11.053439999999998</v>
      </c>
      <c r="K85" s="534">
        <f>(J85+(J85*KAPAK!$Q$3))</f>
        <v>13.816799999999997</v>
      </c>
      <c r="L85" s="45" t="str">
        <f t="shared" si="5"/>
        <v>FİYAT DEĞİŞİKLİĞİ</v>
      </c>
      <c r="M85" s="73">
        <v>5.2388700000000004</v>
      </c>
    </row>
    <row r="86" spans="1:15">
      <c r="A86" s="93">
        <v>68905613</v>
      </c>
      <c r="B86" s="260">
        <v>8683130025994</v>
      </c>
      <c r="C86" s="596" t="s">
        <v>637</v>
      </c>
      <c r="D86" s="532">
        <v>140</v>
      </c>
      <c r="E86" s="532">
        <v>15</v>
      </c>
      <c r="F86" s="531">
        <v>13.07</v>
      </c>
      <c r="G86" s="624">
        <v>10</v>
      </c>
      <c r="H86" s="625">
        <f>KAPAK!$O$3</f>
        <v>5</v>
      </c>
      <c r="I86" s="626">
        <v>0.01</v>
      </c>
      <c r="J86" s="533">
        <f t="shared" si="8"/>
        <v>11.2865985</v>
      </c>
      <c r="K86" s="534">
        <f>(J86+(J86*KAPAK!$Q$3))</f>
        <v>14.108248124999999</v>
      </c>
      <c r="L86" s="45"/>
      <c r="M86" s="73"/>
    </row>
    <row r="87" spans="1:15">
      <c r="A87" s="93">
        <v>68905603</v>
      </c>
      <c r="B87" s="260">
        <v>8683130025987</v>
      </c>
      <c r="C87" s="596" t="s">
        <v>638</v>
      </c>
      <c r="D87" s="532">
        <v>140</v>
      </c>
      <c r="E87" s="532">
        <v>60</v>
      </c>
      <c r="F87" s="531">
        <v>12.45</v>
      </c>
      <c r="G87" s="624">
        <v>10</v>
      </c>
      <c r="H87" s="625">
        <f>KAPAK!$O$3</f>
        <v>5</v>
      </c>
      <c r="I87" s="626">
        <v>0.01</v>
      </c>
      <c r="J87" s="533">
        <f t="shared" si="8"/>
        <v>10.751197499999998</v>
      </c>
      <c r="K87" s="534">
        <f>(J87+(J87*KAPAK!$Q$3))</f>
        <v>13.438996874999997</v>
      </c>
      <c r="L87" s="45"/>
      <c r="M87" s="73"/>
    </row>
    <row r="88" spans="1:15">
      <c r="A88" s="93">
        <v>68905601</v>
      </c>
      <c r="B88" s="260">
        <v>8683130025956</v>
      </c>
      <c r="C88" s="596" t="s">
        <v>639</v>
      </c>
      <c r="D88" s="532">
        <v>140</v>
      </c>
      <c r="E88" s="532">
        <v>40</v>
      </c>
      <c r="F88" s="531">
        <v>13.85</v>
      </c>
      <c r="G88" s="624">
        <v>10</v>
      </c>
      <c r="H88" s="625">
        <f>KAPAK!$O$3</f>
        <v>5</v>
      </c>
      <c r="I88" s="626">
        <v>0.01</v>
      </c>
      <c r="J88" s="533">
        <f t="shared" si="8"/>
        <v>11.960167499999999</v>
      </c>
      <c r="K88" s="534">
        <f>(J88+(J88*KAPAK!$Q$3))</f>
        <v>14.950209374999998</v>
      </c>
      <c r="L88" s="45"/>
      <c r="M88" s="73"/>
    </row>
    <row r="89" spans="1:15">
      <c r="A89" s="93">
        <v>68905605</v>
      </c>
      <c r="B89" s="260">
        <v>8683130026007</v>
      </c>
      <c r="C89" s="596" t="s">
        <v>650</v>
      </c>
      <c r="D89" s="532">
        <v>24</v>
      </c>
      <c r="E89" s="532">
        <v>200</v>
      </c>
      <c r="F89" s="531">
        <v>40.75</v>
      </c>
      <c r="G89" s="624">
        <v>10</v>
      </c>
      <c r="H89" s="625">
        <f>KAPAK!$O$3</f>
        <v>5</v>
      </c>
      <c r="I89" s="626">
        <v>0.01</v>
      </c>
      <c r="J89" s="533">
        <f t="shared" si="8"/>
        <v>35.189662499999997</v>
      </c>
      <c r="K89" s="534">
        <f>(J89+(J89*KAPAK!$Q$3))</f>
        <v>43.987078124999996</v>
      </c>
      <c r="L89" s="45"/>
      <c r="M89" s="73"/>
    </row>
    <row r="90" spans="1:15">
      <c r="A90" s="93">
        <v>68905609</v>
      </c>
      <c r="B90" s="260">
        <v>8683130025963</v>
      </c>
      <c r="C90" s="596" t="s">
        <v>651</v>
      </c>
      <c r="D90" s="532">
        <v>24</v>
      </c>
      <c r="E90" s="532">
        <v>55</v>
      </c>
      <c r="F90" s="531">
        <v>16.95</v>
      </c>
      <c r="G90" s="624">
        <v>10</v>
      </c>
      <c r="H90" s="625">
        <f>KAPAK!$O$3</f>
        <v>5</v>
      </c>
      <c r="I90" s="626">
        <v>0.01</v>
      </c>
      <c r="J90" s="533">
        <f t="shared" si="8"/>
        <v>14.637172499999998</v>
      </c>
      <c r="K90" s="534">
        <f>(J90+(J90*KAPAK!$Q$3))</f>
        <v>18.296465624999996</v>
      </c>
      <c r="L90" s="45"/>
      <c r="M90" s="73"/>
    </row>
    <row r="91" spans="1:15">
      <c r="A91" s="93">
        <v>68905607</v>
      </c>
      <c r="B91" s="260">
        <v>8683130025970</v>
      </c>
      <c r="C91" s="596" t="s">
        <v>652</v>
      </c>
      <c r="D91" s="532">
        <v>24</v>
      </c>
      <c r="E91" s="532">
        <v>65</v>
      </c>
      <c r="F91" s="531">
        <v>21.3</v>
      </c>
      <c r="G91" s="624">
        <v>10</v>
      </c>
      <c r="H91" s="625">
        <f>KAPAK!$O$3</f>
        <v>5</v>
      </c>
      <c r="I91" s="626">
        <v>0.01</v>
      </c>
      <c r="J91" s="533">
        <f t="shared" si="8"/>
        <v>18.393615</v>
      </c>
      <c r="K91" s="534">
        <f>(J91+(J91*KAPAK!$Q$3))</f>
        <v>22.99201875</v>
      </c>
      <c r="L91" s="45"/>
      <c r="M91" s="73"/>
    </row>
    <row r="92" spans="1:15">
      <c r="A92" s="104">
        <v>68880364</v>
      </c>
      <c r="B92" s="263">
        <v>8683130024119</v>
      </c>
      <c r="C92" s="596" t="s">
        <v>621</v>
      </c>
      <c r="D92" s="532">
        <v>12</v>
      </c>
      <c r="E92" s="532">
        <v>212</v>
      </c>
      <c r="F92" s="531">
        <v>29.25</v>
      </c>
      <c r="G92" s="624">
        <v>10</v>
      </c>
      <c r="H92" s="625">
        <f>KAPAK!$O$3</f>
        <v>5</v>
      </c>
      <c r="I92" s="626">
        <v>0.01</v>
      </c>
      <c r="J92" s="533">
        <f t="shared" si="8"/>
        <v>25.258837499999998</v>
      </c>
      <c r="K92" s="534">
        <f>(J92+(J92*KAPAK!$Q$3))</f>
        <v>31.573546874999998</v>
      </c>
      <c r="L92" s="45"/>
      <c r="M92" s="73"/>
    </row>
    <row r="93" spans="1:15">
      <c r="A93" s="93">
        <v>68880366</v>
      </c>
      <c r="B93" s="260">
        <v>8683130024102</v>
      </c>
      <c r="C93" s="596" t="s">
        <v>654</v>
      </c>
      <c r="D93" s="532">
        <v>40</v>
      </c>
      <c r="E93" s="532">
        <v>97</v>
      </c>
      <c r="F93" s="531">
        <v>16</v>
      </c>
      <c r="G93" s="624">
        <v>13</v>
      </c>
      <c r="H93" s="625">
        <f>KAPAK!$O$3</f>
        <v>5</v>
      </c>
      <c r="I93" s="626">
        <v>0.01</v>
      </c>
      <c r="J93" s="533">
        <f t="shared" si="8"/>
        <v>13.35624</v>
      </c>
      <c r="K93" s="534">
        <f>(J93+(J93*KAPAK!$Q$3))</f>
        <v>16.6953</v>
      </c>
      <c r="L93" s="45" t="str">
        <f t="shared" ref="L93:L156" si="9">IF(J93=M93,"","FİYAT DEĞİŞİKLİĞİ")</f>
        <v>FİYAT DEĞİŞİKLİĞİ</v>
      </c>
      <c r="M93" s="73">
        <v>8.2224352499999984</v>
      </c>
      <c r="O93" s="1" t="s">
        <v>137</v>
      </c>
    </row>
    <row r="94" spans="1:15">
      <c r="A94" s="93">
        <v>68880347</v>
      </c>
      <c r="B94" s="260">
        <v>8683130024072</v>
      </c>
      <c r="C94" s="596" t="s">
        <v>655</v>
      </c>
      <c r="D94" s="532">
        <v>40</v>
      </c>
      <c r="E94" s="532">
        <v>97</v>
      </c>
      <c r="F94" s="531">
        <v>16</v>
      </c>
      <c r="G94" s="624">
        <v>13</v>
      </c>
      <c r="H94" s="625">
        <f>KAPAK!$O$3</f>
        <v>5</v>
      </c>
      <c r="I94" s="626">
        <v>0.01</v>
      </c>
      <c r="J94" s="533">
        <f t="shared" si="8"/>
        <v>13.35624</v>
      </c>
      <c r="K94" s="534">
        <f>(J94+(J94*KAPAK!$Q$3))</f>
        <v>16.6953</v>
      </c>
      <c r="L94" s="45" t="str">
        <f t="shared" si="9"/>
        <v>FİYAT DEĞİŞİKLİĞİ</v>
      </c>
      <c r="M94" s="73">
        <v>8.2224352499999984</v>
      </c>
    </row>
    <row r="95" spans="1:15">
      <c r="A95" s="111">
        <v>68167038</v>
      </c>
      <c r="B95" s="595">
        <v>8690637946400</v>
      </c>
      <c r="C95" s="596" t="s">
        <v>217</v>
      </c>
      <c r="D95" s="532">
        <v>40</v>
      </c>
      <c r="E95" s="532">
        <v>66</v>
      </c>
      <c r="F95" s="531">
        <v>8</v>
      </c>
      <c r="G95" s="624">
        <v>37</v>
      </c>
      <c r="H95" s="625">
        <f>KAPAK!$O$3</f>
        <v>5</v>
      </c>
      <c r="I95" s="626">
        <v>0.01</v>
      </c>
      <c r="J95" s="533">
        <f t="shared" si="8"/>
        <v>4.8358800000000004</v>
      </c>
      <c r="K95" s="534">
        <f>(J95+(J95*KAPAK!$Q$3))</f>
        <v>6.0448500000000003</v>
      </c>
      <c r="L95" s="45" t="str">
        <f t="shared" si="9"/>
        <v>FİYAT DEĞİŞİKLİĞİ</v>
      </c>
      <c r="M95" s="73">
        <v>3.6729660000000006</v>
      </c>
    </row>
    <row r="96" spans="1:15">
      <c r="A96" s="93">
        <v>68167040</v>
      </c>
      <c r="B96" s="260">
        <v>8690637946417</v>
      </c>
      <c r="C96" s="596" t="s">
        <v>218</v>
      </c>
      <c r="D96" s="532">
        <v>40</v>
      </c>
      <c r="E96" s="532">
        <v>66</v>
      </c>
      <c r="F96" s="531">
        <v>8</v>
      </c>
      <c r="G96" s="624">
        <v>37</v>
      </c>
      <c r="H96" s="625">
        <f>KAPAK!$O$3</f>
        <v>5</v>
      </c>
      <c r="I96" s="626">
        <v>0.01</v>
      </c>
      <c r="J96" s="533">
        <f t="shared" si="8"/>
        <v>4.8358800000000004</v>
      </c>
      <c r="K96" s="534">
        <f>(J96+(J96*KAPAK!$Q$3))</f>
        <v>6.0448500000000003</v>
      </c>
      <c r="L96" s="45" t="str">
        <f t="shared" si="9"/>
        <v>FİYAT DEĞİŞİKLİĞİ</v>
      </c>
      <c r="M96" s="73">
        <v>3.6729660000000006</v>
      </c>
    </row>
    <row r="97" spans="1:15">
      <c r="A97" s="93">
        <v>68167044</v>
      </c>
      <c r="B97" s="260">
        <v>8690637946462</v>
      </c>
      <c r="C97" s="596" t="s">
        <v>219</v>
      </c>
      <c r="D97" s="532">
        <v>40</v>
      </c>
      <c r="E97" s="532">
        <v>66</v>
      </c>
      <c r="F97" s="531">
        <v>8</v>
      </c>
      <c r="G97" s="624">
        <v>37</v>
      </c>
      <c r="H97" s="625">
        <f>KAPAK!$O$3</f>
        <v>5</v>
      </c>
      <c r="I97" s="626">
        <v>0.01</v>
      </c>
      <c r="J97" s="533">
        <f t="shared" si="8"/>
        <v>4.8358800000000004</v>
      </c>
      <c r="K97" s="534">
        <f>(J97+(J97*KAPAK!$Q$3))</f>
        <v>6.0448500000000003</v>
      </c>
      <c r="L97" s="45" t="str">
        <f t="shared" si="9"/>
        <v>FİYAT DEĞİŞİKLİĞİ</v>
      </c>
      <c r="M97" s="73">
        <v>3.6729660000000006</v>
      </c>
      <c r="N97" s="733" t="s">
        <v>1765</v>
      </c>
      <c r="O97" s="734"/>
    </row>
    <row r="98" spans="1:15" ht="20.25" thickBot="1">
      <c r="A98" s="642">
        <v>68225198</v>
      </c>
      <c r="B98" s="655">
        <v>8690637953347</v>
      </c>
      <c r="C98" s="656" t="s">
        <v>220</v>
      </c>
      <c r="D98" s="657">
        <v>40</v>
      </c>
      <c r="E98" s="657">
        <v>67</v>
      </c>
      <c r="F98" s="645">
        <v>8</v>
      </c>
      <c r="G98" s="646">
        <v>37</v>
      </c>
      <c r="H98" s="647">
        <f>KAPAK!$O$3</f>
        <v>5</v>
      </c>
      <c r="I98" s="648">
        <v>0.01</v>
      </c>
      <c r="J98" s="649">
        <f t="shared" si="8"/>
        <v>4.8358800000000004</v>
      </c>
      <c r="K98" s="650">
        <f>(J98+(J98*KAPAK!$Q$3))</f>
        <v>6.0448500000000003</v>
      </c>
      <c r="L98" s="45" t="str">
        <f t="shared" si="9"/>
        <v>FİYAT DEĞİŞİKLİĞİ</v>
      </c>
      <c r="M98" s="73">
        <v>3.6729660000000006</v>
      </c>
      <c r="N98" s="733"/>
      <c r="O98" s="734"/>
    </row>
    <row r="99" spans="1:15" ht="20.25" thickTop="1">
      <c r="A99" s="610">
        <v>70009141</v>
      </c>
      <c r="B99" s="610">
        <v>8690639002074</v>
      </c>
      <c r="C99" s="608" t="s">
        <v>33</v>
      </c>
      <c r="D99" s="611">
        <v>16</v>
      </c>
      <c r="E99" s="611">
        <v>500</v>
      </c>
      <c r="F99" s="651">
        <v>82.5</v>
      </c>
      <c r="G99" s="652">
        <v>23</v>
      </c>
      <c r="H99" s="653">
        <f>KAPAK!$O$3</f>
        <v>5</v>
      </c>
      <c r="I99" s="654">
        <v>0.01</v>
      </c>
      <c r="J99" s="614">
        <f t="shared" si="8"/>
        <v>60.952237499999995</v>
      </c>
      <c r="K99" s="613">
        <f>(J99+(J99*KAPAK!$Q$3))</f>
        <v>76.190296875000001</v>
      </c>
      <c r="L99" s="45" t="str">
        <f t="shared" si="9"/>
        <v>FİYAT DEĞİŞİKLİĞİ</v>
      </c>
      <c r="M99" s="73">
        <v>20.641147799999999</v>
      </c>
      <c r="N99" s="606">
        <f>VLOOKUP(B99,[10]FOOD!$B:$D,3,FALSE)</f>
        <v>8720608617470</v>
      </c>
    </row>
    <row r="100" spans="1:15">
      <c r="A100" s="607">
        <v>70005997</v>
      </c>
      <c r="B100" s="607">
        <v>8690639000292</v>
      </c>
      <c r="C100" s="609" t="s">
        <v>184</v>
      </c>
      <c r="D100" s="615">
        <v>16</v>
      </c>
      <c r="E100" s="615">
        <v>500</v>
      </c>
      <c r="F100" s="612">
        <v>85.29</v>
      </c>
      <c r="G100" s="630">
        <v>24</v>
      </c>
      <c r="H100" s="631">
        <f>KAPAK!$O$3</f>
        <v>5</v>
      </c>
      <c r="I100" s="632">
        <v>0.01</v>
      </c>
      <c r="J100" s="616">
        <f t="shared" si="8"/>
        <v>62.195173800000006</v>
      </c>
      <c r="K100" s="617">
        <f>(J100+(J100*KAPAK!$Q$3))</f>
        <v>77.743967250000011</v>
      </c>
      <c r="L100" s="45" t="str">
        <f t="shared" si="9"/>
        <v>FİYAT DEĞİŞİKLİĞİ</v>
      </c>
      <c r="M100" s="73">
        <v>21.733058800000002</v>
      </c>
      <c r="N100" s="606">
        <f>VLOOKUP(B100,[10]FOOD!$B:$D,3,FALSE)</f>
        <v>8720608617623</v>
      </c>
    </row>
    <row r="101" spans="1:15">
      <c r="A101" s="595">
        <v>68889988</v>
      </c>
      <c r="B101" s="595">
        <v>8683130024737</v>
      </c>
      <c r="C101" s="609" t="s">
        <v>664</v>
      </c>
      <c r="D101" s="615">
        <v>16</v>
      </c>
      <c r="E101" s="615">
        <v>500</v>
      </c>
      <c r="F101" s="612">
        <v>66.25</v>
      </c>
      <c r="G101" s="630">
        <v>8</v>
      </c>
      <c r="H101" s="631">
        <f>KAPAK!$O$3</f>
        <v>5</v>
      </c>
      <c r="I101" s="632">
        <v>0.01</v>
      </c>
      <c r="J101" s="616">
        <f t="shared" ref="J101:J132" si="10">(((F101-F101*G101%)-((F101-F101*G101%)*H101%)))*(1+I101)</f>
        <v>58.481525000000005</v>
      </c>
      <c r="K101" s="617">
        <f>(J101+(J101*KAPAK!$Q$3))</f>
        <v>73.101906250000013</v>
      </c>
      <c r="L101" s="45"/>
      <c r="M101" s="73"/>
      <c r="N101" s="605"/>
    </row>
    <row r="102" spans="1:15">
      <c r="A102" s="607">
        <v>67460869</v>
      </c>
      <c r="B102" s="607">
        <v>8690637639418</v>
      </c>
      <c r="C102" s="609" t="s">
        <v>138</v>
      </c>
      <c r="D102" s="615">
        <v>16</v>
      </c>
      <c r="E102" s="615">
        <v>500</v>
      </c>
      <c r="F102" s="612">
        <v>92.75</v>
      </c>
      <c r="G102" s="630">
        <v>20</v>
      </c>
      <c r="H102" s="631">
        <f>KAPAK!$O$3</f>
        <v>5</v>
      </c>
      <c r="I102" s="632">
        <v>0.01</v>
      </c>
      <c r="J102" s="616">
        <f t="shared" si="10"/>
        <v>71.194900000000004</v>
      </c>
      <c r="K102" s="617">
        <f>(J102+(J102*KAPAK!$Q$3))</f>
        <v>88.993625000000009</v>
      </c>
      <c r="L102" s="45" t="str">
        <f t="shared" si="9"/>
        <v>FİYAT DEĞİŞİKLİĞİ</v>
      </c>
      <c r="M102" s="73">
        <v>21.275378259499998</v>
      </c>
      <c r="N102" s="606">
        <f>VLOOKUP(B102,[10]FOOD!$B:$D,3,FALSE)</f>
        <v>8720608617548</v>
      </c>
    </row>
    <row r="103" spans="1:15">
      <c r="A103" s="595">
        <v>67438382</v>
      </c>
      <c r="B103" s="595">
        <v>8690637858680</v>
      </c>
      <c r="C103" s="609" t="s">
        <v>139</v>
      </c>
      <c r="D103" s="615">
        <v>16</v>
      </c>
      <c r="E103" s="615">
        <v>500</v>
      </c>
      <c r="F103" s="612">
        <v>58.35</v>
      </c>
      <c r="G103" s="630">
        <v>7</v>
      </c>
      <c r="H103" s="631">
        <f>KAPAK!$O$3</f>
        <v>5</v>
      </c>
      <c r="I103" s="632">
        <v>0.01</v>
      </c>
      <c r="J103" s="616">
        <f t="shared" si="10"/>
        <v>52.067747250000004</v>
      </c>
      <c r="K103" s="617">
        <f>(J103+(J103*KAPAK!$Q$3))</f>
        <v>65.084684062500003</v>
      </c>
      <c r="L103" s="45" t="str">
        <f t="shared" si="9"/>
        <v>FİYAT DEĞİŞİKLİĞİ</v>
      </c>
      <c r="M103" s="73">
        <v>21.275378259499998</v>
      </c>
      <c r="N103" s="605"/>
    </row>
    <row r="104" spans="1:15">
      <c r="A104" s="607">
        <v>20217230</v>
      </c>
      <c r="B104" s="607">
        <v>8690637591037</v>
      </c>
      <c r="C104" s="609" t="s">
        <v>140</v>
      </c>
      <c r="D104" s="615">
        <v>16</v>
      </c>
      <c r="E104" s="615">
        <v>500</v>
      </c>
      <c r="F104" s="612">
        <v>89.18</v>
      </c>
      <c r="G104" s="630">
        <v>20</v>
      </c>
      <c r="H104" s="631">
        <f>KAPAK!$O$3</f>
        <v>5</v>
      </c>
      <c r="I104" s="632">
        <v>0.01</v>
      </c>
      <c r="J104" s="616">
        <f t="shared" si="10"/>
        <v>68.454568000000009</v>
      </c>
      <c r="K104" s="617">
        <f>(J104+(J104*KAPAK!$Q$3))</f>
        <v>85.568210000000008</v>
      </c>
      <c r="L104" s="45" t="str">
        <f t="shared" si="9"/>
        <v>FİYAT DEĞİŞİKLİĞİ</v>
      </c>
      <c r="M104" s="73">
        <v>21.275378259499998</v>
      </c>
      <c r="N104" s="606">
        <f>VLOOKUP(B104,[10]FOOD!$B:$D,3,FALSE)</f>
        <v>8720608617500</v>
      </c>
    </row>
    <row r="105" spans="1:15">
      <c r="A105" s="607">
        <v>70009140</v>
      </c>
      <c r="B105" s="607">
        <v>8690639002098</v>
      </c>
      <c r="C105" s="609" t="s">
        <v>18</v>
      </c>
      <c r="D105" s="615">
        <v>9</v>
      </c>
      <c r="E105" s="615">
        <v>1000</v>
      </c>
      <c r="F105" s="612">
        <v>138.97999999999999</v>
      </c>
      <c r="G105" s="630">
        <v>17</v>
      </c>
      <c r="H105" s="631">
        <f>KAPAK!$O$3</f>
        <v>5</v>
      </c>
      <c r="I105" s="632">
        <v>0.01</v>
      </c>
      <c r="J105" s="616">
        <f t="shared" si="10"/>
        <v>110.6815873</v>
      </c>
      <c r="K105" s="617">
        <f>(J105+(J105*KAPAK!$Q$3))</f>
        <v>138.351984125</v>
      </c>
      <c r="L105" s="45" t="str">
        <f t="shared" si="9"/>
        <v>FİYAT DEĞİŞİKLİĞİ</v>
      </c>
      <c r="M105" s="73">
        <v>36.755278650000001</v>
      </c>
      <c r="N105" s="606">
        <f>VLOOKUP(B105,[10]FOOD!$B:$D,3,FALSE)</f>
        <v>8720608617487</v>
      </c>
    </row>
    <row r="106" spans="1:15">
      <c r="A106" s="607">
        <v>70003152</v>
      </c>
      <c r="B106" s="607">
        <v>8690639000315</v>
      </c>
      <c r="C106" s="609" t="s">
        <v>185</v>
      </c>
      <c r="D106" s="615">
        <v>9</v>
      </c>
      <c r="E106" s="615">
        <v>1000</v>
      </c>
      <c r="F106" s="612">
        <v>143.44</v>
      </c>
      <c r="G106" s="630">
        <v>18</v>
      </c>
      <c r="H106" s="631">
        <f>KAPAK!$O$3</f>
        <v>5</v>
      </c>
      <c r="I106" s="632">
        <v>0.01</v>
      </c>
      <c r="J106" s="616">
        <f t="shared" si="10"/>
        <v>112.85715760000001</v>
      </c>
      <c r="K106" s="617">
        <f>(J106+(J106*KAPAK!$Q$3))</f>
        <v>141.07144700000001</v>
      </c>
      <c r="L106" s="45" t="str">
        <f t="shared" si="9"/>
        <v>FİYAT DEĞİŞİKLİĞİ</v>
      </c>
      <c r="M106" s="73">
        <v>37.569462374999993</v>
      </c>
      <c r="N106" s="606">
        <f>VLOOKUP(B106,[10]FOOD!$B:$D,3,FALSE)</f>
        <v>8720608617630</v>
      </c>
    </row>
    <row r="107" spans="1:15">
      <c r="A107" s="595">
        <v>67438385</v>
      </c>
      <c r="B107" s="595">
        <v>8690637858673</v>
      </c>
      <c r="C107" s="609" t="s">
        <v>141</v>
      </c>
      <c r="D107" s="615">
        <v>9</v>
      </c>
      <c r="E107" s="615">
        <v>1000</v>
      </c>
      <c r="F107" s="612">
        <v>103.86</v>
      </c>
      <c r="G107" s="630">
        <v>8</v>
      </c>
      <c r="H107" s="631">
        <f>KAPAK!$O$3</f>
        <v>5</v>
      </c>
      <c r="I107" s="632">
        <v>0.01</v>
      </c>
      <c r="J107" s="616">
        <f t="shared" si="10"/>
        <v>91.681376400000005</v>
      </c>
      <c r="K107" s="617">
        <f>(J107+(J107*KAPAK!$Q$3))</f>
        <v>114.6017205</v>
      </c>
      <c r="L107" s="45" t="str">
        <f t="shared" si="9"/>
        <v>FİYAT DEĞİŞİKLİĞİ</v>
      </c>
      <c r="M107" s="73">
        <v>38.235273817500001</v>
      </c>
      <c r="N107" s="605"/>
    </row>
    <row r="108" spans="1:15">
      <c r="A108" s="595">
        <v>67460696</v>
      </c>
      <c r="B108" s="595">
        <v>8690637639395</v>
      </c>
      <c r="C108" s="609" t="s">
        <v>142</v>
      </c>
      <c r="D108" s="615">
        <v>9</v>
      </c>
      <c r="E108" s="615">
        <v>1000</v>
      </c>
      <c r="F108" s="612">
        <v>120.65</v>
      </c>
      <c r="G108" s="630">
        <v>12</v>
      </c>
      <c r="H108" s="631">
        <f>KAPAK!$O$3</f>
        <v>5</v>
      </c>
      <c r="I108" s="632">
        <v>0.01</v>
      </c>
      <c r="J108" s="616">
        <f t="shared" si="10"/>
        <v>101.87203400000001</v>
      </c>
      <c r="K108" s="617">
        <f>(J108+(J108*KAPAK!$Q$3))</f>
        <v>127.34004250000001</v>
      </c>
      <c r="L108" s="45" t="str">
        <f t="shared" si="9"/>
        <v>FİYAT DEĞİŞİKLİĞİ</v>
      </c>
      <c r="M108" s="73">
        <v>38.235273817500001</v>
      </c>
      <c r="N108" s="605"/>
    </row>
    <row r="109" spans="1:15">
      <c r="A109" s="607">
        <v>20217232</v>
      </c>
      <c r="B109" s="607">
        <v>8690637591013</v>
      </c>
      <c r="C109" s="609" t="s">
        <v>143</v>
      </c>
      <c r="D109" s="615">
        <v>9</v>
      </c>
      <c r="E109" s="615">
        <v>1000</v>
      </c>
      <c r="F109" s="612">
        <v>159.38</v>
      </c>
      <c r="G109" s="630">
        <v>17</v>
      </c>
      <c r="H109" s="631">
        <f>KAPAK!$O$3</f>
        <v>5</v>
      </c>
      <c r="I109" s="632">
        <v>0.01</v>
      </c>
      <c r="J109" s="616">
        <f t="shared" si="10"/>
        <v>126.92784129999998</v>
      </c>
      <c r="K109" s="617">
        <f>(J109+(J109*KAPAK!$Q$3))</f>
        <v>158.65980162499997</v>
      </c>
      <c r="L109" s="45" t="str">
        <f t="shared" si="9"/>
        <v>FİYAT DEĞİŞİKLİĞİ</v>
      </c>
      <c r="M109" s="73">
        <v>38.235273817500001</v>
      </c>
      <c r="N109" s="606">
        <f>VLOOKUP(B109,[10]FOOD!$B:$D,3,FALSE)</f>
        <v>8720608617517</v>
      </c>
    </row>
    <row r="110" spans="1:15" s="25" customFormat="1">
      <c r="A110" s="260">
        <v>70020682</v>
      </c>
      <c r="B110" s="260">
        <v>8690639324107</v>
      </c>
      <c r="C110" s="596" t="s">
        <v>186</v>
      </c>
      <c r="D110" s="532">
        <v>8</v>
      </c>
      <c r="E110" s="532">
        <v>500</v>
      </c>
      <c r="F110" s="531">
        <v>290.01</v>
      </c>
      <c r="G110" s="624">
        <v>22</v>
      </c>
      <c r="H110" s="625">
        <f>KAPAK!$O$3</f>
        <v>5</v>
      </c>
      <c r="I110" s="626">
        <v>0.01</v>
      </c>
      <c r="J110" s="533">
        <f t="shared" si="10"/>
        <v>217.04638409999998</v>
      </c>
      <c r="K110" s="534">
        <f>(J110+(J110*KAPAK!$Q$3))</f>
        <v>271.30798012499997</v>
      </c>
      <c r="L110" s="45" t="str">
        <f t="shared" si="9"/>
        <v>FİYAT DEĞİŞİKLİĞİ</v>
      </c>
      <c r="M110" s="73">
        <v>62.047247685000002</v>
      </c>
      <c r="N110" s="605"/>
    </row>
    <row r="111" spans="1:15" s="25" customFormat="1">
      <c r="A111" s="263">
        <v>21083546</v>
      </c>
      <c r="B111" s="263">
        <v>8690637674259</v>
      </c>
      <c r="C111" s="596" t="s">
        <v>187</v>
      </c>
      <c r="D111" s="532">
        <v>24</v>
      </c>
      <c r="E111" s="532">
        <v>100</v>
      </c>
      <c r="F111" s="531">
        <v>22.67</v>
      </c>
      <c r="G111" s="624">
        <v>7</v>
      </c>
      <c r="H111" s="625">
        <f>KAPAK!$O$3</f>
        <v>5</v>
      </c>
      <c r="I111" s="626">
        <v>0.01</v>
      </c>
      <c r="J111" s="533">
        <f t="shared" si="10"/>
        <v>20.22923445</v>
      </c>
      <c r="K111" s="534">
        <f>(J111+(J111*KAPAK!$Q$3))</f>
        <v>25.286543062500002</v>
      </c>
      <c r="L111" s="45" t="str">
        <f t="shared" si="9"/>
        <v>FİYAT DEĞİŞİKLİĞİ</v>
      </c>
      <c r="M111" s="73">
        <v>7.060720625000001</v>
      </c>
      <c r="N111" s="605"/>
    </row>
    <row r="112" spans="1:15" s="25" customFormat="1">
      <c r="A112" s="263">
        <v>68889986</v>
      </c>
      <c r="B112" s="263">
        <v>8683130024744</v>
      </c>
      <c r="C112" s="596" t="s">
        <v>665</v>
      </c>
      <c r="D112" s="532">
        <v>12</v>
      </c>
      <c r="E112" s="532">
        <v>100</v>
      </c>
      <c r="F112" s="531">
        <v>33.01</v>
      </c>
      <c r="G112" s="624">
        <v>13</v>
      </c>
      <c r="H112" s="625">
        <f>KAPAK!$O$3</f>
        <v>5</v>
      </c>
      <c r="I112" s="626">
        <v>0.01</v>
      </c>
      <c r="J112" s="533">
        <f t="shared" si="10"/>
        <v>27.555592649999998</v>
      </c>
      <c r="K112" s="534">
        <f>(J112+(J112*KAPAK!$Q$3))</f>
        <v>34.4444908125</v>
      </c>
      <c r="L112" s="45"/>
      <c r="M112" s="73"/>
      <c r="N112" s="606">
        <f>VLOOKUP(B112,[10]FOOD!$B:$D,3,FALSE)</f>
        <v>8720608617524</v>
      </c>
    </row>
    <row r="113" spans="1:14" s="25" customFormat="1">
      <c r="A113" s="260">
        <v>20052925</v>
      </c>
      <c r="B113" s="260">
        <v>8690637547041</v>
      </c>
      <c r="C113" s="596" t="s">
        <v>188</v>
      </c>
      <c r="D113" s="532">
        <v>12</v>
      </c>
      <c r="E113" s="532">
        <v>153</v>
      </c>
      <c r="F113" s="531">
        <v>44.66</v>
      </c>
      <c r="G113" s="624">
        <v>12</v>
      </c>
      <c r="H113" s="625">
        <f>KAPAK!$O$3</f>
        <v>5</v>
      </c>
      <c r="I113" s="626">
        <v>0.01</v>
      </c>
      <c r="J113" s="533">
        <f t="shared" si="10"/>
        <v>37.709117599999992</v>
      </c>
      <c r="K113" s="534">
        <f>(J113+(J113*KAPAK!$Q$3))</f>
        <v>47.136396999999988</v>
      </c>
      <c r="L113" s="45" t="str">
        <f t="shared" si="9"/>
        <v>FİYAT DEĞİŞİKLİĞİ</v>
      </c>
      <c r="M113" s="73">
        <v>16.633412249999999</v>
      </c>
      <c r="N113" s="606">
        <f>VLOOKUP(B113,[10]FOOD!$B:$D,3,FALSE)</f>
        <v>8720608631308</v>
      </c>
    </row>
    <row r="114" spans="1:14" s="25" customFormat="1">
      <c r="A114" s="595">
        <v>67458287</v>
      </c>
      <c r="B114" s="595">
        <v>8690637861970</v>
      </c>
      <c r="C114" s="596" t="s">
        <v>189</v>
      </c>
      <c r="D114" s="532">
        <v>16</v>
      </c>
      <c r="E114" s="532">
        <v>256</v>
      </c>
      <c r="F114" s="531">
        <v>42.91</v>
      </c>
      <c r="G114" s="624">
        <v>0</v>
      </c>
      <c r="H114" s="625">
        <f>KAPAK!$O$3</f>
        <v>5</v>
      </c>
      <c r="I114" s="626">
        <v>0.01</v>
      </c>
      <c r="J114" s="533">
        <f t="shared" si="10"/>
        <v>41.172145</v>
      </c>
      <c r="K114" s="534">
        <f>(J114+(J114*KAPAK!$Q$3))</f>
        <v>51.465181250000001</v>
      </c>
      <c r="L114" s="45" t="str">
        <f t="shared" si="9"/>
        <v>FİYAT DEĞİŞİKLİĞİ</v>
      </c>
      <c r="M114" s="73">
        <v>16.659952019999999</v>
      </c>
      <c r="N114" s="605"/>
    </row>
    <row r="115" spans="1:14" s="25" customFormat="1">
      <c r="A115" s="260">
        <v>20052929</v>
      </c>
      <c r="B115" s="260">
        <v>8690637547089</v>
      </c>
      <c r="C115" s="596" t="s">
        <v>193</v>
      </c>
      <c r="D115" s="532">
        <v>16</v>
      </c>
      <c r="E115" s="532">
        <v>320</v>
      </c>
      <c r="F115" s="531">
        <v>74.900000000000006</v>
      </c>
      <c r="G115" s="624">
        <v>6</v>
      </c>
      <c r="H115" s="625">
        <f>KAPAK!$O$3</f>
        <v>5</v>
      </c>
      <c r="I115" s="626">
        <v>0.01</v>
      </c>
      <c r="J115" s="533">
        <f t="shared" si="10"/>
        <v>67.554557000000003</v>
      </c>
      <c r="K115" s="534">
        <f>(J115+(J115*KAPAK!$Q$3))</f>
        <v>84.44319625</v>
      </c>
      <c r="L115" s="45" t="str">
        <f t="shared" si="9"/>
        <v>FİYAT DEĞİŞİKLİĞİ</v>
      </c>
      <c r="M115" s="73">
        <v>30.4378347</v>
      </c>
      <c r="N115" s="606">
        <f>VLOOKUP(B115,[10]FOOD!$B:$D,3,FALSE)</f>
        <v>8720608631292</v>
      </c>
    </row>
    <row r="116" spans="1:14" s="25" customFormat="1">
      <c r="A116" s="595">
        <v>67021719</v>
      </c>
      <c r="B116" s="595">
        <v>8690637746147</v>
      </c>
      <c r="C116" s="596" t="s">
        <v>190</v>
      </c>
      <c r="D116" s="532">
        <v>12</v>
      </c>
      <c r="E116" s="532">
        <v>336</v>
      </c>
      <c r="F116" s="531">
        <v>86.67</v>
      </c>
      <c r="G116" s="624">
        <v>0</v>
      </c>
      <c r="H116" s="625">
        <f>KAPAK!$O$3</f>
        <v>5</v>
      </c>
      <c r="I116" s="626">
        <v>0.01</v>
      </c>
      <c r="J116" s="533">
        <f t="shared" si="10"/>
        <v>83.159864999999996</v>
      </c>
      <c r="K116" s="534">
        <f>(J116+(J116*KAPAK!$Q$3))</f>
        <v>103.94983124999999</v>
      </c>
      <c r="L116" s="45" t="str">
        <f t="shared" ref="L116" si="11">IF(J116=M116,"","FİYAT DEĞİŞİKLİĞİ")</f>
        <v>FİYAT DEĞİŞİKLİĞİ</v>
      </c>
      <c r="M116" s="73">
        <v>25.805575951999998</v>
      </c>
      <c r="N116" s="605"/>
    </row>
    <row r="117" spans="1:14" s="25" customFormat="1">
      <c r="A117" s="607">
        <v>67565711</v>
      </c>
      <c r="B117" s="607">
        <v>8690637875724</v>
      </c>
      <c r="C117" s="609" t="s">
        <v>1767</v>
      </c>
      <c r="D117" s="615">
        <v>8</v>
      </c>
      <c r="E117" s="615">
        <v>480</v>
      </c>
      <c r="F117" s="612">
        <v>109.29</v>
      </c>
      <c r="G117" s="630">
        <v>0</v>
      </c>
      <c r="H117" s="631">
        <f>KAPAK!$O$3</f>
        <v>5</v>
      </c>
      <c r="I117" s="632">
        <v>0.01</v>
      </c>
      <c r="J117" s="616">
        <f t="shared" si="10"/>
        <v>104.86375500000001</v>
      </c>
      <c r="K117" s="617">
        <f>(J117+(J117*KAPAK!$Q$3))</f>
        <v>131.07969375000002</v>
      </c>
      <c r="L117" s="45" t="str">
        <f t="shared" si="9"/>
        <v>FİYAT DEĞİŞİKLİĞİ</v>
      </c>
      <c r="M117" s="73">
        <v>25.805575951999998</v>
      </c>
      <c r="N117" s="605"/>
    </row>
    <row r="118" spans="1:14" s="25" customFormat="1">
      <c r="A118" s="260">
        <v>70006868</v>
      </c>
      <c r="B118" s="260">
        <v>8690639001275</v>
      </c>
      <c r="C118" s="596" t="s">
        <v>191</v>
      </c>
      <c r="D118" s="532">
        <v>16</v>
      </c>
      <c r="E118" s="532">
        <v>153.6</v>
      </c>
      <c r="F118" s="531">
        <v>54.03</v>
      </c>
      <c r="G118" s="624">
        <v>16</v>
      </c>
      <c r="H118" s="625">
        <f>KAPAK!$O$3</f>
        <v>5</v>
      </c>
      <c r="I118" s="626">
        <v>0.01</v>
      </c>
      <c r="J118" s="533">
        <f t="shared" si="10"/>
        <v>43.547099399999993</v>
      </c>
      <c r="K118" s="534">
        <f>(J118+(J118*KAPAK!$Q$3))</f>
        <v>54.433874249999988</v>
      </c>
      <c r="L118" s="45" t="str">
        <f t="shared" si="9"/>
        <v>FİYAT DEĞİŞİKLİĞİ</v>
      </c>
      <c r="M118" s="73">
        <v>18.194998500000004</v>
      </c>
      <c r="N118" s="606">
        <f>VLOOKUP(B118,[10]FOOD!$B:$D,3,FALSE)</f>
        <v>8720608631353</v>
      </c>
    </row>
    <row r="119" spans="1:14" ht="19.5" customHeight="1">
      <c r="A119" s="260">
        <v>70006862</v>
      </c>
      <c r="B119" s="260">
        <v>8690639001299</v>
      </c>
      <c r="C119" s="596" t="s">
        <v>192</v>
      </c>
      <c r="D119" s="532">
        <v>16</v>
      </c>
      <c r="E119" s="532">
        <v>320</v>
      </c>
      <c r="F119" s="531">
        <v>104.61</v>
      </c>
      <c r="G119" s="624">
        <v>16</v>
      </c>
      <c r="H119" s="625">
        <f>KAPAK!$O$3</f>
        <v>5</v>
      </c>
      <c r="I119" s="626">
        <v>0.01</v>
      </c>
      <c r="J119" s="533">
        <f t="shared" si="10"/>
        <v>84.313567800000001</v>
      </c>
      <c r="K119" s="534">
        <f>(J119+(J119*KAPAK!$Q$3))</f>
        <v>105.39195975</v>
      </c>
      <c r="L119" s="45" t="str">
        <f t="shared" ref="L119:L120" si="12">IF(J119=M119,"","FİYAT DEĞİŞİKLİĞİ")</f>
        <v>FİYAT DEĞİŞİKLİĞİ</v>
      </c>
      <c r="M119" s="73">
        <v>33.178454549999998</v>
      </c>
      <c r="N119" s="606">
        <f>VLOOKUP(B119,[10]FOOD!$B:$D,3,FALSE)</f>
        <v>8720608631360</v>
      </c>
    </row>
    <row r="120" spans="1:14" ht="19.5" customHeight="1">
      <c r="A120" s="263">
        <v>67419192</v>
      </c>
      <c r="B120" s="263">
        <v>8690637855023</v>
      </c>
      <c r="C120" s="596" t="s">
        <v>675</v>
      </c>
      <c r="D120" s="532">
        <v>8</v>
      </c>
      <c r="E120" s="532">
        <v>480</v>
      </c>
      <c r="F120" s="531">
        <v>110.72</v>
      </c>
      <c r="G120" s="624">
        <v>7</v>
      </c>
      <c r="H120" s="625">
        <f>KAPAK!$O$3</f>
        <v>5</v>
      </c>
      <c r="I120" s="626">
        <v>0.01</v>
      </c>
      <c r="J120" s="533">
        <f t="shared" si="10"/>
        <v>98.799331199999997</v>
      </c>
      <c r="K120" s="534">
        <f>(J120+(J120*KAPAK!$Q$3))</f>
        <v>123.49916399999999</v>
      </c>
      <c r="L120" s="45" t="str">
        <f t="shared" si="12"/>
        <v>FİYAT DEĞİŞİKLİĞİ</v>
      </c>
      <c r="M120" s="73">
        <v>33.178454549999998</v>
      </c>
      <c r="N120" s="606">
        <f>VLOOKUP(B120,[10]FOOD!$B:$D,3,FALSE)</f>
        <v>8720608631551</v>
      </c>
    </row>
    <row r="121" spans="1:14" ht="19.5" customHeight="1">
      <c r="A121" s="263">
        <v>68942164</v>
      </c>
      <c r="B121" s="263">
        <v>8683130028681</v>
      </c>
      <c r="C121" s="596" t="s">
        <v>788</v>
      </c>
      <c r="D121" s="532">
        <v>16</v>
      </c>
      <c r="E121" s="532">
        <v>204</v>
      </c>
      <c r="F121" s="531">
        <v>96.25</v>
      </c>
      <c r="G121" s="624">
        <v>36</v>
      </c>
      <c r="H121" s="625">
        <f>KAPAK!$O$3</f>
        <v>5</v>
      </c>
      <c r="I121" s="626">
        <v>0.01</v>
      </c>
      <c r="J121" s="533">
        <f t="shared" si="10"/>
        <v>59.105200000000004</v>
      </c>
      <c r="K121" s="534">
        <f>(J121+(J121*KAPAK!$Q$3))</f>
        <v>73.881500000000003</v>
      </c>
      <c r="L121" s="45" t="str">
        <f t="shared" si="9"/>
        <v>FİYAT DEĞİŞİKLİĞİ</v>
      </c>
      <c r="M121" s="73">
        <v>33.178454549999998</v>
      </c>
      <c r="N121" s="606">
        <f>VLOOKUP(B121,[10]FOOD!$B:$D,3,FALSE)</f>
        <v>8720608634559</v>
      </c>
    </row>
    <row r="122" spans="1:14" s="25" customFormat="1">
      <c r="A122" s="260">
        <v>67460699</v>
      </c>
      <c r="B122" s="260">
        <v>8690637689802</v>
      </c>
      <c r="C122" s="596" t="s">
        <v>128</v>
      </c>
      <c r="D122" s="532">
        <v>16</v>
      </c>
      <c r="E122" s="532">
        <v>153</v>
      </c>
      <c r="F122" s="531">
        <v>65.34</v>
      </c>
      <c r="G122" s="624">
        <v>16</v>
      </c>
      <c r="H122" s="625">
        <f>KAPAK!$O$3</f>
        <v>5</v>
      </c>
      <c r="I122" s="626">
        <v>0.01</v>
      </c>
      <c r="J122" s="533">
        <f t="shared" si="10"/>
        <v>52.662733199999998</v>
      </c>
      <c r="K122" s="534">
        <f>(J122+(J122*KAPAK!$Q$3))</f>
        <v>65.828416500000003</v>
      </c>
      <c r="L122" s="45" t="str">
        <f t="shared" si="9"/>
        <v>FİYAT DEĞİŞİKLİĞİ</v>
      </c>
      <c r="M122" s="73">
        <v>21.413161499999998</v>
      </c>
      <c r="N122" s="606">
        <f>VLOOKUP(B122,[10]FOOD!$B:$D,3,FALSE)</f>
        <v>8720608631346</v>
      </c>
    </row>
    <row r="123" spans="1:14" s="25" customFormat="1">
      <c r="A123" s="260">
        <v>67464015</v>
      </c>
      <c r="B123" s="260">
        <v>8690637862694</v>
      </c>
      <c r="C123" s="596" t="s">
        <v>130</v>
      </c>
      <c r="D123" s="532">
        <v>16</v>
      </c>
      <c r="E123" s="532">
        <v>153</v>
      </c>
      <c r="F123" s="531">
        <v>65.34</v>
      </c>
      <c r="G123" s="624">
        <v>16</v>
      </c>
      <c r="H123" s="625">
        <f>KAPAK!$O$3</f>
        <v>5</v>
      </c>
      <c r="I123" s="626">
        <v>0.01</v>
      </c>
      <c r="J123" s="533">
        <f t="shared" si="10"/>
        <v>52.662733199999998</v>
      </c>
      <c r="K123" s="534">
        <f>(J123+(J123*KAPAK!$Q$3))</f>
        <v>65.828416500000003</v>
      </c>
      <c r="L123" s="45" t="str">
        <f t="shared" si="9"/>
        <v>FİYAT DEĞİŞİKLİĞİ</v>
      </c>
      <c r="M123" s="73">
        <v>21.413161499999998</v>
      </c>
      <c r="N123" s="606">
        <f>VLOOKUP(B123,[10]FOOD!$B:$D,3,FALSE)</f>
        <v>8720608631612</v>
      </c>
    </row>
    <row r="124" spans="1:14" s="25" customFormat="1">
      <c r="A124" s="260">
        <v>70006863</v>
      </c>
      <c r="B124" s="260">
        <v>8690639001312</v>
      </c>
      <c r="C124" s="596" t="s">
        <v>129</v>
      </c>
      <c r="D124" s="532">
        <v>16</v>
      </c>
      <c r="E124" s="532">
        <v>153</v>
      </c>
      <c r="F124" s="531">
        <v>54.03</v>
      </c>
      <c r="G124" s="624">
        <v>16</v>
      </c>
      <c r="H124" s="625">
        <f>KAPAK!$O$3</f>
        <v>5</v>
      </c>
      <c r="I124" s="626">
        <v>0.01</v>
      </c>
      <c r="J124" s="533">
        <f t="shared" si="10"/>
        <v>43.547099399999993</v>
      </c>
      <c r="K124" s="534">
        <f>(J124+(J124*KAPAK!$Q$3))</f>
        <v>54.433874249999988</v>
      </c>
      <c r="L124" s="45" t="str">
        <f t="shared" si="9"/>
        <v>FİYAT DEĞİŞİKLİĞİ</v>
      </c>
      <c r="M124" s="73">
        <v>18.194998500000004</v>
      </c>
      <c r="N124" s="606">
        <f>VLOOKUP(B124,[10]FOOD!$B:$D,3,FALSE)</f>
        <v>8720608631322</v>
      </c>
    </row>
    <row r="125" spans="1:14" s="25" customFormat="1">
      <c r="A125" s="607">
        <v>67460698</v>
      </c>
      <c r="B125" s="607">
        <v>8690637689826</v>
      </c>
      <c r="C125" s="609" t="s">
        <v>131</v>
      </c>
      <c r="D125" s="615">
        <v>16</v>
      </c>
      <c r="E125" s="615">
        <v>320</v>
      </c>
      <c r="F125" s="612">
        <v>125.36</v>
      </c>
      <c r="G125" s="630">
        <v>14</v>
      </c>
      <c r="H125" s="631">
        <f>KAPAK!$O$3</f>
        <v>5</v>
      </c>
      <c r="I125" s="632">
        <v>0.01</v>
      </c>
      <c r="J125" s="616">
        <f t="shared" si="10"/>
        <v>103.4433112</v>
      </c>
      <c r="K125" s="617">
        <f>(J125+(J125*KAPAK!$Q$3))</f>
        <v>129.30413899999999</v>
      </c>
      <c r="L125" s="45" t="str">
        <f t="shared" si="9"/>
        <v>FİYAT DEĞİŞİKLİĞİ</v>
      </c>
      <c r="M125" s="73">
        <v>37.2276405</v>
      </c>
      <c r="N125" s="606">
        <f>VLOOKUP(B125,[10]FOOD!$B:$D,3,FALSE)</f>
        <v>8720608631339</v>
      </c>
    </row>
    <row r="126" spans="1:14" s="25" customFormat="1">
      <c r="A126" s="263">
        <v>67463551</v>
      </c>
      <c r="B126" s="263">
        <v>8690637862687</v>
      </c>
      <c r="C126" s="596" t="s">
        <v>133</v>
      </c>
      <c r="D126" s="532">
        <v>16</v>
      </c>
      <c r="E126" s="532">
        <v>320</v>
      </c>
      <c r="F126" s="531">
        <v>100.29</v>
      </c>
      <c r="G126" s="624">
        <v>14</v>
      </c>
      <c r="H126" s="625">
        <f>KAPAK!$O$3</f>
        <v>5</v>
      </c>
      <c r="I126" s="626">
        <v>0.01</v>
      </c>
      <c r="J126" s="533">
        <f t="shared" si="10"/>
        <v>82.756299300000009</v>
      </c>
      <c r="K126" s="534">
        <f>(J126+(J126*KAPAK!$Q$3))</f>
        <v>103.44537412500001</v>
      </c>
      <c r="L126" s="45" t="str">
        <f t="shared" si="9"/>
        <v>FİYAT DEĞİŞİKLİĞİ</v>
      </c>
      <c r="M126" s="73">
        <v>37.2276405</v>
      </c>
      <c r="N126" s="605"/>
    </row>
    <row r="127" spans="1:14" s="25" customFormat="1">
      <c r="A127" s="260">
        <v>70006864</v>
      </c>
      <c r="B127" s="260">
        <v>8690639001336</v>
      </c>
      <c r="C127" s="596" t="s">
        <v>132</v>
      </c>
      <c r="D127" s="532">
        <v>16</v>
      </c>
      <c r="E127" s="532">
        <v>320</v>
      </c>
      <c r="F127" s="531">
        <v>104.61</v>
      </c>
      <c r="G127" s="624">
        <v>16</v>
      </c>
      <c r="H127" s="625">
        <f>KAPAK!$O$3</f>
        <v>5</v>
      </c>
      <c r="I127" s="626">
        <v>0.01</v>
      </c>
      <c r="J127" s="533">
        <f t="shared" si="10"/>
        <v>84.313567800000001</v>
      </c>
      <c r="K127" s="534">
        <f>(J127+(J127*KAPAK!$Q$3))</f>
        <v>105.39195975</v>
      </c>
      <c r="L127" s="45" t="str">
        <f t="shared" si="9"/>
        <v>FİYAT DEĞİŞİKLİĞİ</v>
      </c>
      <c r="M127" s="73">
        <v>33.178454549999998</v>
      </c>
      <c r="N127" s="606">
        <f>VLOOKUP(B127,[10]FOOD!$B:$D,3,FALSE)</f>
        <v>8720608631315</v>
      </c>
    </row>
    <row r="128" spans="1:14">
      <c r="A128" s="260">
        <v>20052923</v>
      </c>
      <c r="B128" s="260">
        <v>8690637547027</v>
      </c>
      <c r="C128" s="596" t="s">
        <v>194</v>
      </c>
      <c r="D128" s="532">
        <v>12</v>
      </c>
      <c r="E128" s="532">
        <v>50</v>
      </c>
      <c r="F128" s="531">
        <v>32.03</v>
      </c>
      <c r="G128" s="624">
        <v>14</v>
      </c>
      <c r="H128" s="625">
        <f>KAPAK!$O$3</f>
        <v>5</v>
      </c>
      <c r="I128" s="626">
        <v>0.01</v>
      </c>
      <c r="J128" s="533">
        <f t="shared" si="10"/>
        <v>26.430195100000002</v>
      </c>
      <c r="K128" s="534">
        <f>(J128+(J128*KAPAK!$Q$3))</f>
        <v>33.037743875000004</v>
      </c>
      <c r="L128" s="45" t="str">
        <f t="shared" si="9"/>
        <v>FİYAT DEĞİŞİKLİĞİ</v>
      </c>
      <c r="M128" s="73">
        <v>10.548743</v>
      </c>
      <c r="N128" s="606">
        <f>VLOOKUP(B128,[10]FOOD!$B:$D,3,FALSE)</f>
        <v>8720608617821</v>
      </c>
    </row>
    <row r="129" spans="1:14">
      <c r="A129" s="260">
        <v>70003580</v>
      </c>
      <c r="B129" s="260">
        <v>8690639000650</v>
      </c>
      <c r="C129" s="596" t="s">
        <v>195</v>
      </c>
      <c r="D129" s="532">
        <v>12</v>
      </c>
      <c r="E129" s="532">
        <v>50</v>
      </c>
      <c r="F129" s="531">
        <v>42.23</v>
      </c>
      <c r="G129" s="624">
        <v>13</v>
      </c>
      <c r="H129" s="625">
        <f>KAPAK!$O$3</f>
        <v>5</v>
      </c>
      <c r="I129" s="626">
        <v>0.01</v>
      </c>
      <c r="J129" s="533">
        <f t="shared" si="10"/>
        <v>35.25212595</v>
      </c>
      <c r="K129" s="534">
        <f>(J129+(J129*KAPAK!$Q$3))</f>
        <v>44.065157437499998</v>
      </c>
      <c r="L129" s="45" t="str">
        <f t="shared" si="9"/>
        <v>FİYAT DEĞİŞİKLİĞİ</v>
      </c>
      <c r="M129" s="73">
        <v>11.697648300000003</v>
      </c>
      <c r="N129" s="606">
        <f>VLOOKUP(B129,[10]FOOD!$B:$D,3,FALSE)</f>
        <v>8720608617814</v>
      </c>
    </row>
    <row r="130" spans="1:14">
      <c r="A130" s="260">
        <v>70001159</v>
      </c>
      <c r="B130" s="260">
        <v>8690639321106</v>
      </c>
      <c r="C130" s="596" t="s">
        <v>196</v>
      </c>
      <c r="D130" s="532">
        <v>12</v>
      </c>
      <c r="E130" s="532">
        <v>50</v>
      </c>
      <c r="F130" s="531">
        <v>42.23</v>
      </c>
      <c r="G130" s="624">
        <v>13</v>
      </c>
      <c r="H130" s="625">
        <f>KAPAK!$O$3</f>
        <v>5</v>
      </c>
      <c r="I130" s="626">
        <v>0.01</v>
      </c>
      <c r="J130" s="533">
        <f t="shared" si="10"/>
        <v>35.25212595</v>
      </c>
      <c r="K130" s="534">
        <f>(J130+(J130*KAPAK!$Q$3))</f>
        <v>44.065157437499998</v>
      </c>
      <c r="L130" s="45" t="str">
        <f t="shared" si="9"/>
        <v>FİYAT DEĞİŞİKLİĞİ</v>
      </c>
      <c r="M130" s="73">
        <v>11.697648300000003</v>
      </c>
      <c r="N130" s="606">
        <f>VLOOKUP(B130,[10]FOOD!$B:$D,3,FALSE)</f>
        <v>8720608617883</v>
      </c>
    </row>
    <row r="131" spans="1:14" s="25" customFormat="1">
      <c r="A131" s="260">
        <v>67493978</v>
      </c>
      <c r="B131" s="260">
        <v>8690637867200</v>
      </c>
      <c r="C131" s="596" t="s">
        <v>134</v>
      </c>
      <c r="D131" s="532">
        <v>12</v>
      </c>
      <c r="E131" s="532">
        <v>50</v>
      </c>
      <c r="F131" s="531">
        <v>37.35</v>
      </c>
      <c r="G131" s="624">
        <v>7</v>
      </c>
      <c r="H131" s="625">
        <f>KAPAK!$O$3</f>
        <v>5</v>
      </c>
      <c r="I131" s="626">
        <v>0.01</v>
      </c>
      <c r="J131" s="533">
        <f t="shared" si="10"/>
        <v>33.328712250000002</v>
      </c>
      <c r="K131" s="534">
        <f>(J131+(J131*KAPAK!$Q$3))</f>
        <v>41.660890312500001</v>
      </c>
      <c r="L131" s="45" t="str">
        <f t="shared" si="9"/>
        <v>FİYAT DEĞİŞİKLİĞİ</v>
      </c>
      <c r="M131" s="73">
        <v>14.857377749999999</v>
      </c>
      <c r="N131" s="605"/>
    </row>
    <row r="132" spans="1:14" s="25" customFormat="1">
      <c r="A132" s="272">
        <v>20052927</v>
      </c>
      <c r="B132" s="272">
        <v>8690637547065</v>
      </c>
      <c r="C132" s="596" t="s">
        <v>197</v>
      </c>
      <c r="D132" s="537">
        <v>6</v>
      </c>
      <c r="E132" s="537">
        <v>200</v>
      </c>
      <c r="F132" s="531">
        <v>92.58</v>
      </c>
      <c r="G132" s="624">
        <v>6</v>
      </c>
      <c r="H132" s="625">
        <f>KAPAK!$O$3</f>
        <v>5</v>
      </c>
      <c r="I132" s="627">
        <v>0.01</v>
      </c>
      <c r="J132" s="539">
        <f t="shared" si="10"/>
        <v>83.500679399999996</v>
      </c>
      <c r="K132" s="540">
        <f>(J132+(J132*KAPAK!$Q$3))</f>
        <v>104.37584924999999</v>
      </c>
      <c r="L132" s="45" t="str">
        <f t="shared" si="9"/>
        <v>FİYAT DEĞİŞİKLİĞİ</v>
      </c>
      <c r="M132" s="73">
        <v>34.091035000000005</v>
      </c>
      <c r="N132" s="606">
        <f>VLOOKUP(B132,[10]FOOD!$B:$D,3,FALSE)</f>
        <v>8720608617869</v>
      </c>
    </row>
    <row r="133" spans="1:14">
      <c r="A133" s="272">
        <v>70003656</v>
      </c>
      <c r="B133" s="272">
        <v>8690639320284</v>
      </c>
      <c r="C133" s="596" t="s">
        <v>198</v>
      </c>
      <c r="D133" s="537">
        <v>6</v>
      </c>
      <c r="E133" s="537">
        <v>200</v>
      </c>
      <c r="F133" s="531">
        <v>136.13</v>
      </c>
      <c r="G133" s="624">
        <v>16</v>
      </c>
      <c r="H133" s="625">
        <f>KAPAK!$O$3</f>
        <v>5</v>
      </c>
      <c r="I133" s="627">
        <v>0.01</v>
      </c>
      <c r="J133" s="539">
        <f t="shared" ref="J133:J163" si="13">(((F133-F133*G133%)-((F133-F133*G133%)*H133%)))*(1+I133)</f>
        <v>109.71805739999999</v>
      </c>
      <c r="K133" s="540">
        <f>(J133+(J133*KAPAK!$Q$3))</f>
        <v>137.14757175</v>
      </c>
      <c r="L133" s="45" t="str">
        <f t="shared" si="9"/>
        <v>FİYAT DEĞİŞİKLİĞİ</v>
      </c>
      <c r="M133" s="73">
        <v>39.9453283</v>
      </c>
      <c r="N133" s="606">
        <f>VLOOKUP(B133,[10]FOOD!$B:$D,3,FALSE)</f>
        <v>8720608617807</v>
      </c>
    </row>
    <row r="134" spans="1:14">
      <c r="A134" s="272">
        <v>70003657</v>
      </c>
      <c r="B134" s="272">
        <v>8690639320451</v>
      </c>
      <c r="C134" s="596" t="s">
        <v>199</v>
      </c>
      <c r="D134" s="537">
        <v>6</v>
      </c>
      <c r="E134" s="537">
        <v>200</v>
      </c>
      <c r="F134" s="531">
        <v>136.13</v>
      </c>
      <c r="G134" s="624">
        <v>16</v>
      </c>
      <c r="H134" s="625">
        <f>KAPAK!$O$3</f>
        <v>5</v>
      </c>
      <c r="I134" s="627">
        <v>0.01</v>
      </c>
      <c r="J134" s="539">
        <f t="shared" si="13"/>
        <v>109.71805739999999</v>
      </c>
      <c r="K134" s="540">
        <f>(J134+(J134*KAPAK!$Q$3))</f>
        <v>137.14757175</v>
      </c>
      <c r="L134" s="45" t="str">
        <f t="shared" si="9"/>
        <v>FİYAT DEĞİŞİKLİĞİ</v>
      </c>
      <c r="M134" s="73">
        <v>39.9453283</v>
      </c>
      <c r="N134" s="606">
        <f>VLOOKUP(B134,[10]FOOD!$B:$D,3,FALSE)</f>
        <v>8720608617852</v>
      </c>
    </row>
    <row r="135" spans="1:14" s="25" customFormat="1">
      <c r="A135" s="272">
        <v>67493976</v>
      </c>
      <c r="B135" s="272">
        <v>8690637867194</v>
      </c>
      <c r="C135" s="597" t="s">
        <v>200</v>
      </c>
      <c r="D135" s="537">
        <v>6</v>
      </c>
      <c r="E135" s="537">
        <v>200</v>
      </c>
      <c r="F135" s="531">
        <v>125.89</v>
      </c>
      <c r="G135" s="624">
        <v>14</v>
      </c>
      <c r="H135" s="625">
        <f>KAPAK!$O$3</f>
        <v>5</v>
      </c>
      <c r="I135" s="627">
        <v>0.01</v>
      </c>
      <c r="J135" s="539">
        <f t="shared" si="13"/>
        <v>103.8806513</v>
      </c>
      <c r="K135" s="540">
        <f>(J135+(J135*KAPAK!$Q$3))</f>
        <v>129.850814125</v>
      </c>
      <c r="L135" s="45" t="str">
        <f t="shared" si="9"/>
        <v>FİYAT DEĞİŞİKLİĞİ</v>
      </c>
      <c r="M135" s="73">
        <v>46.292037000000001</v>
      </c>
      <c r="N135" s="605"/>
    </row>
    <row r="136" spans="1:14">
      <c r="A136" s="618">
        <v>68726020</v>
      </c>
      <c r="B136" s="618">
        <v>8683130002582</v>
      </c>
      <c r="C136" s="619" t="s">
        <v>403</v>
      </c>
      <c r="D136" s="620">
        <v>24</v>
      </c>
      <c r="E136" s="620">
        <v>2</v>
      </c>
      <c r="F136" s="612">
        <v>2.5</v>
      </c>
      <c r="G136" s="630">
        <v>39</v>
      </c>
      <c r="H136" s="631">
        <f>KAPAK!$O$3</f>
        <v>5</v>
      </c>
      <c r="I136" s="633">
        <v>0.01</v>
      </c>
      <c r="J136" s="621">
        <f t="shared" si="13"/>
        <v>1.4632375</v>
      </c>
      <c r="K136" s="622">
        <f>(J136+(J136*KAPAK!$Q$3))</f>
        <v>1.829046875</v>
      </c>
      <c r="L136" s="134" t="str">
        <f t="shared" si="9"/>
        <v>FİYAT DEĞİŞİKLİĞİ</v>
      </c>
      <c r="M136" s="135">
        <v>0.61887749999999997</v>
      </c>
      <c r="N136" s="606">
        <f>VLOOKUP(B136,[10]FOOD!$B:$D,3,FALSE)</f>
        <v>8720608631513</v>
      </c>
    </row>
    <row r="137" spans="1:14">
      <c r="A137" s="618">
        <v>68709387</v>
      </c>
      <c r="B137" s="618">
        <v>8683130004623</v>
      </c>
      <c r="C137" s="619" t="s">
        <v>404</v>
      </c>
      <c r="D137" s="620">
        <v>24</v>
      </c>
      <c r="E137" s="620">
        <v>2</v>
      </c>
      <c r="F137" s="612">
        <v>2.5</v>
      </c>
      <c r="G137" s="630">
        <v>39</v>
      </c>
      <c r="H137" s="631">
        <f>KAPAK!$O$3</f>
        <v>5</v>
      </c>
      <c r="I137" s="633">
        <v>0.01</v>
      </c>
      <c r="J137" s="621">
        <f t="shared" si="13"/>
        <v>1.4632375</v>
      </c>
      <c r="K137" s="622">
        <f>(J137+(J137*KAPAK!$Q$3))</f>
        <v>1.829046875</v>
      </c>
      <c r="L137" s="134" t="str">
        <f t="shared" si="9"/>
        <v>FİYAT DEĞİŞİKLİĞİ</v>
      </c>
      <c r="M137" s="135">
        <v>0.61887749999999997</v>
      </c>
      <c r="N137" s="606">
        <f>VLOOKUP(B137,[10]FOOD!$B:$D,3,FALSE)</f>
        <v>8720608631520</v>
      </c>
    </row>
    <row r="138" spans="1:14">
      <c r="A138" s="618">
        <v>68682798</v>
      </c>
      <c r="B138" s="618">
        <v>8683130002599</v>
      </c>
      <c r="C138" s="619" t="s">
        <v>405</v>
      </c>
      <c r="D138" s="620">
        <v>12</v>
      </c>
      <c r="E138" s="620">
        <v>19</v>
      </c>
      <c r="F138" s="612">
        <v>22.43</v>
      </c>
      <c r="G138" s="630">
        <v>38</v>
      </c>
      <c r="H138" s="631">
        <f>KAPAK!$O$3</f>
        <v>5</v>
      </c>
      <c r="I138" s="633">
        <v>0.01</v>
      </c>
      <c r="J138" s="621">
        <f t="shared" si="13"/>
        <v>13.343382699999999</v>
      </c>
      <c r="K138" s="622">
        <f>(J138+(J138*KAPAK!$Q$3))</f>
        <v>16.679228375000001</v>
      </c>
      <c r="L138" s="134" t="str">
        <f t="shared" ref="L138:L139" si="14">IF(J138=M138,"","FİYAT DEĞİŞİKLİĞİ")</f>
        <v>FİYAT DEĞİŞİKLİĞİ</v>
      </c>
      <c r="M138" s="135">
        <v>5.2964399999999996</v>
      </c>
      <c r="N138" s="606">
        <f>VLOOKUP(B138,[10]FOOD!$B:$D,3,FALSE)</f>
        <v>8720608631506</v>
      </c>
    </row>
    <row r="139" spans="1:14">
      <c r="A139" s="618">
        <v>68709385</v>
      </c>
      <c r="B139" s="618">
        <v>8683130004630</v>
      </c>
      <c r="C139" s="619" t="s">
        <v>406</v>
      </c>
      <c r="D139" s="620">
        <v>12</v>
      </c>
      <c r="E139" s="620">
        <v>19</v>
      </c>
      <c r="F139" s="612">
        <v>22.43</v>
      </c>
      <c r="G139" s="630">
        <v>38</v>
      </c>
      <c r="H139" s="631">
        <f>KAPAK!$O$3</f>
        <v>5</v>
      </c>
      <c r="I139" s="633">
        <v>0.01</v>
      </c>
      <c r="J139" s="621">
        <f t="shared" si="13"/>
        <v>13.343382699999999</v>
      </c>
      <c r="K139" s="622">
        <f>(J139+(J139*KAPAK!$Q$3))</f>
        <v>16.679228375000001</v>
      </c>
      <c r="L139" s="134" t="str">
        <f t="shared" si="14"/>
        <v>FİYAT DEĞİŞİKLİĞİ</v>
      </c>
      <c r="M139" s="135">
        <v>5.2964399999999996</v>
      </c>
      <c r="N139" s="606">
        <f>VLOOKUP(B139,[10]FOOD!$B:$D,3,FALSE)</f>
        <v>8720608631537</v>
      </c>
    </row>
    <row r="140" spans="1:14">
      <c r="A140" s="618">
        <v>68699262</v>
      </c>
      <c r="B140" s="618">
        <v>8683130004319</v>
      </c>
      <c r="C140" s="619" t="s">
        <v>644</v>
      </c>
      <c r="D140" s="620">
        <v>120</v>
      </c>
      <c r="E140" s="620">
        <v>18</v>
      </c>
      <c r="F140" s="612">
        <v>6.07</v>
      </c>
      <c r="G140" s="630">
        <v>42</v>
      </c>
      <c r="H140" s="631">
        <f>KAPAK!$O$3</f>
        <v>5</v>
      </c>
      <c r="I140" s="633">
        <v>0.01</v>
      </c>
      <c r="J140" s="621">
        <f t="shared" si="13"/>
        <v>3.3780157000000006</v>
      </c>
      <c r="K140" s="622">
        <f>(J140+(J140*KAPAK!$Q$3))</f>
        <v>4.2225196250000003</v>
      </c>
      <c r="L140" s="134" t="str">
        <f t="shared" si="9"/>
        <v>FİYAT DEĞİŞİKLİĞİ</v>
      </c>
      <c r="M140" s="135">
        <v>5.2964399999999996</v>
      </c>
      <c r="N140" s="606">
        <f>VLOOKUP(B140,[10]FOOD!$B:$D,3,FALSE)</f>
        <v>8720608631544</v>
      </c>
    </row>
    <row r="141" spans="1:14">
      <c r="A141" s="618">
        <v>68699260</v>
      </c>
      <c r="B141" s="618">
        <v>8683130004302</v>
      </c>
      <c r="C141" s="619" t="s">
        <v>645</v>
      </c>
      <c r="D141" s="620">
        <v>12</v>
      </c>
      <c r="E141" s="620">
        <v>90</v>
      </c>
      <c r="F141" s="612">
        <v>27.93</v>
      </c>
      <c r="G141" s="630">
        <v>40</v>
      </c>
      <c r="H141" s="631">
        <f>KAPAK!$O$3</f>
        <v>5</v>
      </c>
      <c r="I141" s="633">
        <v>0.01</v>
      </c>
      <c r="J141" s="621">
        <f t="shared" si="13"/>
        <v>16.079301000000001</v>
      </c>
      <c r="K141" s="622">
        <f>(J141+(J141*KAPAK!$Q$3))</f>
        <v>20.099126250000001</v>
      </c>
      <c r="L141" s="134" t="str">
        <f t="shared" si="9"/>
        <v>FİYAT DEĞİŞİKLİĞİ</v>
      </c>
      <c r="M141" s="135">
        <v>5.2964399999999996</v>
      </c>
      <c r="N141" s="605"/>
    </row>
    <row r="142" spans="1:14" s="25" customFormat="1">
      <c r="A142" s="260">
        <v>21029756</v>
      </c>
      <c r="B142" s="260">
        <v>8690637055003</v>
      </c>
      <c r="C142" s="596" t="s">
        <v>350</v>
      </c>
      <c r="D142" s="532">
        <v>12</v>
      </c>
      <c r="E142" s="532">
        <v>20</v>
      </c>
      <c r="F142" s="531">
        <v>29.65</v>
      </c>
      <c r="G142" s="624">
        <v>34</v>
      </c>
      <c r="H142" s="625">
        <f>KAPAK!$O$3</f>
        <v>5</v>
      </c>
      <c r="I142" s="626">
        <v>0.01</v>
      </c>
      <c r="J142" s="533">
        <f t="shared" si="13"/>
        <v>18.776455500000001</v>
      </c>
      <c r="K142" s="534">
        <f>(J142+(J142*KAPAK!$Q$3))</f>
        <v>23.470569375</v>
      </c>
      <c r="L142" s="45" t="str">
        <f t="shared" si="9"/>
        <v>FİYAT DEĞİŞİKLİĞİ</v>
      </c>
      <c r="M142" s="73">
        <v>7.6277371500000006</v>
      </c>
      <c r="N142" s="606">
        <f>VLOOKUP(B142,[10]FOOD!$B:$D,3,FALSE)</f>
        <v>8720608631414</v>
      </c>
    </row>
    <row r="143" spans="1:14" s="25" customFormat="1">
      <c r="A143" s="260">
        <v>68556457</v>
      </c>
      <c r="B143" s="260">
        <v>8690637992032</v>
      </c>
      <c r="C143" s="596" t="s">
        <v>349</v>
      </c>
      <c r="D143" s="532">
        <v>12</v>
      </c>
      <c r="E143" s="532">
        <v>30</v>
      </c>
      <c r="F143" s="531">
        <v>29.65</v>
      </c>
      <c r="G143" s="624">
        <v>34</v>
      </c>
      <c r="H143" s="625">
        <f>KAPAK!$O$3</f>
        <v>5</v>
      </c>
      <c r="I143" s="626">
        <v>0.01</v>
      </c>
      <c r="J143" s="533">
        <f t="shared" si="13"/>
        <v>18.776455500000001</v>
      </c>
      <c r="K143" s="534">
        <f>(J143+(J143*KAPAK!$Q$3))</f>
        <v>23.470569375</v>
      </c>
      <c r="L143" s="45" t="str">
        <f t="shared" si="9"/>
        <v>FİYAT DEĞİŞİKLİĞİ</v>
      </c>
      <c r="M143" s="73">
        <v>7.6277371500000006</v>
      </c>
      <c r="N143" s="606">
        <f>VLOOKUP(B143,[10]FOOD!$B:$D,3,FALSE)</f>
        <v>8720608631377</v>
      </c>
    </row>
    <row r="144" spans="1:14" s="25" customFormat="1">
      <c r="A144" s="260">
        <v>20032425</v>
      </c>
      <c r="B144" s="260">
        <v>8690637054983</v>
      </c>
      <c r="C144" s="596" t="s">
        <v>351</v>
      </c>
      <c r="D144" s="532">
        <v>12</v>
      </c>
      <c r="E144" s="532">
        <v>20</v>
      </c>
      <c r="F144" s="531">
        <v>29.65</v>
      </c>
      <c r="G144" s="624">
        <v>34</v>
      </c>
      <c r="H144" s="625">
        <f>KAPAK!$O$3</f>
        <v>5</v>
      </c>
      <c r="I144" s="626">
        <v>0.01</v>
      </c>
      <c r="J144" s="533">
        <f t="shared" si="13"/>
        <v>18.776455500000001</v>
      </c>
      <c r="K144" s="534">
        <f>(J144+(J144*KAPAK!$Q$3))</f>
        <v>23.470569375</v>
      </c>
      <c r="L144" s="45" t="str">
        <f t="shared" si="9"/>
        <v>FİYAT DEĞİŞİKLİĞİ</v>
      </c>
      <c r="M144" s="73">
        <v>7.6277371500000006</v>
      </c>
      <c r="N144" s="606">
        <f>VLOOKUP(B144,[10]FOOD!$B:$D,3,FALSE)</f>
        <v>8720608631407</v>
      </c>
    </row>
    <row r="145" spans="1:14" s="25" customFormat="1">
      <c r="A145" s="260">
        <v>67160704</v>
      </c>
      <c r="B145" s="260">
        <v>8690637819971</v>
      </c>
      <c r="C145" s="596" t="s">
        <v>169</v>
      </c>
      <c r="D145" s="532">
        <v>12</v>
      </c>
      <c r="E145" s="532">
        <v>20</v>
      </c>
      <c r="F145" s="531">
        <v>29.65</v>
      </c>
      <c r="G145" s="624">
        <v>34</v>
      </c>
      <c r="H145" s="625">
        <f>KAPAK!$O$3</f>
        <v>5</v>
      </c>
      <c r="I145" s="626">
        <v>0.01</v>
      </c>
      <c r="J145" s="533">
        <f t="shared" si="13"/>
        <v>18.776455500000001</v>
      </c>
      <c r="K145" s="534">
        <f>(J145+(J145*KAPAK!$Q$3))</f>
        <v>23.470569375</v>
      </c>
      <c r="L145" s="45" t="str">
        <f t="shared" si="9"/>
        <v>FİYAT DEĞİŞİKLİĞİ</v>
      </c>
      <c r="M145" s="73">
        <v>7.6277371500000006</v>
      </c>
      <c r="N145" s="606">
        <f>VLOOKUP(B145,[10]FOOD!$B:$D,3,FALSE)</f>
        <v>8720608631919</v>
      </c>
    </row>
    <row r="146" spans="1:14" s="25" customFormat="1">
      <c r="A146" s="260">
        <v>20077260</v>
      </c>
      <c r="B146" s="260">
        <v>8690637563508</v>
      </c>
      <c r="C146" s="596" t="s">
        <v>352</v>
      </c>
      <c r="D146" s="532">
        <v>12</v>
      </c>
      <c r="E146" s="532">
        <v>20</v>
      </c>
      <c r="F146" s="531">
        <v>29.65</v>
      </c>
      <c r="G146" s="624">
        <v>34</v>
      </c>
      <c r="H146" s="625">
        <f>KAPAK!$O$3</f>
        <v>5</v>
      </c>
      <c r="I146" s="626">
        <v>0.01</v>
      </c>
      <c r="J146" s="533">
        <f t="shared" si="13"/>
        <v>18.776455500000001</v>
      </c>
      <c r="K146" s="534">
        <f>(J146+(J146*KAPAK!$Q$3))</f>
        <v>23.470569375</v>
      </c>
      <c r="L146" s="45" t="str">
        <f t="shared" si="9"/>
        <v>FİYAT DEĞİŞİKLİĞİ</v>
      </c>
      <c r="M146" s="73">
        <v>7.6277371500000006</v>
      </c>
      <c r="N146" s="606">
        <f>VLOOKUP(B146,[10]FOOD!$B:$D,3,FALSE)</f>
        <v>8720608631384</v>
      </c>
    </row>
    <row r="147" spans="1:14" s="25" customFormat="1">
      <c r="A147" s="260">
        <v>67681149</v>
      </c>
      <c r="B147" s="260">
        <v>8690637891083</v>
      </c>
      <c r="C147" s="596" t="s">
        <v>168</v>
      </c>
      <c r="D147" s="532">
        <v>12</v>
      </c>
      <c r="E147" s="532">
        <v>20</v>
      </c>
      <c r="F147" s="531">
        <v>29.65</v>
      </c>
      <c r="G147" s="624">
        <v>34</v>
      </c>
      <c r="H147" s="625">
        <f>KAPAK!$O$3</f>
        <v>5</v>
      </c>
      <c r="I147" s="626">
        <v>0.01</v>
      </c>
      <c r="J147" s="533">
        <f t="shared" si="13"/>
        <v>18.776455500000001</v>
      </c>
      <c r="K147" s="534">
        <f>(J147+(J147*KAPAK!$Q$3))</f>
        <v>23.470569375</v>
      </c>
      <c r="L147" s="45" t="str">
        <f t="shared" si="9"/>
        <v>FİYAT DEĞİŞİKLİĞİ</v>
      </c>
      <c r="M147" s="73">
        <v>7.6277371500000006</v>
      </c>
      <c r="N147" s="606">
        <f>VLOOKUP(B147,[10]FOOD!$B:$D,3,FALSE)</f>
        <v>8720608631421</v>
      </c>
    </row>
    <row r="148" spans="1:14" s="25" customFormat="1">
      <c r="A148" s="260">
        <v>70006854</v>
      </c>
      <c r="B148" s="260">
        <v>8690639002319</v>
      </c>
      <c r="C148" s="596" t="s">
        <v>77</v>
      </c>
      <c r="D148" s="532">
        <v>12</v>
      </c>
      <c r="E148" s="532">
        <v>50</v>
      </c>
      <c r="F148" s="531">
        <v>29.65</v>
      </c>
      <c r="G148" s="624">
        <v>34</v>
      </c>
      <c r="H148" s="625">
        <f>KAPAK!$O$3</f>
        <v>5</v>
      </c>
      <c r="I148" s="626">
        <v>0.01</v>
      </c>
      <c r="J148" s="533">
        <f t="shared" si="13"/>
        <v>18.776455500000001</v>
      </c>
      <c r="K148" s="534">
        <f>(J148+(J148*KAPAK!$Q$3))</f>
        <v>23.470569375</v>
      </c>
      <c r="L148" s="45" t="str">
        <f>IF(J148=M148,"","FİYAT DEĞİŞİKLİĞİ")</f>
        <v>FİYAT DEĞİŞİKLİĞİ</v>
      </c>
      <c r="M148" s="73">
        <v>7.6277371500000006</v>
      </c>
      <c r="N148" s="606">
        <f>VLOOKUP(B148,[10]FOOD!$B:$D,3,FALSE)</f>
        <v>8720608631162</v>
      </c>
    </row>
    <row r="149" spans="1:14" s="25" customFormat="1">
      <c r="A149" s="260">
        <v>70021056</v>
      </c>
      <c r="B149" s="260">
        <v>8690637019463</v>
      </c>
      <c r="C149" s="596" t="s">
        <v>163</v>
      </c>
      <c r="D149" s="532">
        <v>12</v>
      </c>
      <c r="E149" s="532">
        <v>30</v>
      </c>
      <c r="F149" s="531">
        <v>29.65</v>
      </c>
      <c r="G149" s="624">
        <v>34</v>
      </c>
      <c r="H149" s="625">
        <f>KAPAK!$O$3</f>
        <v>5</v>
      </c>
      <c r="I149" s="626">
        <v>0.01</v>
      </c>
      <c r="J149" s="533">
        <f t="shared" si="13"/>
        <v>18.776455500000001</v>
      </c>
      <c r="K149" s="534">
        <f>(J149+(J149*KAPAK!$Q$3))</f>
        <v>23.470569375</v>
      </c>
      <c r="L149" s="45" t="str">
        <f>IF(J149=M149,"","FİYAT DEĞİŞİKLİĞİ")</f>
        <v>FİYAT DEĞİŞİKLİĞİ</v>
      </c>
      <c r="M149" s="73">
        <v>7.6277371500000006</v>
      </c>
      <c r="N149" s="606">
        <f>VLOOKUP(B149,[10]FOOD!$B:$D,3,FALSE)</f>
        <v>8720608631179</v>
      </c>
    </row>
    <row r="150" spans="1:14" s="25" customFormat="1">
      <c r="A150" s="260">
        <v>20022117</v>
      </c>
      <c r="B150" s="260">
        <v>8690637035043</v>
      </c>
      <c r="C150" s="596" t="s">
        <v>79</v>
      </c>
      <c r="D150" s="532">
        <v>12</v>
      </c>
      <c r="E150" s="532">
        <v>40</v>
      </c>
      <c r="F150" s="531">
        <v>29.65</v>
      </c>
      <c r="G150" s="624">
        <v>34</v>
      </c>
      <c r="H150" s="625">
        <f>KAPAK!$O$3</f>
        <v>5</v>
      </c>
      <c r="I150" s="626">
        <v>0.01</v>
      </c>
      <c r="J150" s="533">
        <f t="shared" si="13"/>
        <v>18.776455500000001</v>
      </c>
      <c r="K150" s="534">
        <f>(J150+(J150*KAPAK!$Q$3))</f>
        <v>23.470569375</v>
      </c>
      <c r="L150" s="45" t="str">
        <f>IF(J150=M150,"","FİYAT DEĞİŞİKLİĞİ")</f>
        <v>FİYAT DEĞİŞİKLİĞİ</v>
      </c>
      <c r="M150" s="73">
        <v>7.6277371500000006</v>
      </c>
      <c r="N150" s="606">
        <f>VLOOKUP(B150,[10]FOOD!$B:$D,3,FALSE)</f>
        <v>8720608631186</v>
      </c>
    </row>
    <row r="151" spans="1:14" s="25" customFormat="1">
      <c r="A151" s="260">
        <v>68284970</v>
      </c>
      <c r="B151" s="260">
        <v>8690637960086</v>
      </c>
      <c r="C151" s="596" t="s">
        <v>246</v>
      </c>
      <c r="D151" s="532">
        <v>12</v>
      </c>
      <c r="E151" s="532">
        <v>36</v>
      </c>
      <c r="F151" s="531">
        <v>32.39</v>
      </c>
      <c r="G151" s="624">
        <v>39.6</v>
      </c>
      <c r="H151" s="625">
        <f>KAPAK!$O$3</f>
        <v>5</v>
      </c>
      <c r="I151" s="626">
        <v>0.01</v>
      </c>
      <c r="J151" s="533">
        <f t="shared" si="13"/>
        <v>18.771235819999998</v>
      </c>
      <c r="K151" s="534">
        <f>(J151+(J151*KAPAK!$Q$3))</f>
        <v>23.464044774999998</v>
      </c>
      <c r="L151" s="45" t="str">
        <f t="shared" si="9"/>
        <v>FİYAT DEĞİŞİKLİĞİ</v>
      </c>
      <c r="M151" s="73">
        <v>8.5102852500000008</v>
      </c>
      <c r="N151" s="606">
        <f>VLOOKUP(B151,[10]FOOD!$B:$D,3,FALSE)</f>
        <v>8720608631216</v>
      </c>
    </row>
    <row r="152" spans="1:14" s="25" customFormat="1">
      <c r="A152" s="260">
        <v>68284972</v>
      </c>
      <c r="B152" s="260">
        <v>8690637960062</v>
      </c>
      <c r="C152" s="596" t="s">
        <v>247</v>
      </c>
      <c r="D152" s="532">
        <v>12</v>
      </c>
      <c r="E152" s="532">
        <v>36</v>
      </c>
      <c r="F152" s="531">
        <v>32.39</v>
      </c>
      <c r="G152" s="624">
        <v>39.6</v>
      </c>
      <c r="H152" s="625">
        <f>KAPAK!$O$3</f>
        <v>5</v>
      </c>
      <c r="I152" s="626">
        <v>0.01</v>
      </c>
      <c r="J152" s="533">
        <f t="shared" si="13"/>
        <v>18.771235819999998</v>
      </c>
      <c r="K152" s="534">
        <f>(J152+(J152*KAPAK!$Q$3))</f>
        <v>23.464044774999998</v>
      </c>
      <c r="L152" s="45" t="str">
        <f t="shared" si="9"/>
        <v>FİYAT DEĞİŞİKLİĞİ</v>
      </c>
      <c r="M152" s="73">
        <v>8.5102852500000008</v>
      </c>
      <c r="N152" s="606">
        <f>VLOOKUP(B152,[10]FOOD!$B:$D,3,FALSE)</f>
        <v>8720608631230</v>
      </c>
    </row>
    <row r="153" spans="1:14" s="25" customFormat="1">
      <c r="A153" s="263">
        <v>68504838</v>
      </c>
      <c r="B153" s="260">
        <v>8690637983597</v>
      </c>
      <c r="C153" s="596" t="s">
        <v>166</v>
      </c>
      <c r="D153" s="532">
        <v>12</v>
      </c>
      <c r="E153" s="532">
        <v>36</v>
      </c>
      <c r="F153" s="531">
        <v>32.39</v>
      </c>
      <c r="G153" s="624">
        <v>39.6</v>
      </c>
      <c r="H153" s="625">
        <f>KAPAK!$O$3</f>
        <v>5</v>
      </c>
      <c r="I153" s="626">
        <v>0.01</v>
      </c>
      <c r="J153" s="533">
        <f t="shared" si="13"/>
        <v>18.771235819999998</v>
      </c>
      <c r="K153" s="534">
        <f>(J153+(J153*KAPAK!$Q$3))</f>
        <v>23.464044774999998</v>
      </c>
      <c r="L153" s="45" t="str">
        <f t="shared" si="9"/>
        <v>FİYAT DEĞİŞİKLİĞİ</v>
      </c>
      <c r="M153" s="73">
        <v>8.5102852500000008</v>
      </c>
      <c r="N153" s="606">
        <f>VLOOKUP(B153,[10]FOOD!$B:$D,3,FALSE)</f>
        <v>8720608631223</v>
      </c>
    </row>
    <row r="154" spans="1:14" s="25" customFormat="1">
      <c r="A154" s="263">
        <v>68504836</v>
      </c>
      <c r="B154" s="260">
        <v>8690637983580</v>
      </c>
      <c r="C154" s="596" t="s">
        <v>167</v>
      </c>
      <c r="D154" s="532">
        <v>12</v>
      </c>
      <c r="E154" s="532">
        <v>36</v>
      </c>
      <c r="F154" s="531">
        <v>32.39</v>
      </c>
      <c r="G154" s="624">
        <v>39.6</v>
      </c>
      <c r="H154" s="625">
        <f>KAPAK!$O$3</f>
        <v>5</v>
      </c>
      <c r="I154" s="626">
        <v>0.01</v>
      </c>
      <c r="J154" s="533">
        <f t="shared" si="13"/>
        <v>18.771235819999998</v>
      </c>
      <c r="K154" s="534">
        <f>(J154+(J154*KAPAK!$Q$3))</f>
        <v>23.464044774999998</v>
      </c>
      <c r="L154" s="45" t="str">
        <f t="shared" si="9"/>
        <v>FİYAT DEĞİŞİKLİĞİ</v>
      </c>
      <c r="M154" s="73">
        <v>8.5102852500000008</v>
      </c>
      <c r="N154" s="606">
        <f>VLOOKUP(B154,[10]FOOD!$B:$D,3,FALSE)</f>
        <v>8720608631209</v>
      </c>
    </row>
    <row r="155" spans="1:14" s="25" customFormat="1">
      <c r="A155" s="263">
        <v>70006848</v>
      </c>
      <c r="B155" s="260">
        <v>8690639002272</v>
      </c>
      <c r="C155" s="596" t="s">
        <v>76</v>
      </c>
      <c r="D155" s="532">
        <v>12</v>
      </c>
      <c r="E155" s="532">
        <v>32</v>
      </c>
      <c r="F155" s="531">
        <v>32.39</v>
      </c>
      <c r="G155" s="624">
        <v>39.6</v>
      </c>
      <c r="H155" s="625">
        <f>KAPAK!$O$3</f>
        <v>5</v>
      </c>
      <c r="I155" s="626">
        <v>0.01</v>
      </c>
      <c r="J155" s="533">
        <f t="shared" si="13"/>
        <v>18.771235819999998</v>
      </c>
      <c r="K155" s="534">
        <f>(J155+(J155*KAPAK!$Q$3))</f>
        <v>23.464044774999998</v>
      </c>
      <c r="L155" s="45" t="str">
        <f t="shared" si="9"/>
        <v>FİYAT DEĞİŞİKLİĞİ</v>
      </c>
      <c r="M155" s="73">
        <v>9.0931815</v>
      </c>
      <c r="N155" s="606">
        <f>VLOOKUP(B155,[10]FOOD!$B:$D,3,FALSE)</f>
        <v>8720608631117</v>
      </c>
    </row>
    <row r="156" spans="1:14" s="25" customFormat="1">
      <c r="A156" s="263">
        <v>67959035</v>
      </c>
      <c r="B156" s="260">
        <v>8690637932434</v>
      </c>
      <c r="C156" s="596" t="s">
        <v>201</v>
      </c>
      <c r="D156" s="532">
        <v>12</v>
      </c>
      <c r="E156" s="532">
        <v>28</v>
      </c>
      <c r="F156" s="531">
        <v>32.39</v>
      </c>
      <c r="G156" s="624">
        <v>39.6</v>
      </c>
      <c r="H156" s="625">
        <f>KAPAK!$O$3</f>
        <v>5</v>
      </c>
      <c r="I156" s="626">
        <v>0.01</v>
      </c>
      <c r="J156" s="533">
        <f t="shared" si="13"/>
        <v>18.771235819999998</v>
      </c>
      <c r="K156" s="534">
        <f>(J156+(J156*KAPAK!$Q$3))</f>
        <v>23.464044774999998</v>
      </c>
      <c r="L156" s="45" t="str">
        <f t="shared" si="9"/>
        <v>FİYAT DEĞİŞİKLİĞİ</v>
      </c>
      <c r="M156" s="73">
        <v>8.5102852500000008</v>
      </c>
      <c r="N156" s="606">
        <f>VLOOKUP(B156,[10]FOOD!$B:$D,3,FALSE)</f>
        <v>8720608631193</v>
      </c>
    </row>
    <row r="157" spans="1:14" s="25" customFormat="1">
      <c r="A157" s="263">
        <v>70021063</v>
      </c>
      <c r="B157" s="260">
        <v>8690637019562</v>
      </c>
      <c r="C157" s="596" t="s">
        <v>164</v>
      </c>
      <c r="D157" s="532">
        <v>12</v>
      </c>
      <c r="E157" s="532">
        <v>40</v>
      </c>
      <c r="F157" s="531">
        <v>32.39</v>
      </c>
      <c r="G157" s="624">
        <v>39.6</v>
      </c>
      <c r="H157" s="625">
        <f>KAPAK!$O$3</f>
        <v>5</v>
      </c>
      <c r="I157" s="626">
        <v>0.01</v>
      </c>
      <c r="J157" s="533">
        <f t="shared" si="13"/>
        <v>18.771235819999998</v>
      </c>
      <c r="K157" s="534">
        <f>(J157+(J157*KAPAK!$Q$3))</f>
        <v>23.464044774999998</v>
      </c>
      <c r="L157" s="45" t="str">
        <f t="shared" ref="L157:L163" si="15">IF(J157=M157,"","FİYAT DEĞİŞİKLİĞİ")</f>
        <v>FİYAT DEĞİŞİKLİĞİ</v>
      </c>
      <c r="M157" s="73">
        <v>8.5102852500000008</v>
      </c>
      <c r="N157" s="606">
        <f>VLOOKUP(B157,[10]FOOD!$B:$D,3,FALSE)</f>
        <v>8720608631278</v>
      </c>
    </row>
    <row r="158" spans="1:14" s="25" customFormat="1">
      <c r="A158" s="263">
        <v>20032187</v>
      </c>
      <c r="B158" s="260">
        <v>8690637054402</v>
      </c>
      <c r="C158" s="596" t="s">
        <v>165</v>
      </c>
      <c r="D158" s="532">
        <v>12</v>
      </c>
      <c r="E158" s="532">
        <v>40</v>
      </c>
      <c r="F158" s="531">
        <v>32.39</v>
      </c>
      <c r="G158" s="624">
        <v>39.6</v>
      </c>
      <c r="H158" s="625">
        <f>KAPAK!$O$3</f>
        <v>5</v>
      </c>
      <c r="I158" s="626">
        <v>0.01</v>
      </c>
      <c r="J158" s="533">
        <f t="shared" si="13"/>
        <v>18.771235819999998</v>
      </c>
      <c r="K158" s="534">
        <f>(J158+(J158*KAPAK!$Q$3))</f>
        <v>23.464044774999998</v>
      </c>
      <c r="L158" s="45" t="str">
        <f t="shared" si="15"/>
        <v>FİYAT DEĞİŞİKLİĞİ</v>
      </c>
      <c r="M158" s="73">
        <v>8.5102852500000008</v>
      </c>
      <c r="N158" s="605"/>
    </row>
    <row r="159" spans="1:14" s="25" customFormat="1">
      <c r="A159" s="263">
        <v>20022119</v>
      </c>
      <c r="B159" s="260">
        <v>8690637035067</v>
      </c>
      <c r="C159" s="596" t="s">
        <v>78</v>
      </c>
      <c r="D159" s="532">
        <v>12</v>
      </c>
      <c r="E159" s="532">
        <v>30</v>
      </c>
      <c r="F159" s="531">
        <v>29.65</v>
      </c>
      <c r="G159" s="624">
        <v>34</v>
      </c>
      <c r="H159" s="625">
        <f>KAPAK!$O$3</f>
        <v>5</v>
      </c>
      <c r="I159" s="626">
        <v>0.01</v>
      </c>
      <c r="J159" s="533">
        <f t="shared" si="13"/>
        <v>18.776455500000001</v>
      </c>
      <c r="K159" s="534">
        <f>(J159+(J159*KAPAK!$Q$3))</f>
        <v>23.470569375</v>
      </c>
      <c r="L159" s="45" t="str">
        <f>IF(J159=M159,"","FİYAT DEĞİŞİKLİĞİ")</f>
        <v>FİYAT DEĞİŞİKLİĞİ</v>
      </c>
      <c r="M159" s="73">
        <v>8.1501849000000011</v>
      </c>
      <c r="N159" s="606">
        <f>VLOOKUP(B159,[10]FOOD!$B:$D,3,FALSE)</f>
        <v>8720608631124</v>
      </c>
    </row>
    <row r="160" spans="1:14" s="25" customFormat="1">
      <c r="A160" s="263">
        <v>68390675</v>
      </c>
      <c r="B160" s="263">
        <v>8690637972362</v>
      </c>
      <c r="C160" s="596" t="s">
        <v>283</v>
      </c>
      <c r="D160" s="532">
        <v>12</v>
      </c>
      <c r="E160" s="532">
        <v>100</v>
      </c>
      <c r="F160" s="531">
        <v>39.1</v>
      </c>
      <c r="G160" s="624">
        <v>14</v>
      </c>
      <c r="H160" s="625">
        <f>KAPAK!$O$3</f>
        <v>5</v>
      </c>
      <c r="I160" s="626">
        <v>0.01</v>
      </c>
      <c r="J160" s="533">
        <f t="shared" si="13"/>
        <v>32.264146999999994</v>
      </c>
      <c r="K160" s="533">
        <f>(J160+(J160*KAPAK!$Q$3))</f>
        <v>40.330183749999989</v>
      </c>
      <c r="L160" s="45" t="str">
        <f t="shared" si="15"/>
        <v>FİYAT DEĞİŞİKLİĞİ</v>
      </c>
      <c r="M160" s="73">
        <v>11.799930999999999</v>
      </c>
      <c r="N160" s="606">
        <f>VLOOKUP(B160,[10]FOOD!$B:$D,3,FALSE)</f>
        <v>8720608631391</v>
      </c>
    </row>
    <row r="161" spans="1:14" s="25" customFormat="1">
      <c r="A161" s="263">
        <v>68579961</v>
      </c>
      <c r="B161" s="263">
        <v>8690637994678</v>
      </c>
      <c r="C161" s="596" t="s">
        <v>356</v>
      </c>
      <c r="D161" s="532">
        <v>12</v>
      </c>
      <c r="E161" s="532">
        <v>36</v>
      </c>
      <c r="F161" s="531">
        <v>56.01</v>
      </c>
      <c r="G161" s="624">
        <v>35</v>
      </c>
      <c r="H161" s="625">
        <f>KAPAK!$O$3</f>
        <v>5</v>
      </c>
      <c r="I161" s="626">
        <v>0.01</v>
      </c>
      <c r="J161" s="533">
        <f t="shared" si="13"/>
        <v>34.932036750000002</v>
      </c>
      <c r="K161" s="533">
        <f>(J161+(J161*KAPAK!$Q$3))</f>
        <v>43.665045937500004</v>
      </c>
      <c r="L161" s="45" t="str">
        <f t="shared" si="15"/>
        <v>FİYAT DEĞİŞİKLİĞİ</v>
      </c>
      <c r="M161" s="73">
        <v>17.029205999999999</v>
      </c>
      <c r="N161" s="606">
        <f>VLOOKUP(B161,[10]FOOD!$B:$D,3,FALSE)</f>
        <v>8720608631926</v>
      </c>
    </row>
    <row r="162" spans="1:14" s="25" customFormat="1">
      <c r="A162" s="263">
        <v>68579963</v>
      </c>
      <c r="B162" s="263">
        <v>8690637994661</v>
      </c>
      <c r="C162" s="596" t="s">
        <v>343</v>
      </c>
      <c r="D162" s="532">
        <v>12</v>
      </c>
      <c r="E162" s="532">
        <v>36</v>
      </c>
      <c r="F162" s="531">
        <v>56.01</v>
      </c>
      <c r="G162" s="624">
        <v>35</v>
      </c>
      <c r="H162" s="625">
        <f>KAPAK!$O$3</f>
        <v>5</v>
      </c>
      <c r="I162" s="626">
        <v>0.01</v>
      </c>
      <c r="J162" s="533">
        <f t="shared" si="13"/>
        <v>34.932036750000002</v>
      </c>
      <c r="K162" s="533">
        <f>(J162+(J162*KAPAK!$Q$3))</f>
        <v>43.665045937500004</v>
      </c>
      <c r="L162" s="45" t="str">
        <f t="shared" si="15"/>
        <v>FİYAT DEĞİŞİKLİĞİ</v>
      </c>
      <c r="M162" s="73">
        <v>17.029205999999999</v>
      </c>
      <c r="N162" s="606">
        <f>VLOOKUP(B162,[10]FOOD!$B:$D,3,FALSE)</f>
        <v>8720608631254</v>
      </c>
    </row>
    <row r="163" spans="1:14" s="25" customFormat="1">
      <c r="A163" s="263">
        <v>68579959</v>
      </c>
      <c r="B163" s="263">
        <v>8690637994654</v>
      </c>
      <c r="C163" s="596" t="s">
        <v>344</v>
      </c>
      <c r="D163" s="532">
        <v>12</v>
      </c>
      <c r="E163" s="532">
        <v>36</v>
      </c>
      <c r="F163" s="531">
        <v>56.01</v>
      </c>
      <c r="G163" s="624">
        <v>35</v>
      </c>
      <c r="H163" s="625">
        <f>KAPAK!$O$3</f>
        <v>5</v>
      </c>
      <c r="I163" s="626">
        <v>0.01</v>
      </c>
      <c r="J163" s="533">
        <f t="shared" si="13"/>
        <v>34.932036750000002</v>
      </c>
      <c r="K163" s="533">
        <f>(J163+(J163*KAPAK!$Q$3))</f>
        <v>43.665045937500004</v>
      </c>
      <c r="L163" s="45" t="str">
        <f t="shared" si="15"/>
        <v>FİYAT DEĞİŞİKLİĞİ</v>
      </c>
      <c r="M163" s="73">
        <v>17.029205999999999</v>
      </c>
      <c r="N163" s="606">
        <f>VLOOKUP(B163,[10]FOOD!$B:$D,3,FALSE)</f>
        <v>8720608631261</v>
      </c>
    </row>
    <row r="164" spans="1:14">
      <c r="L164" s="45"/>
    </row>
    <row r="165" spans="1:14">
      <c r="C165" s="7"/>
      <c r="D165" s="1"/>
      <c r="L165" s="45"/>
    </row>
    <row r="166" spans="1:14">
      <c r="C166" s="7"/>
      <c r="D166" s="1"/>
      <c r="L166" s="45"/>
    </row>
    <row r="167" spans="1:14">
      <c r="C167" s="7"/>
      <c r="D167" s="1"/>
      <c r="L167" s="45"/>
    </row>
    <row r="168" spans="1:14">
      <c r="C168" s="7"/>
      <c r="D168" s="1"/>
      <c r="L168" s="45"/>
    </row>
    <row r="169" spans="1:14">
      <c r="C169" s="7"/>
      <c r="D169" s="1"/>
      <c r="L169" s="45"/>
    </row>
    <row r="170" spans="1:14">
      <c r="L170" s="45"/>
    </row>
    <row r="171" spans="1:14">
      <c r="L171" s="45"/>
    </row>
    <row r="172" spans="1:14">
      <c r="L172" s="45"/>
    </row>
    <row r="173" spans="1:14">
      <c r="L173" s="45"/>
    </row>
    <row r="174" spans="1:14">
      <c r="L174" s="45"/>
    </row>
    <row r="175" spans="1:14">
      <c r="L175" s="45"/>
    </row>
    <row r="176" spans="1:14">
      <c r="L176" s="45"/>
    </row>
    <row r="177" spans="11:12">
      <c r="L177" s="45"/>
    </row>
    <row r="178" spans="11:12">
      <c r="L178" s="45"/>
    </row>
    <row r="179" spans="11:12">
      <c r="L179" s="45"/>
    </row>
    <row r="180" spans="11:12">
      <c r="L180" s="45"/>
    </row>
    <row r="181" spans="11:12">
      <c r="L181" s="45"/>
    </row>
    <row r="182" spans="11:12">
      <c r="L182" s="45"/>
    </row>
    <row r="183" spans="11:12">
      <c r="L183" s="45"/>
    </row>
    <row r="184" spans="11:12">
      <c r="L184" s="45"/>
    </row>
    <row r="185" spans="11:12">
      <c r="L185" s="45"/>
    </row>
    <row r="186" spans="11:12">
      <c r="L186" s="45"/>
    </row>
    <row r="187" spans="11:12">
      <c r="K187" s="34"/>
      <c r="L187" s="45"/>
    </row>
    <row r="188" spans="11:12">
      <c r="K188" s="34"/>
      <c r="L188" s="45"/>
    </row>
    <row r="189" spans="11:12">
      <c r="K189" s="34"/>
    </row>
    <row r="190" spans="11:12">
      <c r="K190" s="34"/>
    </row>
    <row r="191" spans="11:12">
      <c r="K191" s="34"/>
    </row>
    <row r="192" spans="11:12">
      <c r="K192" s="34"/>
    </row>
    <row r="193" spans="11:11">
      <c r="K193" s="34"/>
    </row>
    <row r="194" spans="11:11">
      <c r="K194" s="34"/>
    </row>
    <row r="195" spans="11:11">
      <c r="K195" s="34"/>
    </row>
    <row r="196" spans="11:11">
      <c r="K196" s="34"/>
    </row>
    <row r="197" spans="11:11">
      <c r="K197" s="34"/>
    </row>
    <row r="198" spans="11:11">
      <c r="K198" s="34"/>
    </row>
    <row r="199" spans="11:11">
      <c r="K199" s="34"/>
    </row>
    <row r="200" spans="11:11">
      <c r="K200" s="34"/>
    </row>
    <row r="201" spans="11:11">
      <c r="K201" s="34"/>
    </row>
    <row r="202" spans="11:11">
      <c r="K202" s="34"/>
    </row>
    <row r="203" spans="11:11">
      <c r="K203" s="34"/>
    </row>
    <row r="204" spans="11:11">
      <c r="K204" s="34"/>
    </row>
    <row r="205" spans="11:11">
      <c r="K205" s="34"/>
    </row>
    <row r="206" spans="11:11">
      <c r="K206" s="34"/>
    </row>
    <row r="207" spans="11:11">
      <c r="K207" s="34"/>
    </row>
    <row r="208" spans="11:11">
      <c r="K208" s="34"/>
    </row>
    <row r="209" spans="11:11">
      <c r="K209" s="34"/>
    </row>
    <row r="210" spans="11:11">
      <c r="K210" s="34"/>
    </row>
    <row r="211" spans="11:11">
      <c r="K211" s="34"/>
    </row>
    <row r="212" spans="11:11">
      <c r="K212" s="34"/>
    </row>
    <row r="213" spans="11:11">
      <c r="K213" s="34"/>
    </row>
    <row r="214" spans="11:11">
      <c r="K214" s="34"/>
    </row>
    <row r="215" spans="11:11">
      <c r="K215" s="34"/>
    </row>
    <row r="216" spans="11:11">
      <c r="K216" s="34"/>
    </row>
    <row r="217" spans="11:11">
      <c r="K217" s="34"/>
    </row>
    <row r="218" spans="11:11">
      <c r="K218" s="34"/>
    </row>
    <row r="219" spans="11:11">
      <c r="K219" s="34"/>
    </row>
    <row r="220" spans="11:11">
      <c r="K220" s="34"/>
    </row>
    <row r="221" spans="11:11">
      <c r="K221" s="34"/>
    </row>
    <row r="222" spans="11:11">
      <c r="K222" s="34"/>
    </row>
    <row r="223" spans="11:11">
      <c r="K223" s="34"/>
    </row>
    <row r="224" spans="11:11">
      <c r="K224" s="34"/>
    </row>
    <row r="225" spans="11:11">
      <c r="K225" s="34"/>
    </row>
    <row r="226" spans="11:11">
      <c r="K226" s="34"/>
    </row>
    <row r="227" spans="11:11">
      <c r="K227" s="34"/>
    </row>
    <row r="228" spans="11:11">
      <c r="K228" s="34"/>
    </row>
    <row r="229" spans="11:11">
      <c r="K229" s="34"/>
    </row>
    <row r="230" spans="11:11">
      <c r="K230" s="34"/>
    </row>
    <row r="231" spans="11:11">
      <c r="K231" s="34"/>
    </row>
    <row r="232" spans="11:11">
      <c r="K232" s="34"/>
    </row>
    <row r="233" spans="11:11">
      <c r="K233" s="34"/>
    </row>
    <row r="234" spans="11:11">
      <c r="K234" s="34"/>
    </row>
    <row r="235" spans="11:11">
      <c r="K235" s="34"/>
    </row>
    <row r="236" spans="11:11">
      <c r="K236" s="34"/>
    </row>
    <row r="237" spans="11:11">
      <c r="K237" s="34"/>
    </row>
    <row r="238" spans="11:11">
      <c r="K238" s="34"/>
    </row>
    <row r="239" spans="11:11">
      <c r="K239" s="34"/>
    </row>
  </sheetData>
  <autoFilter ref="A2:M163" xr:uid="{00000000-0009-0000-0000-000001000000}"/>
  <mergeCells count="1">
    <mergeCell ref="N97:O98"/>
  </mergeCells>
  <phoneticPr fontId="6" type="noConversion"/>
  <printOptions horizontalCentered="1" verticalCentered="1"/>
  <pageMargins left="0" right="0" top="0" bottom="0" header="0" footer="0"/>
  <pageSetup paperSize="9" scale="30" fitToHeight="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94"/>
  <sheetViews>
    <sheetView topLeftCell="A481" workbookViewId="0">
      <selection sqref="A1:A494"/>
    </sheetView>
  </sheetViews>
  <sheetFormatPr defaultRowHeight="12.75"/>
  <cols>
    <col min="1" max="1" width="11.85546875" bestFit="1" customWidth="1"/>
  </cols>
  <sheetData>
    <row r="1" spans="1:1" ht="19.5">
      <c r="A1" s="104">
        <v>67293883</v>
      </c>
    </row>
    <row r="2" spans="1:1" ht="19.5">
      <c r="A2" s="104">
        <v>67293891</v>
      </c>
    </row>
    <row r="3" spans="1:1" ht="19.5">
      <c r="A3" s="104">
        <v>67767533</v>
      </c>
    </row>
    <row r="4" spans="1:1" ht="19.5">
      <c r="A4" s="104">
        <v>67754288</v>
      </c>
    </row>
    <row r="5" spans="1:1" ht="19.5">
      <c r="A5" s="57">
        <v>68612788</v>
      </c>
    </row>
    <row r="6" spans="1:1" ht="19.5">
      <c r="A6" s="93">
        <v>67101470</v>
      </c>
    </row>
    <row r="7" spans="1:1" ht="19.5">
      <c r="A7" s="104">
        <v>67293879</v>
      </c>
    </row>
    <row r="8" spans="1:1" ht="20.25" thickBot="1">
      <c r="A8" s="163">
        <v>67754290</v>
      </c>
    </row>
    <row r="9" spans="1:1" ht="19.5">
      <c r="A9" s="95">
        <v>67293875</v>
      </c>
    </row>
    <row r="10" spans="1:1" ht="19.5">
      <c r="A10" s="95">
        <v>67293858</v>
      </c>
    </row>
    <row r="11" spans="1:1" ht="19.5">
      <c r="A11" s="104">
        <v>67780156</v>
      </c>
    </row>
    <row r="12" spans="1:1" ht="20.25" thickBot="1">
      <c r="A12" s="102">
        <v>67780152</v>
      </c>
    </row>
    <row r="13" spans="1:1" ht="19.5">
      <c r="A13" s="95">
        <v>68676885</v>
      </c>
    </row>
    <row r="14" spans="1:1" ht="19.5">
      <c r="A14" s="95">
        <v>67101442</v>
      </c>
    </row>
    <row r="15" spans="1:1" ht="19.5">
      <c r="A15" s="93">
        <v>67239841</v>
      </c>
    </row>
    <row r="16" spans="1:1" ht="19.5">
      <c r="A16" s="93">
        <v>67867064</v>
      </c>
    </row>
    <row r="17" spans="1:1" ht="19.5">
      <c r="A17" s="93">
        <v>67101569</v>
      </c>
    </row>
    <row r="18" spans="1:1" ht="19.5">
      <c r="A18" s="93">
        <v>67101446</v>
      </c>
    </row>
    <row r="19" spans="1:1" ht="19.5">
      <c r="A19" s="93">
        <v>67101581</v>
      </c>
    </row>
    <row r="20" spans="1:1" ht="20.25" thickBot="1">
      <c r="A20" s="97">
        <v>68225196</v>
      </c>
    </row>
    <row r="21" spans="1:1" ht="20.25" thickBot="1">
      <c r="A21" s="282">
        <v>69651447</v>
      </c>
    </row>
    <row r="22" spans="1:1" ht="19.5">
      <c r="A22" s="165">
        <v>68832485</v>
      </c>
    </row>
    <row r="23" spans="1:1" ht="19.5">
      <c r="A23" s="283">
        <v>69651449</v>
      </c>
    </row>
    <row r="24" spans="1:1" ht="19.5">
      <c r="A24" s="133">
        <v>67474578</v>
      </c>
    </row>
    <row r="25" spans="1:1" ht="19.5">
      <c r="A25" s="136">
        <v>67129108</v>
      </c>
    </row>
    <row r="26" spans="1:1" ht="19.5">
      <c r="A26" s="136">
        <v>67476103</v>
      </c>
    </row>
    <row r="27" spans="1:1" ht="19.5">
      <c r="A27" s="136">
        <v>20264420</v>
      </c>
    </row>
    <row r="28" spans="1:1" ht="19.5">
      <c r="A28" s="136">
        <v>20292362</v>
      </c>
    </row>
    <row r="29" spans="1:1" ht="19.5">
      <c r="A29" s="136">
        <v>20292365</v>
      </c>
    </row>
    <row r="30" spans="1:1" ht="19.5">
      <c r="A30" s="136">
        <v>67129112</v>
      </c>
    </row>
    <row r="31" spans="1:1" ht="19.5">
      <c r="A31" s="136">
        <v>67129110</v>
      </c>
    </row>
    <row r="32" spans="1:1" ht="19.5">
      <c r="A32" s="283">
        <v>69651451</v>
      </c>
    </row>
    <row r="33" spans="1:1" ht="19.5">
      <c r="A33" s="136">
        <v>21004809</v>
      </c>
    </row>
    <row r="34" spans="1:1" ht="20.25" thickBot="1">
      <c r="A34" s="137">
        <v>20264419</v>
      </c>
    </row>
    <row r="35" spans="1:1" ht="19.5">
      <c r="A35" s="57">
        <v>69738266</v>
      </c>
    </row>
    <row r="36" spans="1:1" ht="19.5">
      <c r="A36" s="95">
        <v>21042007</v>
      </c>
    </row>
    <row r="37" spans="1:1" ht="19.5">
      <c r="A37" s="95">
        <v>21042012</v>
      </c>
    </row>
    <row r="38" spans="1:1" ht="19.5">
      <c r="A38" s="95">
        <v>21042017</v>
      </c>
    </row>
    <row r="39" spans="1:1" ht="19.5">
      <c r="A39" s="95">
        <v>21041975</v>
      </c>
    </row>
    <row r="40" spans="1:1" ht="19.5">
      <c r="A40" s="95">
        <v>21041980</v>
      </c>
    </row>
    <row r="41" spans="1:1" ht="20.25" thickBot="1">
      <c r="A41" s="96">
        <v>21041965</v>
      </c>
    </row>
    <row r="42" spans="1:1" ht="19.5">
      <c r="A42" s="138">
        <v>70008727</v>
      </c>
    </row>
    <row r="43" spans="1:1" ht="20.25" thickBot="1">
      <c r="A43" s="102">
        <v>70008728</v>
      </c>
    </row>
    <row r="44" spans="1:1" ht="19.5">
      <c r="A44" s="100">
        <v>70008730</v>
      </c>
    </row>
    <row r="45" spans="1:1" ht="19.5">
      <c r="A45" s="138">
        <v>68885197</v>
      </c>
    </row>
    <row r="46" spans="1:1" ht="20.25" thickBot="1">
      <c r="A46" s="102">
        <v>70008729</v>
      </c>
    </row>
    <row r="47" spans="1:1" ht="19.5">
      <c r="A47" s="100">
        <v>70003552</v>
      </c>
    </row>
    <row r="48" spans="1:1" ht="19.5">
      <c r="A48" s="138">
        <v>68884160</v>
      </c>
    </row>
    <row r="49" spans="1:1" ht="20.25" thickBot="1">
      <c r="A49" s="102">
        <v>70003551</v>
      </c>
    </row>
    <row r="50" spans="1:1" ht="19.5">
      <c r="A50" s="140">
        <v>70020251</v>
      </c>
    </row>
    <row r="51" spans="1:1" ht="20.25" thickBot="1">
      <c r="A51" s="102">
        <v>20018093</v>
      </c>
    </row>
    <row r="52" spans="1:1" ht="19.5">
      <c r="A52" s="159">
        <v>68422097</v>
      </c>
    </row>
    <row r="53" spans="1:1" ht="19.5">
      <c r="A53" s="93">
        <v>68422099</v>
      </c>
    </row>
    <row r="54" spans="1:1" ht="19.5">
      <c r="A54" s="93">
        <v>68422095</v>
      </c>
    </row>
    <row r="55" spans="1:1" ht="19.5">
      <c r="A55" s="93">
        <v>68422101</v>
      </c>
    </row>
    <row r="56" spans="1:1" ht="19.5">
      <c r="A56" s="95">
        <v>68422103</v>
      </c>
    </row>
    <row r="57" spans="1:1" ht="19.5">
      <c r="A57" s="95">
        <v>67307641</v>
      </c>
    </row>
    <row r="58" spans="1:1" ht="19.5">
      <c r="A58" s="93">
        <v>21122114</v>
      </c>
    </row>
    <row r="59" spans="1:1" ht="19.5">
      <c r="A59" s="93">
        <v>70004590</v>
      </c>
    </row>
    <row r="60" spans="1:1" ht="20.25" thickBot="1">
      <c r="A60" s="169">
        <v>68436161</v>
      </c>
    </row>
    <row r="61" spans="1:1" ht="19.5">
      <c r="A61" s="95">
        <v>68919190</v>
      </c>
    </row>
    <row r="62" spans="1:1" ht="19.5">
      <c r="A62" s="93">
        <v>67277839</v>
      </c>
    </row>
    <row r="63" spans="1:1" ht="19.5">
      <c r="A63" s="95">
        <v>70003292</v>
      </c>
    </row>
    <row r="64" spans="1:1" ht="19.5">
      <c r="A64" s="93">
        <v>70003293</v>
      </c>
    </row>
    <row r="65" spans="1:1" ht="19.5">
      <c r="A65" s="93">
        <v>20030941</v>
      </c>
    </row>
    <row r="66" spans="1:1" ht="20.25" thickBot="1">
      <c r="A66" s="96">
        <v>20030944</v>
      </c>
    </row>
    <row r="67" spans="1:1" ht="19.5">
      <c r="A67" s="100">
        <v>68611772</v>
      </c>
    </row>
    <row r="68" spans="1:1" ht="19.5">
      <c r="A68" s="104">
        <v>68611770</v>
      </c>
    </row>
    <row r="69" spans="1:1" ht="19.5">
      <c r="A69" s="104">
        <v>68611750</v>
      </c>
    </row>
    <row r="70" spans="1:1" ht="20.25" thickBot="1">
      <c r="A70" s="102">
        <v>68611748</v>
      </c>
    </row>
    <row r="71" spans="1:1" ht="19.5">
      <c r="A71" s="93">
        <v>68611760</v>
      </c>
    </row>
    <row r="72" spans="1:1" ht="19.5">
      <c r="A72" s="93">
        <v>68611752</v>
      </c>
    </row>
    <row r="73" spans="1:1" ht="19.5">
      <c r="A73" s="93">
        <v>68611768</v>
      </c>
    </row>
    <row r="74" spans="1:1" ht="19.5">
      <c r="A74" s="93">
        <v>68611762</v>
      </c>
    </row>
    <row r="75" spans="1:1" ht="19.5">
      <c r="A75" s="93">
        <v>68611766</v>
      </c>
    </row>
    <row r="76" spans="1:1" ht="19.5">
      <c r="A76" s="93">
        <v>68611764</v>
      </c>
    </row>
    <row r="77" spans="1:1" ht="19.5">
      <c r="A77" s="93">
        <v>68611758</v>
      </c>
    </row>
    <row r="78" spans="1:1" ht="19.5">
      <c r="A78" s="93">
        <v>68611756</v>
      </c>
    </row>
    <row r="79" spans="1:1" ht="19.5">
      <c r="A79" s="93">
        <v>68611754</v>
      </c>
    </row>
    <row r="80" spans="1:1" ht="19.5">
      <c r="A80" s="93">
        <v>68611746</v>
      </c>
    </row>
    <row r="81" spans="1:1" ht="19.5">
      <c r="A81" s="93">
        <v>68611743</v>
      </c>
    </row>
    <row r="82" spans="1:1" ht="19.5">
      <c r="A82" s="95">
        <v>68905613</v>
      </c>
    </row>
    <row r="83" spans="1:1" ht="19.5">
      <c r="A83" s="93">
        <v>68905603</v>
      </c>
    </row>
    <row r="84" spans="1:1" ht="19.5">
      <c r="A84" s="93">
        <v>68905601</v>
      </c>
    </row>
    <row r="85" spans="1:1" ht="19.5">
      <c r="A85" s="93">
        <v>68905605</v>
      </c>
    </row>
    <row r="86" spans="1:1" ht="19.5">
      <c r="A86" s="93">
        <v>68905609</v>
      </c>
    </row>
    <row r="87" spans="1:1" ht="20.25" thickBot="1">
      <c r="A87" s="93">
        <v>68905607</v>
      </c>
    </row>
    <row r="88" spans="1:1" ht="20.25" thickBot="1">
      <c r="A88" s="63">
        <v>68880364</v>
      </c>
    </row>
    <row r="89" spans="1:1" ht="19.5">
      <c r="A89" s="93">
        <v>68880366</v>
      </c>
    </row>
    <row r="90" spans="1:1" ht="20.25" thickBot="1">
      <c r="A90" s="96">
        <v>68880347</v>
      </c>
    </row>
    <row r="91" spans="1:1" ht="19.5">
      <c r="A91" s="111">
        <v>68167038</v>
      </c>
    </row>
    <row r="92" spans="1:1" ht="19.5">
      <c r="A92" s="93">
        <v>68167040</v>
      </c>
    </row>
    <row r="93" spans="1:1" ht="19.5">
      <c r="A93" s="93">
        <v>68167044</v>
      </c>
    </row>
    <row r="94" spans="1:1" ht="20.25" thickBot="1">
      <c r="A94" s="97">
        <v>68225198</v>
      </c>
    </row>
    <row r="95" spans="1:1" ht="19.5">
      <c r="A95" s="257">
        <v>70009141</v>
      </c>
    </row>
    <row r="96" spans="1:1" ht="20.25" thickBot="1">
      <c r="A96" s="258">
        <v>70005997</v>
      </c>
    </row>
    <row r="97" spans="1:1" ht="20.25" thickBot="1">
      <c r="A97" s="259">
        <v>68889988</v>
      </c>
    </row>
    <row r="98" spans="1:1" ht="19.5">
      <c r="A98" s="257">
        <v>67460869</v>
      </c>
    </row>
    <row r="99" spans="1:1" ht="19.5">
      <c r="A99" s="260">
        <v>67438382</v>
      </c>
    </row>
    <row r="100" spans="1:1" ht="20.25" thickBot="1">
      <c r="A100" s="258">
        <v>20217230</v>
      </c>
    </row>
    <row r="101" spans="1:1" ht="19.5">
      <c r="A101" s="270">
        <v>70009140</v>
      </c>
    </row>
    <row r="102" spans="1:1" ht="19.5">
      <c r="A102" s="260">
        <v>70003152</v>
      </c>
    </row>
    <row r="103" spans="1:1" ht="19.5">
      <c r="A103" s="257">
        <v>67438385</v>
      </c>
    </row>
    <row r="104" spans="1:1" ht="19.5">
      <c r="A104" s="260">
        <v>67460696</v>
      </c>
    </row>
    <row r="105" spans="1:1" ht="20.25" thickBot="1">
      <c r="A105" s="258">
        <v>20217232</v>
      </c>
    </row>
    <row r="106" spans="1:1" ht="19.5">
      <c r="A106" s="257">
        <v>70020682</v>
      </c>
    </row>
    <row r="107" spans="1:1" ht="19.5">
      <c r="A107" s="261">
        <v>21083546</v>
      </c>
    </row>
    <row r="108" spans="1:1" ht="20.25" thickBot="1">
      <c r="A108" s="262">
        <v>68889986</v>
      </c>
    </row>
    <row r="109" spans="1:1" ht="19.5">
      <c r="A109" s="257">
        <v>20052925</v>
      </c>
    </row>
    <row r="110" spans="1:1" ht="19.5">
      <c r="A110" s="260">
        <v>67458287</v>
      </c>
    </row>
    <row r="111" spans="1:1" ht="19.5">
      <c r="A111" s="260">
        <v>20052929</v>
      </c>
    </row>
    <row r="112" spans="1:1" ht="20.25" thickBot="1">
      <c r="A112" s="258">
        <v>67021719</v>
      </c>
    </row>
    <row r="113" spans="1:1" ht="20.25" thickBot="1">
      <c r="A113" s="258">
        <v>67565711</v>
      </c>
    </row>
    <row r="114" spans="1:1" ht="19.5">
      <c r="A114" s="257">
        <v>70006868</v>
      </c>
    </row>
    <row r="115" spans="1:1" ht="20.25" thickBot="1">
      <c r="A115" s="258">
        <v>70006862</v>
      </c>
    </row>
    <row r="116" spans="1:1" ht="20.25" thickBot="1">
      <c r="A116" s="258">
        <v>67419192</v>
      </c>
    </row>
    <row r="117" spans="1:1" ht="20.25" thickBot="1">
      <c r="A117" s="262">
        <v>68942164</v>
      </c>
    </row>
    <row r="118" spans="1:1" ht="19.5">
      <c r="A118" s="257">
        <v>67460699</v>
      </c>
    </row>
    <row r="119" spans="1:1" ht="19.5">
      <c r="A119" s="260">
        <v>67464015</v>
      </c>
    </row>
    <row r="120" spans="1:1" ht="20.25" thickBot="1">
      <c r="A120" s="258">
        <v>70006863</v>
      </c>
    </row>
    <row r="121" spans="1:1" ht="19.5">
      <c r="A121" s="257">
        <v>67460698</v>
      </c>
    </row>
    <row r="122" spans="1:1" ht="19.5">
      <c r="A122" s="260">
        <v>67463551</v>
      </c>
    </row>
    <row r="123" spans="1:1" ht="20.25" thickBot="1">
      <c r="A123" s="258">
        <v>70006864</v>
      </c>
    </row>
    <row r="124" spans="1:1" ht="19.5">
      <c r="A124" s="257">
        <v>20052923</v>
      </c>
    </row>
    <row r="125" spans="1:1" ht="19.5">
      <c r="A125" s="260">
        <v>70003580</v>
      </c>
    </row>
    <row r="126" spans="1:1" ht="19.5">
      <c r="A126" s="257">
        <v>70001159</v>
      </c>
    </row>
    <row r="127" spans="1:1" ht="20.25" thickBot="1">
      <c r="A127" s="258">
        <v>67493978</v>
      </c>
    </row>
    <row r="128" spans="1:1" ht="19.5">
      <c r="A128" s="271">
        <v>20052927</v>
      </c>
    </row>
    <row r="129" spans="1:1" ht="19.5">
      <c r="A129" s="272">
        <v>70003656</v>
      </c>
    </row>
    <row r="130" spans="1:1" ht="19.5">
      <c r="A130" s="272">
        <v>70003657</v>
      </c>
    </row>
    <row r="131" spans="1:1" ht="20.25" thickBot="1">
      <c r="A131" s="273">
        <v>67493976</v>
      </c>
    </row>
    <row r="132" spans="1:1" ht="19.5">
      <c r="A132" s="271">
        <v>68726020</v>
      </c>
    </row>
    <row r="133" spans="1:1" ht="19.5">
      <c r="A133" s="272">
        <v>68709387</v>
      </c>
    </row>
    <row r="134" spans="1:1" ht="19.5">
      <c r="A134" s="272">
        <v>68682798</v>
      </c>
    </row>
    <row r="135" spans="1:1" ht="20.25" thickBot="1">
      <c r="A135" s="274">
        <v>68709385</v>
      </c>
    </row>
    <row r="136" spans="1:1" ht="19.5">
      <c r="A136" s="271">
        <v>68699262</v>
      </c>
    </row>
    <row r="137" spans="1:1" ht="20.25" thickBot="1">
      <c r="A137" s="274">
        <v>68699260</v>
      </c>
    </row>
    <row r="138" spans="1:1" ht="19.5">
      <c r="A138" s="257">
        <v>21029756</v>
      </c>
    </row>
    <row r="139" spans="1:1" ht="19.5">
      <c r="A139" s="257">
        <v>68556457</v>
      </c>
    </row>
    <row r="140" spans="1:1" ht="19.5">
      <c r="A140" s="260">
        <v>20032425</v>
      </c>
    </row>
    <row r="141" spans="1:1" ht="19.5">
      <c r="A141" s="260">
        <v>67160704</v>
      </c>
    </row>
    <row r="142" spans="1:1" ht="19.5">
      <c r="A142" s="260">
        <v>20077260</v>
      </c>
    </row>
    <row r="143" spans="1:1" ht="19.5">
      <c r="A143" s="260">
        <v>67681149</v>
      </c>
    </row>
    <row r="144" spans="1:1" ht="19.5">
      <c r="A144" s="260">
        <v>70006854</v>
      </c>
    </row>
    <row r="145" spans="1:1" ht="19.5">
      <c r="A145" s="260">
        <v>70021056</v>
      </c>
    </row>
    <row r="146" spans="1:1" ht="19.5">
      <c r="A146" s="260">
        <v>20022117</v>
      </c>
    </row>
    <row r="147" spans="1:1" ht="19.5">
      <c r="A147" s="275">
        <v>68284970</v>
      </c>
    </row>
    <row r="148" spans="1:1" ht="19.5">
      <c r="A148" s="261">
        <v>68284972</v>
      </c>
    </row>
    <row r="149" spans="1:1" ht="19.5">
      <c r="A149" s="263">
        <v>68504838</v>
      </c>
    </row>
    <row r="150" spans="1:1" ht="19.5">
      <c r="A150" s="263">
        <v>68504836</v>
      </c>
    </row>
    <row r="151" spans="1:1" ht="19.5">
      <c r="A151" s="265">
        <v>70006848</v>
      </c>
    </row>
    <row r="152" spans="1:1" ht="19.5">
      <c r="A152" s="263">
        <v>67959035</v>
      </c>
    </row>
    <row r="153" spans="1:1" ht="19.5">
      <c r="A153" s="263">
        <v>70021063</v>
      </c>
    </row>
    <row r="154" spans="1:1" ht="19.5">
      <c r="A154" s="263">
        <v>20032187</v>
      </c>
    </row>
    <row r="155" spans="1:1" ht="20.25" thickBot="1">
      <c r="A155" s="265">
        <v>20022119</v>
      </c>
    </row>
    <row r="156" spans="1:1" ht="19.5">
      <c r="A156" s="267">
        <v>68390675</v>
      </c>
    </row>
    <row r="157" spans="1:1" ht="19.5">
      <c r="A157" s="266">
        <v>68579961</v>
      </c>
    </row>
    <row r="158" spans="1:1" ht="19.5">
      <c r="A158" s="266">
        <v>68579963</v>
      </c>
    </row>
    <row r="159" spans="1:1" ht="20.25" thickBot="1">
      <c r="A159" s="264">
        <v>68579959</v>
      </c>
    </row>
    <row r="160" spans="1:1" ht="20.25" thickBot="1">
      <c r="A160" s="102">
        <v>70007538</v>
      </c>
    </row>
    <row r="161" spans="1:1" ht="19.5">
      <c r="A161" s="104">
        <v>68505409</v>
      </c>
    </row>
    <row r="162" spans="1:1" ht="20.25" thickBot="1">
      <c r="A162" s="102">
        <v>68505411</v>
      </c>
    </row>
    <row r="163" spans="1:1" ht="20.25" thickBot="1">
      <c r="A163" s="61">
        <v>69587708</v>
      </c>
    </row>
    <row r="164" spans="1:1" ht="19.5">
      <c r="A164" s="104">
        <v>68505419</v>
      </c>
    </row>
    <row r="165" spans="1:1" ht="20.25" thickBot="1">
      <c r="A165" s="102">
        <v>68505415</v>
      </c>
    </row>
    <row r="166" spans="1:1" ht="19.5">
      <c r="A166" s="57">
        <v>69587706</v>
      </c>
    </row>
    <row r="167" spans="1:1" ht="19.5">
      <c r="A167" s="57">
        <v>69716657</v>
      </c>
    </row>
    <row r="168" spans="1:1" ht="19.5">
      <c r="A168" s="104">
        <v>68505404</v>
      </c>
    </row>
    <row r="169" spans="1:1" ht="20.25" thickBot="1">
      <c r="A169" s="102">
        <v>68360635</v>
      </c>
    </row>
    <row r="170" spans="1:1" ht="20.25" thickBot="1">
      <c r="A170" s="102">
        <v>68488509</v>
      </c>
    </row>
    <row r="171" spans="1:1" ht="19.5">
      <c r="A171" s="65">
        <v>68836437</v>
      </c>
    </row>
    <row r="172" spans="1:1" ht="19.5">
      <c r="A172" s="59">
        <v>68836429</v>
      </c>
    </row>
    <row r="173" spans="1:1" ht="19.5">
      <c r="A173" s="59">
        <v>68836425</v>
      </c>
    </row>
    <row r="174" spans="1:1" ht="20.25" thickBot="1">
      <c r="A174" s="61">
        <v>68836427</v>
      </c>
    </row>
    <row r="175" spans="1:1" ht="20.25" thickBot="1">
      <c r="A175" s="63">
        <v>69587703</v>
      </c>
    </row>
    <row r="176" spans="1:1" ht="19.5">
      <c r="A176" s="100">
        <v>67976674</v>
      </c>
    </row>
    <row r="177" spans="1:1" ht="20.25" thickBot="1">
      <c r="A177" s="102">
        <v>67955594</v>
      </c>
    </row>
    <row r="178" spans="1:1" ht="20.25" thickBot="1">
      <c r="A178" s="167">
        <v>68505504</v>
      </c>
    </row>
    <row r="179" spans="1:1" ht="20.25" thickBot="1">
      <c r="A179" s="167">
        <v>68505510</v>
      </c>
    </row>
    <row r="180" spans="1:1" ht="19.5">
      <c r="A180" s="100">
        <v>68505512</v>
      </c>
    </row>
    <row r="181" spans="1:1" ht="20.25" thickBot="1">
      <c r="A181" s="102">
        <v>68505514</v>
      </c>
    </row>
    <row r="182" spans="1:1" ht="20.25" thickBot="1">
      <c r="A182" s="163">
        <v>68489660</v>
      </c>
    </row>
    <row r="183" spans="1:1" ht="19.5">
      <c r="A183" s="100">
        <v>68282993</v>
      </c>
    </row>
    <row r="184" spans="1:1" ht="20.25" thickBot="1">
      <c r="A184" s="102">
        <v>68283003</v>
      </c>
    </row>
    <row r="185" spans="1:1" ht="20.25" thickBot="1">
      <c r="A185" s="163">
        <v>20035748</v>
      </c>
    </row>
    <row r="186" spans="1:1" ht="19.5">
      <c r="A186" s="138">
        <v>20036880</v>
      </c>
    </row>
    <row r="187" spans="1:1" ht="19.5">
      <c r="A187" s="142">
        <v>20036882</v>
      </c>
    </row>
    <row r="188" spans="1:1" ht="19.5">
      <c r="A188" s="100">
        <v>32013582</v>
      </c>
    </row>
    <row r="189" spans="1:1" ht="20.25" thickBot="1">
      <c r="A189" s="102">
        <v>32013617</v>
      </c>
    </row>
    <row r="190" spans="1:1" ht="19.5">
      <c r="A190" s="100">
        <v>21127409</v>
      </c>
    </row>
    <row r="191" spans="1:1" ht="19.5">
      <c r="A191" s="104">
        <v>21127401</v>
      </c>
    </row>
    <row r="192" spans="1:1" ht="19.5">
      <c r="A192" s="104">
        <v>21127848</v>
      </c>
    </row>
    <row r="193" spans="1:1" ht="19.5">
      <c r="A193" s="104">
        <v>68806325</v>
      </c>
    </row>
    <row r="194" spans="1:1" ht="20.25" thickBot="1">
      <c r="A194" s="102">
        <v>21127366</v>
      </c>
    </row>
    <row r="195" spans="1:1" ht="19.5">
      <c r="A195" s="65">
        <v>69652911</v>
      </c>
    </row>
    <row r="196" spans="1:1" ht="19.5">
      <c r="A196" s="100">
        <v>68229460</v>
      </c>
    </row>
    <row r="197" spans="1:1" ht="19.5">
      <c r="A197" s="104">
        <v>68229462</v>
      </c>
    </row>
    <row r="198" spans="1:1" ht="19.5">
      <c r="A198" s="104">
        <v>68229466</v>
      </c>
    </row>
    <row r="199" spans="1:1" ht="20.25" thickBot="1">
      <c r="A199" s="163">
        <v>68397582</v>
      </c>
    </row>
    <row r="200" spans="1:1" ht="19.5">
      <c r="A200" s="104">
        <v>67771771</v>
      </c>
    </row>
    <row r="201" spans="1:1" ht="20.25" thickBot="1">
      <c r="A201" s="102">
        <v>67771777</v>
      </c>
    </row>
    <row r="202" spans="1:1" ht="19.5">
      <c r="A202" s="95">
        <v>68282956</v>
      </c>
    </row>
    <row r="203" spans="1:1" ht="19.5">
      <c r="A203" s="93">
        <v>68282961</v>
      </c>
    </row>
    <row r="204" spans="1:1" ht="20.25" thickBot="1">
      <c r="A204" s="96">
        <v>68282959</v>
      </c>
    </row>
    <row r="205" spans="1:1" ht="19.5">
      <c r="A205" s="65">
        <v>68865027</v>
      </c>
    </row>
    <row r="206" spans="1:1" ht="19.5">
      <c r="A206" s="65">
        <v>68865025</v>
      </c>
    </row>
    <row r="207" spans="1:1" ht="19.5">
      <c r="A207" s="284">
        <v>68880385</v>
      </c>
    </row>
    <row r="208" spans="1:1" ht="19.5">
      <c r="A208" s="284">
        <v>68880383</v>
      </c>
    </row>
    <row r="209" spans="1:1" ht="19.5">
      <c r="A209" s="284">
        <v>68880387</v>
      </c>
    </row>
    <row r="210" spans="1:1" ht="19.5">
      <c r="A210" s="93">
        <v>69601273</v>
      </c>
    </row>
    <row r="211" spans="1:1" ht="20.25" thickBot="1">
      <c r="A211" s="97">
        <v>69601271</v>
      </c>
    </row>
    <row r="212" spans="1:1" ht="19.5">
      <c r="A212" s="59">
        <v>68636549</v>
      </c>
    </row>
    <row r="213" spans="1:1" ht="19.5">
      <c r="A213" s="104">
        <v>67705466</v>
      </c>
    </row>
    <row r="214" spans="1:1" ht="19.5">
      <c r="A214" s="104">
        <v>67705535</v>
      </c>
    </row>
    <row r="215" spans="1:1" ht="19.5">
      <c r="A215" s="104">
        <v>67705472</v>
      </c>
    </row>
    <row r="216" spans="1:1" ht="19.5">
      <c r="A216" s="104">
        <v>67706287</v>
      </c>
    </row>
    <row r="217" spans="1:1" ht="20.25" thickBot="1">
      <c r="A217" s="102">
        <v>67705537</v>
      </c>
    </row>
    <row r="218" spans="1:1" ht="20.25" thickBot="1">
      <c r="A218" s="61">
        <v>67935987</v>
      </c>
    </row>
    <row r="219" spans="1:1" ht="20.25" thickBot="1">
      <c r="A219" s="163">
        <v>67705523</v>
      </c>
    </row>
    <row r="220" spans="1:1" ht="19.5">
      <c r="A220" s="140">
        <v>67727306</v>
      </c>
    </row>
    <row r="221" spans="1:1" ht="19.5">
      <c r="A221" s="100">
        <v>68750546</v>
      </c>
    </row>
    <row r="222" spans="1:1" ht="19.5">
      <c r="A222" s="104">
        <v>68750544</v>
      </c>
    </row>
    <row r="223" spans="1:1" ht="19.5">
      <c r="A223" s="104">
        <v>68750528</v>
      </c>
    </row>
    <row r="224" spans="1:1" ht="20.25" thickBot="1">
      <c r="A224" s="102">
        <v>68750542</v>
      </c>
    </row>
    <row r="225" spans="1:1" ht="19.5">
      <c r="A225" s="138">
        <v>69731781</v>
      </c>
    </row>
    <row r="226" spans="1:1" ht="19.5">
      <c r="A226" s="142">
        <v>69731783</v>
      </c>
    </row>
    <row r="227" spans="1:1" ht="20.25" thickBot="1">
      <c r="A227" s="102">
        <v>69731785</v>
      </c>
    </row>
    <row r="228" spans="1:1" ht="19.5">
      <c r="A228" s="123">
        <v>67178753</v>
      </c>
    </row>
    <row r="229" spans="1:1" ht="19.5">
      <c r="A229" s="66">
        <v>69571094</v>
      </c>
    </row>
    <row r="230" spans="1:1" ht="19.5">
      <c r="A230" s="111">
        <v>67178755</v>
      </c>
    </row>
    <row r="231" spans="1:1" ht="19.5">
      <c r="A231" s="66">
        <v>69568550</v>
      </c>
    </row>
    <row r="232" spans="1:1" ht="20.25" thickBot="1">
      <c r="A232" s="113">
        <v>67390725</v>
      </c>
    </row>
    <row r="233" spans="1:1" ht="20.25" thickBot="1">
      <c r="A233" s="61">
        <v>69568547</v>
      </c>
    </row>
    <row r="234" spans="1:1" ht="19.5">
      <c r="A234" s="112">
        <v>67109386</v>
      </c>
    </row>
    <row r="235" spans="1:1" ht="19.5">
      <c r="A235" s="144">
        <v>69566863</v>
      </c>
    </row>
    <row r="236" spans="1:1" ht="19.5">
      <c r="A236" s="112">
        <v>21164101</v>
      </c>
    </row>
    <row r="237" spans="1:1" ht="19.5">
      <c r="A237" s="144">
        <v>69566859</v>
      </c>
    </row>
    <row r="238" spans="1:1" ht="20.25" thickBot="1">
      <c r="A238" s="114">
        <v>67390723</v>
      </c>
    </row>
    <row r="239" spans="1:1" ht="20.25" thickBot="1">
      <c r="A239" s="67">
        <v>69566857</v>
      </c>
    </row>
    <row r="240" spans="1:1" ht="19.5">
      <c r="A240" s="139">
        <v>68651065</v>
      </c>
    </row>
    <row r="241" spans="1:1" ht="19.5">
      <c r="A241" s="112">
        <v>68651059</v>
      </c>
    </row>
    <row r="242" spans="1:1" ht="19.5">
      <c r="A242" s="144">
        <v>69720061</v>
      </c>
    </row>
    <row r="243" spans="1:1" ht="20.25" thickBot="1">
      <c r="A243" s="103">
        <v>68651061</v>
      </c>
    </row>
    <row r="244" spans="1:1" ht="19.5">
      <c r="A244" s="139">
        <v>69739544</v>
      </c>
    </row>
    <row r="245" spans="1:1" ht="20.25" thickBot="1">
      <c r="A245" s="103">
        <v>69739542</v>
      </c>
    </row>
    <row r="246" spans="1:1" ht="19.5">
      <c r="A246" s="171">
        <v>20026903</v>
      </c>
    </row>
    <row r="247" spans="1:1" ht="20.25" thickBot="1">
      <c r="A247" s="158">
        <v>20026904</v>
      </c>
    </row>
    <row r="248" spans="1:1" ht="19.5">
      <c r="A248" s="101">
        <v>68793279</v>
      </c>
    </row>
    <row r="249" spans="1:1" ht="19.5">
      <c r="A249" s="101">
        <v>68911820</v>
      </c>
    </row>
    <row r="250" spans="1:1" ht="19.5">
      <c r="A250" s="101">
        <v>68793281</v>
      </c>
    </row>
    <row r="251" spans="1:1" ht="20.25" thickBot="1">
      <c r="A251" s="103">
        <v>68793277</v>
      </c>
    </row>
    <row r="252" spans="1:1" ht="19.5">
      <c r="A252" s="143">
        <v>67147478</v>
      </c>
    </row>
    <row r="253" spans="1:1" ht="19.5">
      <c r="A253" s="143">
        <v>21166552</v>
      </c>
    </row>
    <row r="254" spans="1:1" ht="19.5">
      <c r="A254" s="143">
        <v>21166554</v>
      </c>
    </row>
    <row r="255" spans="1:1" ht="20.25" thickBot="1">
      <c r="A255" s="103">
        <v>67674112</v>
      </c>
    </row>
    <row r="256" spans="1:1" ht="19.5">
      <c r="A256" s="139">
        <v>68656344</v>
      </c>
    </row>
    <row r="257" spans="1:1" ht="19.5">
      <c r="A257" s="57">
        <v>68656340</v>
      </c>
    </row>
    <row r="258" spans="1:1" ht="20.25" thickBot="1">
      <c r="A258" s="61">
        <v>68656338</v>
      </c>
    </row>
    <row r="259" spans="1:1" ht="19.5">
      <c r="A259" s="123">
        <v>67481378</v>
      </c>
    </row>
    <row r="260" spans="1:1" ht="19.5">
      <c r="A260" s="104">
        <v>68617194</v>
      </c>
    </row>
    <row r="261" spans="1:1" ht="19.5">
      <c r="A261" s="111">
        <v>67481382</v>
      </c>
    </row>
    <row r="262" spans="1:1" ht="19.5">
      <c r="A262" s="100">
        <v>68617192</v>
      </c>
    </row>
    <row r="263" spans="1:1" ht="20.25" thickBot="1">
      <c r="A263" s="102">
        <v>68617190</v>
      </c>
    </row>
    <row r="264" spans="1:1" ht="19.5">
      <c r="A264" s="110">
        <v>67481376</v>
      </c>
    </row>
    <row r="265" spans="1:1" ht="19.5">
      <c r="A265" s="110">
        <v>67481380</v>
      </c>
    </row>
    <row r="266" spans="1:1" ht="19.5">
      <c r="A266" s="100">
        <v>68617229</v>
      </c>
    </row>
    <row r="267" spans="1:1" ht="19.5">
      <c r="A267" s="100">
        <v>68617234</v>
      </c>
    </row>
    <row r="268" spans="1:1" ht="20.25" thickBot="1">
      <c r="A268" s="102">
        <v>68617220</v>
      </c>
    </row>
    <row r="269" spans="1:1" ht="19.5">
      <c r="A269" s="100">
        <v>68617226</v>
      </c>
    </row>
    <row r="270" spans="1:1" ht="14.25">
      <c r="A270" s="276">
        <v>68617223</v>
      </c>
    </row>
    <row r="271" spans="1:1" ht="20.25" thickBot="1">
      <c r="A271" s="163">
        <v>68666506</v>
      </c>
    </row>
    <row r="272" spans="1:1" ht="20.25" thickBot="1">
      <c r="A272" s="169">
        <v>68814653</v>
      </c>
    </row>
    <row r="273" spans="1:1" ht="20.25" thickBot="1">
      <c r="A273" s="145">
        <v>69711185</v>
      </c>
    </row>
    <row r="274" spans="1:1" ht="19.5">
      <c r="A274" s="100">
        <v>68213204</v>
      </c>
    </row>
    <row r="275" spans="1:1" ht="20.25" thickBot="1">
      <c r="A275" s="102">
        <v>68213206</v>
      </c>
    </row>
    <row r="276" spans="1:1" ht="19.5">
      <c r="A276" s="57">
        <v>68886476</v>
      </c>
    </row>
    <row r="277" spans="1:1" ht="20.25" thickBot="1">
      <c r="A277" s="61">
        <v>68886435</v>
      </c>
    </row>
    <row r="278" spans="1:1" ht="19.5">
      <c r="A278" s="100">
        <v>67722111</v>
      </c>
    </row>
    <row r="279" spans="1:1" ht="20.25" thickBot="1">
      <c r="A279" s="102">
        <v>67722109</v>
      </c>
    </row>
    <row r="280" spans="1:1" ht="19.5">
      <c r="A280" s="100">
        <v>67802825</v>
      </c>
    </row>
    <row r="281" spans="1:1" ht="20.25" thickBot="1">
      <c r="A281" s="102">
        <v>67802829</v>
      </c>
    </row>
    <row r="282" spans="1:1" ht="20.25" thickBot="1">
      <c r="A282" s="102">
        <v>67674116</v>
      </c>
    </row>
    <row r="283" spans="1:1" ht="19.5">
      <c r="A283" s="100">
        <v>69708325</v>
      </c>
    </row>
    <row r="284" spans="1:1" ht="19.5">
      <c r="A284" s="100">
        <v>68744384</v>
      </c>
    </row>
    <row r="285" spans="1:1" ht="19.5">
      <c r="A285" s="100">
        <v>69708319</v>
      </c>
    </row>
    <row r="286" spans="1:1" ht="19.5">
      <c r="A286" s="57">
        <v>68928755</v>
      </c>
    </row>
    <row r="287" spans="1:1" ht="19.5">
      <c r="A287" s="57">
        <v>68928757</v>
      </c>
    </row>
    <row r="288" spans="1:1" ht="19.5">
      <c r="A288" s="57">
        <v>69653115</v>
      </c>
    </row>
    <row r="289" spans="1:1" ht="19.5">
      <c r="A289" s="57">
        <v>69653117</v>
      </c>
    </row>
    <row r="290" spans="1:1" ht="19.5">
      <c r="A290" s="95">
        <v>69708317</v>
      </c>
    </row>
    <row r="291" spans="1:1" ht="19.5">
      <c r="A291" s="110">
        <v>68899757</v>
      </c>
    </row>
    <row r="292" spans="1:1" ht="19.5">
      <c r="A292" s="57">
        <v>69708321</v>
      </c>
    </row>
    <row r="293" spans="1:1" ht="19.5">
      <c r="A293" s="100">
        <v>68899765</v>
      </c>
    </row>
    <row r="294" spans="1:1" ht="19.5">
      <c r="A294" s="110">
        <v>68899755</v>
      </c>
    </row>
    <row r="295" spans="1:1" ht="19.5">
      <c r="A295" s="57">
        <v>69708315</v>
      </c>
    </row>
    <row r="296" spans="1:1" ht="19.5">
      <c r="A296" s="57">
        <v>69653110</v>
      </c>
    </row>
    <row r="297" spans="1:1" ht="19.5">
      <c r="A297" s="100">
        <v>68567233</v>
      </c>
    </row>
    <row r="298" spans="1:1" ht="19.5">
      <c r="A298" s="100">
        <v>68567234</v>
      </c>
    </row>
    <row r="299" spans="1:1" ht="20.25" thickBot="1">
      <c r="A299" s="61">
        <v>69653113</v>
      </c>
    </row>
    <row r="300" spans="1:1" ht="20.25" thickBot="1">
      <c r="A300" s="102">
        <v>68567242</v>
      </c>
    </row>
    <row r="301" spans="1:1" ht="19.5">
      <c r="A301" s="100">
        <v>20270364</v>
      </c>
    </row>
    <row r="302" spans="1:1" ht="19.5">
      <c r="A302" s="104">
        <v>20269949</v>
      </c>
    </row>
    <row r="303" spans="1:1" ht="19.5">
      <c r="A303" s="110">
        <v>67696590</v>
      </c>
    </row>
    <row r="304" spans="1:1" ht="19.5">
      <c r="A304" s="111">
        <v>67560528</v>
      </c>
    </row>
    <row r="305" spans="1:1" ht="19.5">
      <c r="A305" s="104">
        <v>67629547</v>
      </c>
    </row>
    <row r="306" spans="1:1" ht="19.5">
      <c r="A306" s="104">
        <v>68551648</v>
      </c>
    </row>
    <row r="307" spans="1:1" ht="19.5">
      <c r="A307" s="104">
        <v>68551650</v>
      </c>
    </row>
    <row r="308" spans="1:1" ht="19.5">
      <c r="A308" s="104">
        <v>68163843</v>
      </c>
    </row>
    <row r="309" spans="1:1" ht="19.5">
      <c r="A309" s="104">
        <v>68163845</v>
      </c>
    </row>
    <row r="310" spans="1:1" ht="19.5">
      <c r="A310" s="104">
        <v>67629543</v>
      </c>
    </row>
    <row r="311" spans="1:1" ht="20.25" thickBot="1">
      <c r="A311" s="173">
        <v>67629545</v>
      </c>
    </row>
    <row r="312" spans="1:1" ht="19.5">
      <c r="A312" s="100">
        <v>68457688</v>
      </c>
    </row>
    <row r="313" spans="1:1" ht="20.25" thickBot="1">
      <c r="A313" s="102">
        <v>68457684</v>
      </c>
    </row>
    <row r="314" spans="1:1" ht="19.5">
      <c r="A314" s="110">
        <v>68849090</v>
      </c>
    </row>
    <row r="315" spans="1:1" ht="19.5">
      <c r="A315" s="111">
        <v>68849092</v>
      </c>
    </row>
    <row r="316" spans="1:1" ht="19.5">
      <c r="A316" s="111">
        <v>68849106</v>
      </c>
    </row>
    <row r="317" spans="1:1" ht="19.5">
      <c r="A317" s="111">
        <v>68849108</v>
      </c>
    </row>
    <row r="318" spans="1:1" ht="19.5">
      <c r="A318" s="111">
        <v>68849102</v>
      </c>
    </row>
    <row r="319" spans="1:1" ht="19.5">
      <c r="A319" s="111">
        <v>68849094</v>
      </c>
    </row>
    <row r="320" spans="1:1" ht="19.5">
      <c r="A320" s="111">
        <v>68849096</v>
      </c>
    </row>
    <row r="321" spans="1:1" ht="19.5">
      <c r="A321" s="111">
        <v>68849088</v>
      </c>
    </row>
    <row r="322" spans="1:1" ht="20.25" thickBot="1">
      <c r="A322" s="113">
        <v>68849104</v>
      </c>
    </row>
    <row r="323" spans="1:1" ht="19.5">
      <c r="A323" s="57">
        <v>69717866</v>
      </c>
    </row>
    <row r="324" spans="1:1" ht="19.5">
      <c r="A324" s="59">
        <v>69717886</v>
      </c>
    </row>
    <row r="325" spans="1:1" ht="19.5">
      <c r="A325" s="59">
        <v>69717884</v>
      </c>
    </row>
    <row r="326" spans="1:1" ht="19.5">
      <c r="A326" s="59">
        <v>69717870</v>
      </c>
    </row>
    <row r="327" spans="1:1" ht="19.5">
      <c r="A327" s="59">
        <v>69717880</v>
      </c>
    </row>
    <row r="328" spans="1:1" ht="19.5">
      <c r="A328" s="59">
        <v>69717878</v>
      </c>
    </row>
    <row r="329" spans="1:1" ht="19.5">
      <c r="A329" s="59">
        <v>69717868</v>
      </c>
    </row>
    <row r="330" spans="1:1" ht="19.5">
      <c r="A330" s="59">
        <v>69717882</v>
      </c>
    </row>
    <row r="331" spans="1:1" ht="20.25" thickBot="1">
      <c r="A331" s="61">
        <v>69717876</v>
      </c>
    </row>
    <row r="332" spans="1:1" ht="19.5">
      <c r="A332" s="59">
        <v>69705333</v>
      </c>
    </row>
    <row r="333" spans="1:1" ht="19.5">
      <c r="A333" s="59">
        <v>69705403</v>
      </c>
    </row>
    <row r="334" spans="1:1" ht="19.5">
      <c r="A334" s="59">
        <v>69705277</v>
      </c>
    </row>
    <row r="335" spans="1:1" ht="19.5">
      <c r="A335" s="59">
        <v>69705323</v>
      </c>
    </row>
    <row r="336" spans="1:1" ht="20.25" thickBot="1">
      <c r="A336" s="61">
        <v>69723175</v>
      </c>
    </row>
    <row r="337" spans="1:1" ht="19.5">
      <c r="A337" s="111">
        <v>68829191</v>
      </c>
    </row>
    <row r="338" spans="1:1" ht="19.5">
      <c r="A338" s="111">
        <v>68829189</v>
      </c>
    </row>
    <row r="339" spans="1:1" ht="19.5">
      <c r="A339" s="111">
        <v>68829203</v>
      </c>
    </row>
    <row r="340" spans="1:1" ht="19.5">
      <c r="A340" s="111">
        <v>68829205</v>
      </c>
    </row>
    <row r="341" spans="1:1" ht="20.25" thickBot="1">
      <c r="A341" s="113">
        <v>68829201</v>
      </c>
    </row>
    <row r="342" spans="1:1" ht="19.5">
      <c r="A342" s="123">
        <v>68368505</v>
      </c>
    </row>
    <row r="343" spans="1:1" ht="19.5">
      <c r="A343" s="111">
        <v>68368514</v>
      </c>
    </row>
    <row r="344" spans="1:1" ht="19.5">
      <c r="A344" s="59">
        <v>68849098</v>
      </c>
    </row>
    <row r="345" spans="1:1" ht="19.5">
      <c r="A345" s="59">
        <v>68849100</v>
      </c>
    </row>
    <row r="346" spans="1:1" ht="20.25" thickBot="1">
      <c r="A346" s="61">
        <v>68849318</v>
      </c>
    </row>
    <row r="347" spans="1:1" ht="19.5">
      <c r="A347" s="100">
        <v>68884208</v>
      </c>
    </row>
    <row r="348" spans="1:1" ht="19.5">
      <c r="A348" s="100">
        <v>68884206</v>
      </c>
    </row>
    <row r="349" spans="1:1" ht="20.25" thickBot="1">
      <c r="A349" s="102">
        <v>68878854</v>
      </c>
    </row>
    <row r="350" spans="1:1" ht="19.5">
      <c r="A350" s="252">
        <v>68633875</v>
      </c>
    </row>
    <row r="351" spans="1:1" ht="19.5">
      <c r="A351" s="111">
        <v>68816715</v>
      </c>
    </row>
    <row r="352" spans="1:1" ht="20.25" thickBot="1">
      <c r="A352" s="113">
        <v>68816713</v>
      </c>
    </row>
    <row r="353" spans="1:1" ht="19.5">
      <c r="A353" s="110">
        <v>68649366</v>
      </c>
    </row>
    <row r="354" spans="1:1" ht="19.5">
      <c r="A354" s="57">
        <v>68660196</v>
      </c>
    </row>
    <row r="355" spans="1:1" ht="20.25" thickBot="1">
      <c r="A355" s="145">
        <v>68660194</v>
      </c>
    </row>
    <row r="356" spans="1:1" ht="20.25" thickBot="1">
      <c r="A356" s="117">
        <v>68471944</v>
      </c>
    </row>
    <row r="357" spans="1:1" ht="19.5">
      <c r="A357" s="57">
        <v>69667661</v>
      </c>
    </row>
    <row r="358" spans="1:1" ht="19.5">
      <c r="A358" s="59">
        <v>69667663</v>
      </c>
    </row>
    <row r="359" spans="1:1" ht="20.25" thickBot="1">
      <c r="A359" s="61">
        <v>69667665</v>
      </c>
    </row>
    <row r="360" spans="1:1" ht="19.5">
      <c r="A360" s="110">
        <v>68278103</v>
      </c>
    </row>
    <row r="361" spans="1:1" ht="19.5">
      <c r="A361" s="111">
        <v>68278101</v>
      </c>
    </row>
    <row r="362" spans="1:1" ht="20.25" thickBot="1">
      <c r="A362" s="113">
        <v>68278105</v>
      </c>
    </row>
    <row r="363" spans="1:1" ht="20.25" thickBot="1">
      <c r="A363" s="127">
        <v>68783453</v>
      </c>
    </row>
    <row r="364" spans="1:1" ht="19.5">
      <c r="A364" s="104">
        <v>69698496</v>
      </c>
    </row>
    <row r="365" spans="1:1" ht="19.5">
      <c r="A365" s="104">
        <v>69698409</v>
      </c>
    </row>
    <row r="366" spans="1:1" ht="19.5">
      <c r="A366" s="59">
        <v>69698490</v>
      </c>
    </row>
    <row r="367" spans="1:1" ht="19.5">
      <c r="A367" s="104">
        <v>69698464</v>
      </c>
    </row>
    <row r="368" spans="1:1" ht="19.5">
      <c r="A368" s="104">
        <v>69698488</v>
      </c>
    </row>
    <row r="369" spans="1:1" ht="19.5">
      <c r="A369" s="142">
        <v>69698401</v>
      </c>
    </row>
    <row r="370" spans="1:1" ht="20.25" thickBot="1">
      <c r="A370" s="61">
        <v>69698403</v>
      </c>
    </row>
    <row r="371" spans="1:1" ht="19.5">
      <c r="A371" s="100">
        <v>69698405</v>
      </c>
    </row>
    <row r="372" spans="1:1" ht="19.5">
      <c r="A372" s="100">
        <v>69698411</v>
      </c>
    </row>
    <row r="373" spans="1:1" ht="19.5">
      <c r="A373" s="100">
        <v>69698383</v>
      </c>
    </row>
    <row r="374" spans="1:1" ht="20.25" thickBot="1">
      <c r="A374" s="61">
        <v>69698492</v>
      </c>
    </row>
    <row r="375" spans="1:1" ht="19.5">
      <c r="A375" s="138">
        <v>68715619</v>
      </c>
    </row>
    <row r="376" spans="1:1" ht="19.5">
      <c r="A376" s="142">
        <v>68715625</v>
      </c>
    </row>
    <row r="377" spans="1:1" ht="20.25" thickBot="1">
      <c r="A377" s="102">
        <v>68715617</v>
      </c>
    </row>
    <row r="378" spans="1:1" ht="19.5">
      <c r="A378" s="64">
        <v>69681514</v>
      </c>
    </row>
    <row r="379" spans="1:1" ht="19.5">
      <c r="A379" s="65">
        <v>69681512</v>
      </c>
    </row>
    <row r="380" spans="1:1" ht="19.5">
      <c r="A380" s="161">
        <v>69705361</v>
      </c>
    </row>
    <row r="381" spans="1:1" ht="19.5">
      <c r="A381" s="284">
        <v>69705353</v>
      </c>
    </row>
    <row r="382" spans="1:1" ht="19.5">
      <c r="A382" s="284">
        <v>69705367</v>
      </c>
    </row>
    <row r="383" spans="1:1" ht="19.5">
      <c r="A383" s="284">
        <v>69705357</v>
      </c>
    </row>
    <row r="384" spans="1:1" ht="19.5">
      <c r="A384" s="284">
        <v>69705365</v>
      </c>
    </row>
    <row r="385" spans="1:1" ht="19.5">
      <c r="A385" s="284">
        <v>69705363</v>
      </c>
    </row>
    <row r="386" spans="1:1" ht="19.5">
      <c r="A386" s="284">
        <v>69705355</v>
      </c>
    </row>
    <row r="387" spans="1:1" ht="19.5">
      <c r="A387" s="284">
        <v>69705351</v>
      </c>
    </row>
    <row r="388" spans="1:1" ht="19.5">
      <c r="A388" s="284">
        <v>69705347</v>
      </c>
    </row>
    <row r="389" spans="1:1" ht="19.5">
      <c r="A389" s="284">
        <v>69705343</v>
      </c>
    </row>
    <row r="390" spans="1:1" ht="19.5">
      <c r="A390" s="93">
        <v>69705349</v>
      </c>
    </row>
    <row r="391" spans="1:1" ht="20.25" thickBot="1">
      <c r="A391" s="287">
        <v>69705345</v>
      </c>
    </row>
    <row r="392" spans="1:1" ht="19.5">
      <c r="A392" s="119">
        <v>68782006</v>
      </c>
    </row>
    <row r="393" spans="1:1" ht="19.5">
      <c r="A393" s="119">
        <v>68782012</v>
      </c>
    </row>
    <row r="394" spans="1:1" ht="19.5">
      <c r="A394" s="119">
        <v>68792318</v>
      </c>
    </row>
    <row r="395" spans="1:1" ht="19.5">
      <c r="A395" s="119">
        <v>68792320</v>
      </c>
    </row>
    <row r="396" spans="1:1" ht="19.5">
      <c r="A396" s="119">
        <v>68792324</v>
      </c>
    </row>
    <row r="397" spans="1:1" ht="19.5">
      <c r="A397" s="119">
        <v>68782030</v>
      </c>
    </row>
    <row r="398" spans="1:1" ht="19.5">
      <c r="A398" s="119">
        <v>68781995</v>
      </c>
    </row>
    <row r="399" spans="1:1" ht="19.5">
      <c r="A399" s="119">
        <v>68782010</v>
      </c>
    </row>
    <row r="400" spans="1:1" ht="19.5">
      <c r="A400" s="119">
        <v>68781991</v>
      </c>
    </row>
    <row r="401" spans="1:1" ht="19.5">
      <c r="A401" s="111">
        <v>68781993</v>
      </c>
    </row>
    <row r="402" spans="1:1" ht="20.25" thickBot="1">
      <c r="A402" s="278">
        <v>68782034</v>
      </c>
    </row>
    <row r="403" spans="1:1" ht="19.5">
      <c r="A403" s="57">
        <v>68832513</v>
      </c>
    </row>
    <row r="404" spans="1:1" ht="19.5">
      <c r="A404" s="59">
        <v>68843662</v>
      </c>
    </row>
    <row r="405" spans="1:1" ht="19.5">
      <c r="A405" s="59">
        <v>68832512</v>
      </c>
    </row>
    <row r="406" spans="1:1" ht="19.5">
      <c r="A406" s="59">
        <v>68832514</v>
      </c>
    </row>
    <row r="407" spans="1:1" ht="20.25" thickBot="1">
      <c r="A407" s="61">
        <v>68832515</v>
      </c>
    </row>
    <row r="408" spans="1:1" ht="20.25" thickBot="1">
      <c r="A408" s="61">
        <v>68849109</v>
      </c>
    </row>
    <row r="409" spans="1:1" ht="19.5">
      <c r="A409" s="57">
        <v>69609558</v>
      </c>
    </row>
    <row r="410" spans="1:1" ht="19.5">
      <c r="A410" s="57">
        <v>69609552</v>
      </c>
    </row>
    <row r="411" spans="1:1" ht="19.5">
      <c r="A411" s="59">
        <v>69609554</v>
      </c>
    </row>
    <row r="412" spans="1:1" ht="20.25" thickBot="1">
      <c r="A412" s="61">
        <v>69609552</v>
      </c>
    </row>
    <row r="413" spans="1:1" ht="19.5">
      <c r="A413" s="179">
        <v>21122128</v>
      </c>
    </row>
    <row r="414" spans="1:1" ht="19.5">
      <c r="A414" s="111">
        <v>67689276</v>
      </c>
    </row>
    <row r="415" spans="1:1" ht="19.5">
      <c r="A415" s="129">
        <v>67615779</v>
      </c>
    </row>
    <row r="416" spans="1:1" ht="19.5">
      <c r="A416" s="125">
        <v>67615675</v>
      </c>
    </row>
    <row r="417" spans="1:1" ht="19.5">
      <c r="A417" s="125">
        <v>67615671</v>
      </c>
    </row>
    <row r="418" spans="1:1" ht="19.5">
      <c r="A418" s="125">
        <v>67615669</v>
      </c>
    </row>
    <row r="419" spans="1:1" ht="19.5">
      <c r="A419" s="125">
        <v>67615665</v>
      </c>
    </row>
    <row r="420" spans="1:1" ht="19.5">
      <c r="A420" s="125">
        <v>67615667</v>
      </c>
    </row>
    <row r="421" spans="1:1" ht="19.5">
      <c r="A421" s="125">
        <v>68170051</v>
      </c>
    </row>
    <row r="422" spans="1:1" ht="19.5">
      <c r="A422" s="126">
        <v>68134880</v>
      </c>
    </row>
    <row r="423" spans="1:1" ht="20.25" thickBot="1">
      <c r="A423" s="113">
        <v>68537548</v>
      </c>
    </row>
    <row r="424" spans="1:1" ht="19.5">
      <c r="A424" s="125">
        <v>68840429</v>
      </c>
    </row>
    <row r="425" spans="1:1" ht="19.5">
      <c r="A425" s="125">
        <v>67615673</v>
      </c>
    </row>
    <row r="426" spans="1:1" ht="19.5">
      <c r="A426" s="111">
        <v>68841502</v>
      </c>
    </row>
    <row r="427" spans="1:1" ht="19.5">
      <c r="A427" s="111">
        <v>68840443</v>
      </c>
    </row>
    <row r="428" spans="1:1" ht="19.5">
      <c r="A428" s="123">
        <v>68840439</v>
      </c>
    </row>
    <row r="429" spans="1:1" ht="19.5">
      <c r="A429" s="111">
        <v>68840447</v>
      </c>
    </row>
    <row r="430" spans="1:1" ht="19.5">
      <c r="A430" s="111">
        <v>68840441</v>
      </c>
    </row>
    <row r="431" spans="1:1" ht="19.5">
      <c r="A431" s="111">
        <v>68841504</v>
      </c>
    </row>
    <row r="432" spans="1:1" ht="20.25" thickBot="1">
      <c r="A432" s="113">
        <v>68841522</v>
      </c>
    </row>
    <row r="433" spans="1:1" ht="19.5">
      <c r="A433" s="59">
        <v>68841510</v>
      </c>
    </row>
    <row r="434" spans="1:1" ht="19.5">
      <c r="A434" s="59">
        <v>68840453</v>
      </c>
    </row>
    <row r="435" spans="1:1" ht="19.5">
      <c r="A435" s="64">
        <v>68841512</v>
      </c>
    </row>
    <row r="436" spans="1:1" ht="19.5">
      <c r="A436" s="59">
        <v>69658954</v>
      </c>
    </row>
    <row r="437" spans="1:1" ht="19.5">
      <c r="A437" s="59">
        <v>68840463</v>
      </c>
    </row>
    <row r="438" spans="1:1" ht="19.5">
      <c r="A438" s="59">
        <v>68840459</v>
      </c>
    </row>
    <row r="439" spans="1:1" ht="20.25" thickBot="1">
      <c r="A439" s="61">
        <v>68922634</v>
      </c>
    </row>
    <row r="440" spans="1:1" ht="19.5">
      <c r="A440" s="110">
        <v>68537546</v>
      </c>
    </row>
    <row r="441" spans="1:1" ht="19.5">
      <c r="A441" s="111">
        <v>67685194</v>
      </c>
    </row>
    <row r="442" spans="1:1" ht="19.5">
      <c r="A442" s="129">
        <v>67615679</v>
      </c>
    </row>
    <row r="443" spans="1:1" ht="19.5">
      <c r="A443" s="125">
        <v>67615769</v>
      </c>
    </row>
    <row r="444" spans="1:1" ht="19.5">
      <c r="A444" s="125">
        <v>67615765</v>
      </c>
    </row>
    <row r="445" spans="1:1" ht="19.5">
      <c r="A445" s="125">
        <v>68128758</v>
      </c>
    </row>
    <row r="446" spans="1:1" ht="19.5">
      <c r="A446" s="125">
        <v>67615663</v>
      </c>
    </row>
    <row r="447" spans="1:1" ht="19.5">
      <c r="A447" s="125">
        <v>67615677</v>
      </c>
    </row>
    <row r="448" spans="1:1" ht="20.25" thickBot="1">
      <c r="A448" s="131">
        <v>67615763</v>
      </c>
    </row>
    <row r="449" spans="1:1" ht="19.5">
      <c r="A449" s="181">
        <v>68840465</v>
      </c>
    </row>
    <row r="450" spans="1:1" ht="19.5">
      <c r="A450" s="181">
        <v>68841518</v>
      </c>
    </row>
    <row r="451" spans="1:1" ht="19.5">
      <c r="A451" s="280">
        <v>68840471</v>
      </c>
    </row>
    <row r="452" spans="1:1" ht="19.5">
      <c r="A452" s="280">
        <v>68840467</v>
      </c>
    </row>
    <row r="453" spans="1:1" ht="19.5">
      <c r="A453" s="57">
        <v>68841514</v>
      </c>
    </row>
    <row r="454" spans="1:1" ht="19.5">
      <c r="A454" s="59">
        <v>68840469</v>
      </c>
    </row>
    <row r="455" spans="1:1" ht="20.25" thickBot="1">
      <c r="A455" s="181">
        <v>68840461</v>
      </c>
    </row>
    <row r="456" spans="1:1" ht="19.5">
      <c r="A456" s="140">
        <v>67622741</v>
      </c>
    </row>
    <row r="457" spans="1:1" ht="19.5">
      <c r="A457" s="104">
        <v>67622732</v>
      </c>
    </row>
    <row r="458" spans="1:1" ht="20.25" thickBot="1">
      <c r="A458" s="113">
        <v>68163085</v>
      </c>
    </row>
    <row r="459" spans="1:1" ht="19.5">
      <c r="A459" s="140">
        <v>67622724</v>
      </c>
    </row>
    <row r="460" spans="1:1" ht="19.5">
      <c r="A460" s="104">
        <v>67622722</v>
      </c>
    </row>
    <row r="461" spans="1:1" ht="19.5">
      <c r="A461" s="104">
        <v>67622739</v>
      </c>
    </row>
    <row r="462" spans="1:1" ht="19.5">
      <c r="A462" s="104">
        <v>67622726</v>
      </c>
    </row>
    <row r="463" spans="1:1" ht="20.25" thickBot="1">
      <c r="A463" s="61">
        <v>68190631</v>
      </c>
    </row>
    <row r="464" spans="1:1" ht="19.5">
      <c r="A464" s="118">
        <v>67785971</v>
      </c>
    </row>
    <row r="465" spans="1:1" ht="19.5">
      <c r="A465" s="110">
        <v>67786104</v>
      </c>
    </row>
    <row r="466" spans="1:1" ht="19.5">
      <c r="A466" s="59">
        <v>69583635</v>
      </c>
    </row>
    <row r="467" spans="1:1" ht="20.25" thickBot="1">
      <c r="A467" s="61">
        <v>69583633</v>
      </c>
    </row>
    <row r="468" spans="1:1" ht="19.5">
      <c r="A468" s="110">
        <v>69583627</v>
      </c>
    </row>
    <row r="469" spans="1:1" ht="19.5">
      <c r="A469" s="57">
        <v>68604477</v>
      </c>
    </row>
    <row r="470" spans="1:1" ht="19.5">
      <c r="A470" s="59">
        <v>69583631</v>
      </c>
    </row>
    <row r="471" spans="1:1" ht="19.5">
      <c r="A471" s="59">
        <v>69583629</v>
      </c>
    </row>
    <row r="472" spans="1:1" ht="20.25" thickBot="1">
      <c r="A472" s="127">
        <v>67804878</v>
      </c>
    </row>
    <row r="473" spans="1:1" ht="19.5">
      <c r="A473" s="174">
        <v>67630824</v>
      </c>
    </row>
    <row r="474" spans="1:1" ht="19.5">
      <c r="A474" s="104">
        <v>67630823</v>
      </c>
    </row>
    <row r="475" spans="1:1" ht="19.5">
      <c r="A475" s="104">
        <v>68144346</v>
      </c>
    </row>
    <row r="476" spans="1:1" ht="19.5">
      <c r="A476" s="100">
        <v>68504877</v>
      </c>
    </row>
    <row r="477" spans="1:1" ht="19.5">
      <c r="A477" s="100">
        <v>68816723</v>
      </c>
    </row>
    <row r="478" spans="1:1" ht="19.5">
      <c r="A478" s="100">
        <v>68710670</v>
      </c>
    </row>
    <row r="479" spans="1:1" ht="19.5">
      <c r="A479" s="57">
        <v>69583637</v>
      </c>
    </row>
    <row r="480" spans="1:1" ht="19.5">
      <c r="A480" s="175">
        <v>68480224</v>
      </c>
    </row>
    <row r="481" spans="1:1" ht="19.5">
      <c r="A481" s="175">
        <v>68787506</v>
      </c>
    </row>
    <row r="482" spans="1:1" ht="19.5">
      <c r="A482" s="176">
        <v>68480209</v>
      </c>
    </row>
    <row r="483" spans="1:1" ht="19.5">
      <c r="A483" s="176">
        <v>68480217</v>
      </c>
    </row>
    <row r="484" spans="1:1" ht="19.5">
      <c r="A484" s="176">
        <v>68480226</v>
      </c>
    </row>
    <row r="485" spans="1:1" ht="19.5">
      <c r="A485" s="125">
        <v>68480219</v>
      </c>
    </row>
    <row r="486" spans="1:1" ht="19.5">
      <c r="A486" s="176">
        <v>68480228</v>
      </c>
    </row>
    <row r="487" spans="1:1" ht="19.5">
      <c r="A487" s="181">
        <v>69649126</v>
      </c>
    </row>
    <row r="488" spans="1:1" ht="19.5">
      <c r="A488" s="125">
        <v>68480211</v>
      </c>
    </row>
    <row r="489" spans="1:1" ht="19.5">
      <c r="A489" s="125">
        <v>68480213</v>
      </c>
    </row>
    <row r="490" spans="1:1" ht="19.5">
      <c r="A490" s="176">
        <v>68480215</v>
      </c>
    </row>
    <row r="491" spans="1:1" ht="20.25" thickBot="1">
      <c r="A491" s="177">
        <v>68480221</v>
      </c>
    </row>
    <row r="492" spans="1:1" ht="19.5">
      <c r="A492" s="175">
        <v>68580918</v>
      </c>
    </row>
    <row r="493" spans="1:1" ht="19.5">
      <c r="A493" s="176">
        <v>68580926</v>
      </c>
    </row>
    <row r="494" spans="1:1" ht="20.25" thickBot="1">
      <c r="A494" s="177">
        <v>68580921</v>
      </c>
    </row>
  </sheetData>
  <conditionalFormatting sqref="A270">
    <cfRule type="duplicateValues" dxfId="144" priority="1"/>
    <cfRule type="duplicateValues" dxfId="143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87"/>
  <sheetViews>
    <sheetView topLeftCell="C1" workbookViewId="0">
      <selection activeCell="R6" sqref="R6"/>
    </sheetView>
  </sheetViews>
  <sheetFormatPr defaultColWidth="9.28515625" defaultRowHeight="15"/>
  <cols>
    <col min="1" max="1" width="14.5703125" style="243" bestFit="1" customWidth="1"/>
    <col min="2" max="2" width="41.42578125" style="243" bestFit="1" customWidth="1"/>
    <col min="3" max="3" width="14.28515625" style="244" customWidth="1"/>
    <col min="4" max="4" width="71.5703125" style="245" customWidth="1"/>
    <col min="5" max="5" width="9.28515625" style="244" bestFit="1"/>
    <col min="6" max="6" width="1" style="210" customWidth="1"/>
    <col min="7" max="7" width="10.28515625" style="246" hidden="1" customWidth="1"/>
    <col min="8" max="8" width="8" style="246" hidden="1" customWidth="1"/>
    <col min="9" max="10" width="6.7109375" style="246" hidden="1" customWidth="1"/>
    <col min="11" max="11" width="1.42578125" style="214" hidden="1" customWidth="1"/>
    <col min="12" max="12" width="6.7109375" style="246" hidden="1" customWidth="1"/>
    <col min="13" max="13" width="8" style="246" hidden="1" customWidth="1"/>
    <col min="14" max="14" width="7.5703125" style="246" hidden="1" customWidth="1"/>
    <col min="15" max="15" width="4.7109375" style="246" hidden="1" customWidth="1"/>
    <col min="16" max="16" width="1.42578125" style="214" hidden="1" customWidth="1"/>
    <col min="17" max="17" width="6.7109375" style="246" bestFit="1" customWidth="1"/>
    <col min="18" max="18" width="9.28515625" style="246" bestFit="1" customWidth="1"/>
    <col min="19" max="20" width="6.7109375" style="246" bestFit="1" customWidth="1"/>
    <col min="21" max="21" width="1.42578125" style="214" customWidth="1"/>
    <col min="22" max="22" width="14.5703125" style="247" bestFit="1" customWidth="1"/>
    <col min="23" max="23" width="17.7109375" style="247" bestFit="1" customWidth="1"/>
    <col min="24" max="24" width="25.85546875" style="248" bestFit="1" customWidth="1"/>
    <col min="25" max="25" width="3" style="78" customWidth="1"/>
    <col min="26" max="26" width="14.5703125" style="247" bestFit="1" customWidth="1"/>
    <col min="27" max="16384" width="9.28515625" style="78"/>
  </cols>
  <sheetData>
    <row r="1" spans="1:26" s="187" customFormat="1" ht="15.75" thickBot="1">
      <c r="A1" s="182"/>
      <c r="B1" s="182"/>
      <c r="C1" s="183">
        <v>1</v>
      </c>
      <c r="D1" s="184">
        <v>2</v>
      </c>
      <c r="E1" s="183">
        <v>3</v>
      </c>
      <c r="F1" s="184">
        <v>4</v>
      </c>
      <c r="G1" s="183">
        <v>5</v>
      </c>
      <c r="H1" s="184">
        <v>6</v>
      </c>
      <c r="I1" s="183">
        <v>7</v>
      </c>
      <c r="J1" s="184">
        <v>8</v>
      </c>
      <c r="K1" s="183">
        <v>9</v>
      </c>
      <c r="L1" s="184">
        <v>10</v>
      </c>
      <c r="M1" s="183">
        <v>11</v>
      </c>
      <c r="N1" s="184">
        <v>12</v>
      </c>
      <c r="O1" s="183">
        <v>13</v>
      </c>
      <c r="P1" s="184">
        <v>14</v>
      </c>
      <c r="Q1" s="183">
        <v>15</v>
      </c>
      <c r="R1" s="184">
        <v>16</v>
      </c>
      <c r="S1" s="183">
        <v>17</v>
      </c>
      <c r="T1" s="184">
        <v>18</v>
      </c>
      <c r="U1" s="183">
        <v>19</v>
      </c>
      <c r="V1" s="185"/>
      <c r="W1" s="185"/>
      <c r="X1" s="186"/>
      <c r="Z1" s="185"/>
    </row>
    <row r="2" spans="1:26" s="74" customFormat="1" ht="28.15" customHeight="1" thickBot="1">
      <c r="A2" s="188"/>
      <c r="B2" s="188"/>
      <c r="C2" s="189"/>
      <c r="D2" s="190"/>
      <c r="E2" s="191"/>
      <c r="F2" s="192"/>
      <c r="G2" s="735" t="s">
        <v>568</v>
      </c>
      <c r="H2" s="736"/>
      <c r="I2" s="736"/>
      <c r="J2" s="737"/>
      <c r="K2" s="193"/>
      <c r="L2" s="735" t="s">
        <v>678</v>
      </c>
      <c r="M2" s="736"/>
      <c r="N2" s="736"/>
      <c r="O2" s="737"/>
      <c r="P2" s="192"/>
      <c r="Q2" s="249" t="s">
        <v>679</v>
      </c>
      <c r="R2" s="250"/>
      <c r="S2" s="250"/>
      <c r="T2" s="251"/>
      <c r="U2" s="192"/>
      <c r="V2" s="194"/>
      <c r="W2" s="194"/>
      <c r="X2" s="195"/>
      <c r="Z2" s="194"/>
    </row>
    <row r="3" spans="1:26" s="76" customFormat="1" ht="41.25" customHeight="1" thickBot="1">
      <c r="A3" s="196"/>
      <c r="B3" s="196" t="s">
        <v>407</v>
      </c>
      <c r="C3" s="197" t="s">
        <v>409</v>
      </c>
      <c r="D3" s="198" t="s">
        <v>410</v>
      </c>
      <c r="E3" s="199"/>
      <c r="F3" s="200"/>
      <c r="G3" s="201" t="s">
        <v>569</v>
      </c>
      <c r="H3" s="202" t="s">
        <v>680</v>
      </c>
      <c r="I3" s="202" t="s">
        <v>681</v>
      </c>
      <c r="J3" s="203" t="s">
        <v>682</v>
      </c>
      <c r="K3" s="204"/>
      <c r="L3" s="201" t="s">
        <v>683</v>
      </c>
      <c r="M3" s="202" t="s">
        <v>680</v>
      </c>
      <c r="N3" s="202" t="s">
        <v>681</v>
      </c>
      <c r="O3" s="203" t="s">
        <v>682</v>
      </c>
      <c r="P3" s="204"/>
      <c r="Q3" s="201" t="s">
        <v>683</v>
      </c>
      <c r="R3" s="202" t="s">
        <v>680</v>
      </c>
      <c r="S3" s="202" t="s">
        <v>681</v>
      </c>
      <c r="T3" s="203" t="s">
        <v>682</v>
      </c>
      <c r="U3" s="204"/>
      <c r="V3" s="205" t="s">
        <v>411</v>
      </c>
      <c r="W3" s="205" t="s">
        <v>570</v>
      </c>
      <c r="X3" s="75" t="s">
        <v>412</v>
      </c>
      <c r="Z3" s="205" t="s">
        <v>684</v>
      </c>
    </row>
    <row r="4" spans="1:26">
      <c r="A4" s="206" t="s">
        <v>685</v>
      </c>
      <c r="B4" s="206" t="s">
        <v>686</v>
      </c>
      <c r="C4" s="207">
        <v>68457679</v>
      </c>
      <c r="D4" s="208" t="s">
        <v>415</v>
      </c>
      <c r="E4" s="209" t="s">
        <v>414</v>
      </c>
      <c r="G4" s="211">
        <v>2.8655286354039688</v>
      </c>
      <c r="H4" s="212">
        <v>7.7222522036337722</v>
      </c>
      <c r="I4" s="212">
        <v>7.7222522036337722</v>
      </c>
      <c r="J4" s="213">
        <v>10.235653894585372</v>
      </c>
      <c r="L4" s="211">
        <v>0</v>
      </c>
      <c r="M4" s="212">
        <v>0</v>
      </c>
      <c r="N4" s="212">
        <v>0</v>
      </c>
      <c r="O4" s="213">
        <v>0</v>
      </c>
      <c r="Q4" s="211">
        <v>2.8655286354039688</v>
      </c>
      <c r="R4" s="212">
        <v>7.7222522036337722</v>
      </c>
      <c r="S4" s="212">
        <v>7.7222522036337722</v>
      </c>
      <c r="T4" s="213">
        <v>10.235653894585372</v>
      </c>
      <c r="V4" s="215">
        <v>18.53</v>
      </c>
      <c r="W4" s="216">
        <v>44789</v>
      </c>
      <c r="X4" s="217" t="s">
        <v>567</v>
      </c>
      <c r="Z4" s="215">
        <v>8</v>
      </c>
    </row>
    <row r="5" spans="1:26">
      <c r="A5" s="206" t="s">
        <v>685</v>
      </c>
      <c r="B5" s="206" t="s">
        <v>686</v>
      </c>
      <c r="C5" s="207">
        <v>68457675</v>
      </c>
      <c r="D5" s="208" t="s">
        <v>416</v>
      </c>
      <c r="E5" s="209" t="s">
        <v>414</v>
      </c>
      <c r="G5" s="211">
        <v>2.8655286354039688</v>
      </c>
      <c r="H5" s="212">
        <v>7.7222522036337722</v>
      </c>
      <c r="I5" s="212">
        <v>7.7222522036337722</v>
      </c>
      <c r="J5" s="213">
        <v>10.235653894585372</v>
      </c>
      <c r="L5" s="211">
        <v>0</v>
      </c>
      <c r="M5" s="212">
        <v>0</v>
      </c>
      <c r="N5" s="212">
        <v>0</v>
      </c>
      <c r="O5" s="213">
        <v>0</v>
      </c>
      <c r="Q5" s="211">
        <v>2.8655286354039688</v>
      </c>
      <c r="R5" s="212">
        <v>7.7222522036337722</v>
      </c>
      <c r="S5" s="212">
        <v>7.7222522036337722</v>
      </c>
      <c r="T5" s="213">
        <v>10.235653894585372</v>
      </c>
      <c r="V5" s="215">
        <v>18.53</v>
      </c>
      <c r="W5" s="216">
        <v>44789</v>
      </c>
      <c r="X5" s="217" t="s">
        <v>567</v>
      </c>
      <c r="Z5" s="215">
        <v>8</v>
      </c>
    </row>
    <row r="6" spans="1:26">
      <c r="A6" s="206" t="s">
        <v>685</v>
      </c>
      <c r="B6" s="206" t="s">
        <v>686</v>
      </c>
      <c r="C6" s="207">
        <v>32042350</v>
      </c>
      <c r="D6" s="208" t="s">
        <v>417</v>
      </c>
      <c r="E6" s="209" t="s">
        <v>414</v>
      </c>
      <c r="G6" s="211">
        <v>2.8655286354039688</v>
      </c>
      <c r="H6" s="212">
        <v>7.7222522036337722</v>
      </c>
      <c r="I6" s="212">
        <v>7.7222522036337722</v>
      </c>
      <c r="J6" s="213">
        <v>10.235653894585372</v>
      </c>
      <c r="L6" s="211">
        <v>0</v>
      </c>
      <c r="M6" s="212">
        <v>0</v>
      </c>
      <c r="N6" s="212">
        <v>0</v>
      </c>
      <c r="O6" s="213">
        <v>0</v>
      </c>
      <c r="Q6" s="211">
        <v>2.8655286354039688</v>
      </c>
      <c r="R6" s="212">
        <v>7.7222522036337722</v>
      </c>
      <c r="S6" s="212">
        <v>7.7222522036337722</v>
      </c>
      <c r="T6" s="213">
        <v>10.235653894585372</v>
      </c>
      <c r="V6" s="215">
        <v>18.53</v>
      </c>
      <c r="W6" s="216">
        <v>44789</v>
      </c>
      <c r="X6" s="217" t="s">
        <v>571</v>
      </c>
      <c r="Z6" s="215">
        <v>8</v>
      </c>
    </row>
    <row r="7" spans="1:26">
      <c r="A7" s="206" t="s">
        <v>685</v>
      </c>
      <c r="B7" s="206" t="s">
        <v>686</v>
      </c>
      <c r="C7" s="207">
        <v>32042351</v>
      </c>
      <c r="D7" s="208" t="s">
        <v>418</v>
      </c>
      <c r="E7" s="209" t="s">
        <v>414</v>
      </c>
      <c r="G7" s="211">
        <v>2.8655286354039688</v>
      </c>
      <c r="H7" s="212">
        <v>7.7222522036337722</v>
      </c>
      <c r="I7" s="212">
        <v>7.7222522036337722</v>
      </c>
      <c r="J7" s="213">
        <v>10.235653894585372</v>
      </c>
      <c r="L7" s="211">
        <v>0</v>
      </c>
      <c r="M7" s="212">
        <v>0</v>
      </c>
      <c r="N7" s="212">
        <v>0</v>
      </c>
      <c r="O7" s="213">
        <v>0</v>
      </c>
      <c r="Q7" s="211">
        <v>2.8655286354039688</v>
      </c>
      <c r="R7" s="212">
        <v>7.7222522036337722</v>
      </c>
      <c r="S7" s="212">
        <v>7.7222522036337722</v>
      </c>
      <c r="T7" s="213">
        <v>10.235653894585372</v>
      </c>
      <c r="V7" s="215">
        <v>18.53</v>
      </c>
      <c r="W7" s="216">
        <v>44789</v>
      </c>
      <c r="X7" s="217" t="s">
        <v>571</v>
      </c>
      <c r="Z7" s="215">
        <v>8</v>
      </c>
    </row>
    <row r="8" spans="1:26">
      <c r="A8" s="206" t="s">
        <v>685</v>
      </c>
      <c r="B8" s="206" t="s">
        <v>687</v>
      </c>
      <c r="C8" s="207">
        <v>68457688</v>
      </c>
      <c r="D8" s="208" t="s">
        <v>299</v>
      </c>
      <c r="E8" s="209" t="s">
        <v>419</v>
      </c>
      <c r="G8" s="211">
        <v>8.2655537368141125</v>
      </c>
      <c r="H8" s="212">
        <v>12.85227604997341</v>
      </c>
      <c r="I8" s="212">
        <v>12.85227604997341</v>
      </c>
      <c r="J8" s="213">
        <v>15.55453105617579</v>
      </c>
      <c r="L8" s="211">
        <v>0</v>
      </c>
      <c r="M8" s="212">
        <v>0</v>
      </c>
      <c r="N8" s="212">
        <v>0</v>
      </c>
      <c r="O8" s="213">
        <v>0</v>
      </c>
      <c r="Q8" s="211">
        <v>8.2655537368141125</v>
      </c>
      <c r="R8" s="212">
        <v>12.85227604997341</v>
      </c>
      <c r="S8" s="212">
        <v>12.85227604997341</v>
      </c>
      <c r="T8" s="213">
        <v>15.55453105617579</v>
      </c>
      <c r="V8" s="215">
        <v>33.44</v>
      </c>
      <c r="W8" s="216">
        <v>44789</v>
      </c>
      <c r="X8" s="217" t="s">
        <v>567</v>
      </c>
      <c r="Z8" s="215">
        <v>8</v>
      </c>
    </row>
    <row r="9" spans="1:26" s="77" customFormat="1">
      <c r="A9" s="206" t="s">
        <v>685</v>
      </c>
      <c r="B9" s="206" t="s">
        <v>687</v>
      </c>
      <c r="C9" s="207">
        <v>68457684</v>
      </c>
      <c r="D9" s="208" t="s">
        <v>300</v>
      </c>
      <c r="E9" s="209" t="s">
        <v>419</v>
      </c>
      <c r="F9" s="210"/>
      <c r="G9" s="211">
        <v>8.2655537368141125</v>
      </c>
      <c r="H9" s="212">
        <v>12.85227604997341</v>
      </c>
      <c r="I9" s="212">
        <v>12.85227604997341</v>
      </c>
      <c r="J9" s="213">
        <v>15.55453105617579</v>
      </c>
      <c r="K9" s="210"/>
      <c r="L9" s="211">
        <v>0</v>
      </c>
      <c r="M9" s="212">
        <v>0</v>
      </c>
      <c r="N9" s="212">
        <v>0</v>
      </c>
      <c r="O9" s="213">
        <v>0</v>
      </c>
      <c r="P9" s="210"/>
      <c r="Q9" s="211">
        <v>8.2655537368141125</v>
      </c>
      <c r="R9" s="212">
        <v>12.85227604997341</v>
      </c>
      <c r="S9" s="212">
        <v>12.85227604997341</v>
      </c>
      <c r="T9" s="213">
        <v>15.55453105617579</v>
      </c>
      <c r="U9" s="210"/>
      <c r="V9" s="215">
        <v>33.44</v>
      </c>
      <c r="W9" s="216">
        <v>44789</v>
      </c>
      <c r="X9" s="217" t="s">
        <v>567</v>
      </c>
      <c r="Z9" s="215">
        <v>8</v>
      </c>
    </row>
    <row r="10" spans="1:26" s="77" customFormat="1">
      <c r="A10" s="206" t="s">
        <v>685</v>
      </c>
      <c r="B10" s="206" t="s">
        <v>687</v>
      </c>
      <c r="C10" s="207">
        <v>68368511</v>
      </c>
      <c r="D10" s="208" t="s">
        <v>420</v>
      </c>
      <c r="E10" s="209" t="s">
        <v>419</v>
      </c>
      <c r="F10" s="210"/>
      <c r="G10" s="211">
        <v>8.2655537368141125</v>
      </c>
      <c r="H10" s="212">
        <v>12.85227604997341</v>
      </c>
      <c r="I10" s="212">
        <v>12.85227604997341</v>
      </c>
      <c r="J10" s="213">
        <v>15.55453105617579</v>
      </c>
      <c r="K10" s="210"/>
      <c r="L10" s="211">
        <v>0</v>
      </c>
      <c r="M10" s="212">
        <v>0</v>
      </c>
      <c r="N10" s="212">
        <v>0</v>
      </c>
      <c r="O10" s="213">
        <v>0</v>
      </c>
      <c r="P10" s="210"/>
      <c r="Q10" s="211">
        <v>8.2655537368141125</v>
      </c>
      <c r="R10" s="212">
        <v>12.85227604997341</v>
      </c>
      <c r="S10" s="212">
        <v>12.85227604997341</v>
      </c>
      <c r="T10" s="213">
        <v>15.55453105617579</v>
      </c>
      <c r="U10" s="210"/>
      <c r="V10" s="215">
        <v>33.44</v>
      </c>
      <c r="W10" s="216">
        <v>44789</v>
      </c>
      <c r="X10" s="217" t="s">
        <v>571</v>
      </c>
      <c r="Z10" s="215">
        <v>8</v>
      </c>
    </row>
    <row r="11" spans="1:26" s="77" customFormat="1">
      <c r="A11" s="206" t="s">
        <v>685</v>
      </c>
      <c r="B11" s="206" t="s">
        <v>687</v>
      </c>
      <c r="C11" s="207">
        <v>68368516</v>
      </c>
      <c r="D11" s="208" t="s">
        <v>421</v>
      </c>
      <c r="E11" s="209" t="s">
        <v>419</v>
      </c>
      <c r="F11" s="210"/>
      <c r="G11" s="211">
        <v>8.2655537368141125</v>
      </c>
      <c r="H11" s="212">
        <v>12.85227604997341</v>
      </c>
      <c r="I11" s="212">
        <v>12.85227604997341</v>
      </c>
      <c r="J11" s="213">
        <v>15.55453105617579</v>
      </c>
      <c r="K11" s="210"/>
      <c r="L11" s="211">
        <v>0</v>
      </c>
      <c r="M11" s="212">
        <v>0</v>
      </c>
      <c r="N11" s="212">
        <v>0</v>
      </c>
      <c r="O11" s="213">
        <v>0</v>
      </c>
      <c r="P11" s="210"/>
      <c r="Q11" s="211">
        <v>8.2655537368141125</v>
      </c>
      <c r="R11" s="212">
        <v>12.85227604997341</v>
      </c>
      <c r="S11" s="212">
        <v>12.85227604997341</v>
      </c>
      <c r="T11" s="213">
        <v>15.55453105617579</v>
      </c>
      <c r="U11" s="210"/>
      <c r="V11" s="215">
        <v>33.44</v>
      </c>
      <c r="W11" s="216">
        <v>44789</v>
      </c>
      <c r="X11" s="217" t="s">
        <v>577</v>
      </c>
      <c r="Z11" s="215">
        <v>8</v>
      </c>
    </row>
    <row r="12" spans="1:26" s="77" customFormat="1">
      <c r="A12" s="206" t="s">
        <v>685</v>
      </c>
      <c r="B12" s="206" t="s">
        <v>687</v>
      </c>
      <c r="C12" s="207">
        <v>68368503</v>
      </c>
      <c r="D12" s="208" t="s">
        <v>422</v>
      </c>
      <c r="E12" s="209" t="s">
        <v>419</v>
      </c>
      <c r="F12" s="210"/>
      <c r="G12" s="211">
        <v>8.2655537368141125</v>
      </c>
      <c r="H12" s="212">
        <v>12.85227604997341</v>
      </c>
      <c r="I12" s="212">
        <v>12.85227604997341</v>
      </c>
      <c r="J12" s="213">
        <v>15.55453105617579</v>
      </c>
      <c r="K12" s="210"/>
      <c r="L12" s="211">
        <v>0</v>
      </c>
      <c r="M12" s="212">
        <v>0</v>
      </c>
      <c r="N12" s="212">
        <v>0</v>
      </c>
      <c r="O12" s="213">
        <v>0</v>
      </c>
      <c r="P12" s="210"/>
      <c r="Q12" s="211">
        <v>8.2655537368141125</v>
      </c>
      <c r="R12" s="212">
        <v>12.85227604997341</v>
      </c>
      <c r="S12" s="212">
        <v>12.85227604997341</v>
      </c>
      <c r="T12" s="213">
        <v>15.55453105617579</v>
      </c>
      <c r="U12" s="210"/>
      <c r="V12" s="215">
        <v>33.44</v>
      </c>
      <c r="W12" s="216">
        <v>44789</v>
      </c>
      <c r="X12" s="217" t="s">
        <v>577</v>
      </c>
      <c r="Z12" s="215">
        <v>8</v>
      </c>
    </row>
    <row r="13" spans="1:26" s="77" customFormat="1">
      <c r="A13" s="206" t="s">
        <v>685</v>
      </c>
      <c r="B13" s="206" t="s">
        <v>687</v>
      </c>
      <c r="C13" s="207">
        <v>68368509</v>
      </c>
      <c r="D13" s="208" t="s">
        <v>423</v>
      </c>
      <c r="E13" s="209" t="s">
        <v>419</v>
      </c>
      <c r="F13" s="210"/>
      <c r="G13" s="211">
        <v>8.2655537368141125</v>
      </c>
      <c r="H13" s="212">
        <v>12.85227604997341</v>
      </c>
      <c r="I13" s="212">
        <v>12.85227604997341</v>
      </c>
      <c r="J13" s="213">
        <v>15.55453105617579</v>
      </c>
      <c r="K13" s="210"/>
      <c r="L13" s="211">
        <v>0</v>
      </c>
      <c r="M13" s="212">
        <v>0</v>
      </c>
      <c r="N13" s="212">
        <v>0</v>
      </c>
      <c r="O13" s="213">
        <v>0</v>
      </c>
      <c r="P13" s="210"/>
      <c r="Q13" s="211">
        <v>8.2655537368141125</v>
      </c>
      <c r="R13" s="212">
        <v>12.85227604997341</v>
      </c>
      <c r="S13" s="212">
        <v>12.85227604997341</v>
      </c>
      <c r="T13" s="213">
        <v>15.55453105617579</v>
      </c>
      <c r="U13" s="210"/>
      <c r="V13" s="215">
        <v>33.44</v>
      </c>
      <c r="W13" s="216">
        <v>44789</v>
      </c>
      <c r="X13" s="217" t="s">
        <v>577</v>
      </c>
      <c r="Z13" s="215">
        <v>8</v>
      </c>
    </row>
    <row r="14" spans="1:26" s="77" customFormat="1">
      <c r="A14" s="206" t="s">
        <v>685</v>
      </c>
      <c r="B14" s="206" t="s">
        <v>687</v>
      </c>
      <c r="C14" s="207">
        <v>68368507</v>
      </c>
      <c r="D14" s="208" t="s">
        <v>424</v>
      </c>
      <c r="E14" s="209" t="s">
        <v>419</v>
      </c>
      <c r="F14" s="210"/>
      <c r="G14" s="211">
        <v>8.2655537368141125</v>
      </c>
      <c r="H14" s="212">
        <v>12.85227604997341</v>
      </c>
      <c r="I14" s="212">
        <v>12.85227604997341</v>
      </c>
      <c r="J14" s="213">
        <v>15.55453105617579</v>
      </c>
      <c r="K14" s="210"/>
      <c r="L14" s="211">
        <v>0</v>
      </c>
      <c r="M14" s="212">
        <v>0</v>
      </c>
      <c r="N14" s="212">
        <v>0</v>
      </c>
      <c r="O14" s="213">
        <v>0</v>
      </c>
      <c r="P14" s="210"/>
      <c r="Q14" s="211">
        <v>8.2655537368141125</v>
      </c>
      <c r="R14" s="212">
        <v>12.85227604997341</v>
      </c>
      <c r="S14" s="212">
        <v>12.85227604997341</v>
      </c>
      <c r="T14" s="213">
        <v>15.55453105617579</v>
      </c>
      <c r="U14" s="210"/>
      <c r="V14" s="215">
        <v>33.44</v>
      </c>
      <c r="W14" s="216">
        <v>44789</v>
      </c>
      <c r="X14" s="217" t="s">
        <v>577</v>
      </c>
      <c r="Z14" s="215">
        <v>8</v>
      </c>
    </row>
    <row r="15" spans="1:26" s="79" customFormat="1">
      <c r="A15" s="218" t="s">
        <v>685</v>
      </c>
      <c r="B15" s="218" t="s">
        <v>688</v>
      </c>
      <c r="C15" s="219">
        <v>68849090</v>
      </c>
      <c r="D15" s="220" t="s">
        <v>382</v>
      </c>
      <c r="E15" s="221">
        <v>500</v>
      </c>
      <c r="F15" s="222"/>
      <c r="G15" s="223">
        <v>14.134472734098402</v>
      </c>
      <c r="H15" s="224">
        <v>18.427749097393477</v>
      </c>
      <c r="I15" s="224">
        <v>18.427749097393477</v>
      </c>
      <c r="J15" s="225">
        <v>20.795950186807922</v>
      </c>
      <c r="K15" s="222"/>
      <c r="L15" s="223">
        <v>0</v>
      </c>
      <c r="M15" s="224">
        <v>0</v>
      </c>
      <c r="N15" s="224">
        <v>0</v>
      </c>
      <c r="O15" s="225">
        <v>0</v>
      </c>
      <c r="P15" s="222"/>
      <c r="Q15" s="223">
        <v>14.134472734098402</v>
      </c>
      <c r="R15" s="224">
        <v>18.427749097393477</v>
      </c>
      <c r="S15" s="224">
        <v>18.427749097393477</v>
      </c>
      <c r="T15" s="225">
        <v>20.795950186807922</v>
      </c>
      <c r="U15" s="222"/>
      <c r="V15" s="215">
        <v>47.93</v>
      </c>
      <c r="W15" s="216">
        <v>44789</v>
      </c>
      <c r="X15" s="217" t="s">
        <v>567</v>
      </c>
      <c r="Z15" s="215">
        <v>8</v>
      </c>
    </row>
    <row r="16" spans="1:26" s="79" customFormat="1">
      <c r="A16" s="218" t="s">
        <v>685</v>
      </c>
      <c r="B16" s="218" t="s">
        <v>688</v>
      </c>
      <c r="C16" s="219">
        <v>68849092</v>
      </c>
      <c r="D16" s="220" t="s">
        <v>383</v>
      </c>
      <c r="E16" s="221">
        <v>500</v>
      </c>
      <c r="F16" s="222"/>
      <c r="G16" s="223">
        <v>14.134472734098402</v>
      </c>
      <c r="H16" s="224">
        <v>18.427749097393477</v>
      </c>
      <c r="I16" s="224">
        <v>18.427749097393477</v>
      </c>
      <c r="J16" s="225">
        <v>20.795950186807922</v>
      </c>
      <c r="K16" s="222"/>
      <c r="L16" s="223">
        <v>0</v>
      </c>
      <c r="M16" s="224">
        <v>0</v>
      </c>
      <c r="N16" s="224">
        <v>0</v>
      </c>
      <c r="O16" s="225">
        <v>0</v>
      </c>
      <c r="P16" s="222"/>
      <c r="Q16" s="223">
        <v>14.134472734098402</v>
      </c>
      <c r="R16" s="224">
        <v>18.427749097393477</v>
      </c>
      <c r="S16" s="224">
        <v>18.427749097393477</v>
      </c>
      <c r="T16" s="225">
        <v>20.795950186807922</v>
      </c>
      <c r="U16" s="222"/>
      <c r="V16" s="215">
        <v>47.93</v>
      </c>
      <c r="W16" s="216">
        <v>44789</v>
      </c>
      <c r="X16" s="217" t="s">
        <v>567</v>
      </c>
      <c r="Z16" s="215">
        <v>8</v>
      </c>
    </row>
    <row r="17" spans="1:26">
      <c r="A17" s="206" t="s">
        <v>685</v>
      </c>
      <c r="B17" s="206" t="s">
        <v>688</v>
      </c>
      <c r="C17" s="219">
        <v>68849106</v>
      </c>
      <c r="D17" s="208" t="s">
        <v>384</v>
      </c>
      <c r="E17" s="209">
        <v>500</v>
      </c>
      <c r="G17" s="223">
        <v>14.134472734098402</v>
      </c>
      <c r="H17" s="224">
        <v>18.427749097393477</v>
      </c>
      <c r="I17" s="224">
        <v>18.427749097393477</v>
      </c>
      <c r="J17" s="225">
        <v>20.795950186807922</v>
      </c>
      <c r="L17" s="223">
        <v>0</v>
      </c>
      <c r="M17" s="224">
        <v>0</v>
      </c>
      <c r="N17" s="224">
        <v>0</v>
      </c>
      <c r="O17" s="225">
        <v>0</v>
      </c>
      <c r="Q17" s="223">
        <v>14.134472734098402</v>
      </c>
      <c r="R17" s="224">
        <v>18.427749097393477</v>
      </c>
      <c r="S17" s="224">
        <v>18.427749097393477</v>
      </c>
      <c r="T17" s="225">
        <v>20.795950186807922</v>
      </c>
      <c r="V17" s="215">
        <v>47.93</v>
      </c>
      <c r="W17" s="216">
        <v>44789</v>
      </c>
      <c r="X17" s="217" t="s">
        <v>567</v>
      </c>
      <c r="Z17" s="215">
        <v>8</v>
      </c>
    </row>
    <row r="18" spans="1:26" s="79" customFormat="1">
      <c r="A18" s="218" t="s">
        <v>685</v>
      </c>
      <c r="B18" s="218" t="s">
        <v>688</v>
      </c>
      <c r="C18" s="219">
        <v>68849108</v>
      </c>
      <c r="D18" s="220" t="s">
        <v>385</v>
      </c>
      <c r="E18" s="221">
        <v>500</v>
      </c>
      <c r="F18" s="222"/>
      <c r="G18" s="223">
        <v>14.134472734098402</v>
      </c>
      <c r="H18" s="224">
        <v>18.427749097393477</v>
      </c>
      <c r="I18" s="224">
        <v>18.427749097393477</v>
      </c>
      <c r="J18" s="225">
        <v>20.795950186807922</v>
      </c>
      <c r="K18" s="222"/>
      <c r="L18" s="223">
        <v>0</v>
      </c>
      <c r="M18" s="224">
        <v>0</v>
      </c>
      <c r="N18" s="224">
        <v>0</v>
      </c>
      <c r="O18" s="225">
        <v>0</v>
      </c>
      <c r="P18" s="222"/>
      <c r="Q18" s="223">
        <v>14.134472734098402</v>
      </c>
      <c r="R18" s="224">
        <v>18.427749097393477</v>
      </c>
      <c r="S18" s="224">
        <v>18.427749097393477</v>
      </c>
      <c r="T18" s="225">
        <v>20.795950186807922</v>
      </c>
      <c r="U18" s="222"/>
      <c r="V18" s="215">
        <v>47.93</v>
      </c>
      <c r="W18" s="216">
        <v>44789</v>
      </c>
      <c r="X18" s="217" t="s">
        <v>567</v>
      </c>
      <c r="Z18" s="215">
        <v>8</v>
      </c>
    </row>
    <row r="19" spans="1:26" s="79" customFormat="1">
      <c r="A19" s="218" t="s">
        <v>685</v>
      </c>
      <c r="B19" s="218" t="s">
        <v>688</v>
      </c>
      <c r="C19" s="219">
        <v>68849102</v>
      </c>
      <c r="D19" s="220" t="s">
        <v>386</v>
      </c>
      <c r="E19" s="221">
        <v>500</v>
      </c>
      <c r="F19" s="222"/>
      <c r="G19" s="223">
        <v>14.134472734098402</v>
      </c>
      <c r="H19" s="224">
        <v>18.427749097393477</v>
      </c>
      <c r="I19" s="224">
        <v>18.427749097393477</v>
      </c>
      <c r="J19" s="225">
        <v>20.795950186807922</v>
      </c>
      <c r="K19" s="222"/>
      <c r="L19" s="223">
        <v>0</v>
      </c>
      <c r="M19" s="224">
        <v>0</v>
      </c>
      <c r="N19" s="224">
        <v>0</v>
      </c>
      <c r="O19" s="225">
        <v>0</v>
      </c>
      <c r="P19" s="222"/>
      <c r="Q19" s="223">
        <v>14.134472734098402</v>
      </c>
      <c r="R19" s="224">
        <v>18.427749097393477</v>
      </c>
      <c r="S19" s="224">
        <v>18.427749097393477</v>
      </c>
      <c r="T19" s="225">
        <v>20.795950186807922</v>
      </c>
      <c r="U19" s="222"/>
      <c r="V19" s="215">
        <v>47.93</v>
      </c>
      <c r="W19" s="216">
        <v>44789</v>
      </c>
      <c r="X19" s="217" t="s">
        <v>567</v>
      </c>
      <c r="Z19" s="215">
        <v>8</v>
      </c>
    </row>
    <row r="20" spans="1:26" s="77" customFormat="1">
      <c r="A20" s="206" t="s">
        <v>685</v>
      </c>
      <c r="B20" s="206" t="s">
        <v>688</v>
      </c>
      <c r="C20" s="207">
        <v>68849094</v>
      </c>
      <c r="D20" s="208" t="s">
        <v>387</v>
      </c>
      <c r="E20" s="209">
        <v>500</v>
      </c>
      <c r="F20" s="210"/>
      <c r="G20" s="211">
        <v>14.134472734098402</v>
      </c>
      <c r="H20" s="212">
        <v>18.427749097393477</v>
      </c>
      <c r="I20" s="212">
        <v>18.427749097393477</v>
      </c>
      <c r="J20" s="213">
        <v>20.795950186807922</v>
      </c>
      <c r="K20" s="210"/>
      <c r="L20" s="211">
        <v>0</v>
      </c>
      <c r="M20" s="212">
        <v>0</v>
      </c>
      <c r="N20" s="212">
        <v>0</v>
      </c>
      <c r="O20" s="213">
        <v>0</v>
      </c>
      <c r="P20" s="210"/>
      <c r="Q20" s="211">
        <v>14.134472734098402</v>
      </c>
      <c r="R20" s="212">
        <v>18.427749097393477</v>
      </c>
      <c r="S20" s="212">
        <v>18.427749097393477</v>
      </c>
      <c r="T20" s="213">
        <v>20.795950186807922</v>
      </c>
      <c r="U20" s="210"/>
      <c r="V20" s="215">
        <v>47.93</v>
      </c>
      <c r="W20" s="216">
        <v>44789</v>
      </c>
      <c r="X20" s="217" t="s">
        <v>567</v>
      </c>
      <c r="Z20" s="215">
        <v>8</v>
      </c>
    </row>
    <row r="21" spans="1:26" s="77" customFormat="1">
      <c r="A21" s="206" t="s">
        <v>685</v>
      </c>
      <c r="B21" s="206" t="s">
        <v>688</v>
      </c>
      <c r="C21" s="207">
        <v>68849096</v>
      </c>
      <c r="D21" s="208" t="s">
        <v>388</v>
      </c>
      <c r="E21" s="209">
        <v>500</v>
      </c>
      <c r="F21" s="210"/>
      <c r="G21" s="211">
        <v>14.134472734098402</v>
      </c>
      <c r="H21" s="212">
        <v>18.427749097393477</v>
      </c>
      <c r="I21" s="212">
        <v>18.427749097393477</v>
      </c>
      <c r="J21" s="213">
        <v>20.795950186807922</v>
      </c>
      <c r="K21" s="210"/>
      <c r="L21" s="211">
        <v>0</v>
      </c>
      <c r="M21" s="212">
        <v>0</v>
      </c>
      <c r="N21" s="212">
        <v>0</v>
      </c>
      <c r="O21" s="213">
        <v>0</v>
      </c>
      <c r="P21" s="210"/>
      <c r="Q21" s="211">
        <v>14.134472734098402</v>
      </c>
      <c r="R21" s="212">
        <v>18.427749097393477</v>
      </c>
      <c r="S21" s="212">
        <v>18.427749097393477</v>
      </c>
      <c r="T21" s="213">
        <v>20.795950186807922</v>
      </c>
      <c r="U21" s="210"/>
      <c r="V21" s="215">
        <v>47.93</v>
      </c>
      <c r="W21" s="216">
        <v>44789</v>
      </c>
      <c r="X21" s="217" t="s">
        <v>567</v>
      </c>
      <c r="Z21" s="215">
        <v>8</v>
      </c>
    </row>
    <row r="22" spans="1:26" s="77" customFormat="1">
      <c r="A22" s="206" t="s">
        <v>685</v>
      </c>
      <c r="B22" s="206" t="s">
        <v>688</v>
      </c>
      <c r="C22" s="207">
        <v>68849088</v>
      </c>
      <c r="D22" s="208" t="s">
        <v>389</v>
      </c>
      <c r="E22" s="209">
        <v>500</v>
      </c>
      <c r="F22" s="210"/>
      <c r="G22" s="211">
        <v>14.134472734098402</v>
      </c>
      <c r="H22" s="212">
        <v>18.427749097393477</v>
      </c>
      <c r="I22" s="212">
        <v>18.427749097393477</v>
      </c>
      <c r="J22" s="213">
        <v>20.795950186807922</v>
      </c>
      <c r="K22" s="210"/>
      <c r="L22" s="211">
        <v>0</v>
      </c>
      <c r="M22" s="212">
        <v>0</v>
      </c>
      <c r="N22" s="212">
        <v>0</v>
      </c>
      <c r="O22" s="213">
        <v>0</v>
      </c>
      <c r="P22" s="210"/>
      <c r="Q22" s="211">
        <v>14.134472734098402</v>
      </c>
      <c r="R22" s="212">
        <v>18.427749097393477</v>
      </c>
      <c r="S22" s="212">
        <v>18.427749097393477</v>
      </c>
      <c r="T22" s="213">
        <v>20.795950186807922</v>
      </c>
      <c r="U22" s="210"/>
      <c r="V22" s="215">
        <v>47.93</v>
      </c>
      <c r="W22" s="216">
        <v>44789</v>
      </c>
      <c r="X22" s="217" t="s">
        <v>567</v>
      </c>
      <c r="Z22" s="215">
        <v>8</v>
      </c>
    </row>
    <row r="23" spans="1:26" s="77" customFormat="1">
      <c r="A23" s="206" t="s">
        <v>685</v>
      </c>
      <c r="B23" s="206" t="s">
        <v>688</v>
      </c>
      <c r="C23" s="207">
        <v>68849104</v>
      </c>
      <c r="D23" s="208" t="s">
        <v>390</v>
      </c>
      <c r="E23" s="209">
        <v>500</v>
      </c>
      <c r="F23" s="210"/>
      <c r="G23" s="211">
        <v>14.134472734098402</v>
      </c>
      <c r="H23" s="212">
        <v>18.427749097393477</v>
      </c>
      <c r="I23" s="212">
        <v>18.427749097393477</v>
      </c>
      <c r="J23" s="213">
        <v>20.795950186807922</v>
      </c>
      <c r="K23" s="210"/>
      <c r="L23" s="211">
        <v>0</v>
      </c>
      <c r="M23" s="212">
        <v>0</v>
      </c>
      <c r="N23" s="212">
        <v>0</v>
      </c>
      <c r="O23" s="213">
        <v>0</v>
      </c>
      <c r="P23" s="210"/>
      <c r="Q23" s="211">
        <v>14.134472734098402</v>
      </c>
      <c r="R23" s="212">
        <v>18.427749097393477</v>
      </c>
      <c r="S23" s="212">
        <v>18.427749097393477</v>
      </c>
      <c r="T23" s="213">
        <v>20.795950186807922</v>
      </c>
      <c r="U23" s="210"/>
      <c r="V23" s="215">
        <v>47.93</v>
      </c>
      <c r="W23" s="216">
        <v>44789</v>
      </c>
      <c r="X23" s="217" t="s">
        <v>567</v>
      </c>
      <c r="Z23" s="215">
        <v>8</v>
      </c>
    </row>
    <row r="24" spans="1:26" s="77" customFormat="1">
      <c r="A24" s="206" t="s">
        <v>685</v>
      </c>
      <c r="B24" s="206" t="s">
        <v>689</v>
      </c>
      <c r="C24" s="207">
        <v>68829191</v>
      </c>
      <c r="D24" s="208" t="s">
        <v>391</v>
      </c>
      <c r="E24" s="209">
        <v>400</v>
      </c>
      <c r="F24" s="210"/>
      <c r="G24" s="211">
        <v>13.608772669806458</v>
      </c>
      <c r="H24" s="212">
        <v>17.928334036316141</v>
      </c>
      <c r="I24" s="212">
        <v>17.928334036316141</v>
      </c>
      <c r="J24" s="213">
        <v>20.341972276342958</v>
      </c>
      <c r="K24" s="210"/>
      <c r="L24" s="211">
        <v>0</v>
      </c>
      <c r="M24" s="212">
        <v>0</v>
      </c>
      <c r="N24" s="212">
        <v>0</v>
      </c>
      <c r="O24" s="213">
        <v>0</v>
      </c>
      <c r="P24" s="210"/>
      <c r="Q24" s="211">
        <v>13.608772669806458</v>
      </c>
      <c r="R24" s="212">
        <v>17.928334036316141</v>
      </c>
      <c r="S24" s="212">
        <v>17.928334036316141</v>
      </c>
      <c r="T24" s="213">
        <v>20.341972276342958</v>
      </c>
      <c r="U24" s="210"/>
      <c r="V24" s="215">
        <v>46.28</v>
      </c>
      <c r="W24" s="216">
        <v>44789</v>
      </c>
      <c r="X24" s="217" t="s">
        <v>567</v>
      </c>
      <c r="Z24" s="215">
        <v>18</v>
      </c>
    </row>
    <row r="25" spans="1:26" s="77" customFormat="1">
      <c r="A25" s="206" t="s">
        <v>685</v>
      </c>
      <c r="B25" s="206" t="s">
        <v>689</v>
      </c>
      <c r="C25" s="207">
        <v>68829189</v>
      </c>
      <c r="D25" s="208" t="s">
        <v>392</v>
      </c>
      <c r="E25" s="209">
        <v>400</v>
      </c>
      <c r="F25" s="210"/>
      <c r="G25" s="211">
        <v>13.608772669806458</v>
      </c>
      <c r="H25" s="212">
        <v>17.928334036316141</v>
      </c>
      <c r="I25" s="212">
        <v>17.928334036316141</v>
      </c>
      <c r="J25" s="213">
        <v>20.341972276342958</v>
      </c>
      <c r="K25" s="210"/>
      <c r="L25" s="211">
        <v>0</v>
      </c>
      <c r="M25" s="212">
        <v>0</v>
      </c>
      <c r="N25" s="212">
        <v>0</v>
      </c>
      <c r="O25" s="213">
        <v>0</v>
      </c>
      <c r="P25" s="210"/>
      <c r="Q25" s="211">
        <v>13.608772669806458</v>
      </c>
      <c r="R25" s="212">
        <v>17.928334036316141</v>
      </c>
      <c r="S25" s="212">
        <v>17.928334036316141</v>
      </c>
      <c r="T25" s="213">
        <v>20.341972276342958</v>
      </c>
      <c r="U25" s="210"/>
      <c r="V25" s="215">
        <v>46.28</v>
      </c>
      <c r="W25" s="216">
        <v>44789</v>
      </c>
      <c r="X25" s="217" t="s">
        <v>567</v>
      </c>
      <c r="Z25" s="215">
        <v>18</v>
      </c>
    </row>
    <row r="26" spans="1:26" s="77" customFormat="1">
      <c r="A26" s="206" t="s">
        <v>685</v>
      </c>
      <c r="B26" s="206" t="s">
        <v>689</v>
      </c>
      <c r="C26" s="207">
        <v>68829203</v>
      </c>
      <c r="D26" s="208" t="s">
        <v>393</v>
      </c>
      <c r="E26" s="209">
        <v>400</v>
      </c>
      <c r="F26" s="210"/>
      <c r="G26" s="211">
        <v>13.608772669806458</v>
      </c>
      <c r="H26" s="212">
        <v>17.928334036316141</v>
      </c>
      <c r="I26" s="212">
        <v>17.928334036316141</v>
      </c>
      <c r="J26" s="213">
        <v>20.341972276342958</v>
      </c>
      <c r="K26" s="210"/>
      <c r="L26" s="211">
        <v>0</v>
      </c>
      <c r="M26" s="212">
        <v>0</v>
      </c>
      <c r="N26" s="212">
        <v>0</v>
      </c>
      <c r="O26" s="213">
        <v>0</v>
      </c>
      <c r="P26" s="210"/>
      <c r="Q26" s="211">
        <v>13.608772669806458</v>
      </c>
      <c r="R26" s="212">
        <v>17.928334036316141</v>
      </c>
      <c r="S26" s="212">
        <v>17.928334036316141</v>
      </c>
      <c r="T26" s="213">
        <v>20.341972276342958</v>
      </c>
      <c r="U26" s="210"/>
      <c r="V26" s="215">
        <v>46.28</v>
      </c>
      <c r="W26" s="216">
        <v>44789</v>
      </c>
      <c r="X26" s="217" t="s">
        <v>567</v>
      </c>
      <c r="Z26" s="215">
        <v>18</v>
      </c>
    </row>
    <row r="27" spans="1:26" s="79" customFormat="1">
      <c r="A27" s="218" t="s">
        <v>685</v>
      </c>
      <c r="B27" s="218" t="s">
        <v>689</v>
      </c>
      <c r="C27" s="219">
        <v>68829205</v>
      </c>
      <c r="D27" s="220" t="s">
        <v>394</v>
      </c>
      <c r="E27" s="221">
        <v>400</v>
      </c>
      <c r="F27" s="222"/>
      <c r="G27" s="223">
        <v>13.608772669806458</v>
      </c>
      <c r="H27" s="224">
        <v>17.928334036316141</v>
      </c>
      <c r="I27" s="224">
        <v>17.928334036316141</v>
      </c>
      <c r="J27" s="225">
        <v>20.341972276342958</v>
      </c>
      <c r="K27" s="222"/>
      <c r="L27" s="223">
        <v>0</v>
      </c>
      <c r="M27" s="224">
        <v>0</v>
      </c>
      <c r="N27" s="224">
        <v>0</v>
      </c>
      <c r="O27" s="225">
        <v>0</v>
      </c>
      <c r="P27" s="222"/>
      <c r="Q27" s="223">
        <v>13.608772669806458</v>
      </c>
      <c r="R27" s="224">
        <v>17.928334036316141</v>
      </c>
      <c r="S27" s="224">
        <v>17.928334036316141</v>
      </c>
      <c r="T27" s="225">
        <v>20.341972276342958</v>
      </c>
      <c r="U27" s="222"/>
      <c r="V27" s="215">
        <v>46.28</v>
      </c>
      <c r="W27" s="216">
        <v>44789</v>
      </c>
      <c r="X27" s="217" t="s">
        <v>567</v>
      </c>
      <c r="Z27" s="215">
        <v>18</v>
      </c>
    </row>
    <row r="28" spans="1:26" s="79" customFormat="1">
      <c r="A28" s="218" t="s">
        <v>685</v>
      </c>
      <c r="B28" s="218" t="s">
        <v>689</v>
      </c>
      <c r="C28" s="219">
        <v>68829201</v>
      </c>
      <c r="D28" s="220" t="s">
        <v>395</v>
      </c>
      <c r="E28" s="221">
        <v>400</v>
      </c>
      <c r="F28" s="222"/>
      <c r="G28" s="223">
        <v>13.608772669806458</v>
      </c>
      <c r="H28" s="224">
        <v>17.928334036316141</v>
      </c>
      <c r="I28" s="224">
        <v>17.928334036316141</v>
      </c>
      <c r="J28" s="225">
        <v>20.341972276342958</v>
      </c>
      <c r="K28" s="222"/>
      <c r="L28" s="223">
        <v>0</v>
      </c>
      <c r="M28" s="224">
        <v>0</v>
      </c>
      <c r="N28" s="224">
        <v>0</v>
      </c>
      <c r="O28" s="225">
        <v>0</v>
      </c>
      <c r="P28" s="222"/>
      <c r="Q28" s="223">
        <v>13.608772669806458</v>
      </c>
      <c r="R28" s="224">
        <v>17.928334036316141</v>
      </c>
      <c r="S28" s="224">
        <v>17.928334036316141</v>
      </c>
      <c r="T28" s="225">
        <v>20.341972276342958</v>
      </c>
      <c r="U28" s="222"/>
      <c r="V28" s="215">
        <v>46.28</v>
      </c>
      <c r="W28" s="216">
        <v>44789</v>
      </c>
      <c r="X28" s="217" t="s">
        <v>567</v>
      </c>
      <c r="Z28" s="215">
        <v>18</v>
      </c>
    </row>
    <row r="29" spans="1:26" s="79" customFormat="1">
      <c r="A29" s="218" t="s">
        <v>685</v>
      </c>
      <c r="B29" s="218" t="s">
        <v>690</v>
      </c>
      <c r="C29" s="219">
        <v>68457662</v>
      </c>
      <c r="D29" s="220" t="s">
        <v>426</v>
      </c>
      <c r="E29" s="221" t="s">
        <v>425</v>
      </c>
      <c r="F29" s="222"/>
      <c r="G29" s="223">
        <v>8.2655537368141125</v>
      </c>
      <c r="H29" s="224">
        <v>12.85227604997341</v>
      </c>
      <c r="I29" s="224">
        <v>12.85227604997341</v>
      </c>
      <c r="J29" s="225">
        <v>15.55453105617579</v>
      </c>
      <c r="K29" s="222"/>
      <c r="L29" s="223">
        <v>0</v>
      </c>
      <c r="M29" s="224">
        <v>0</v>
      </c>
      <c r="N29" s="224">
        <v>0</v>
      </c>
      <c r="O29" s="225">
        <v>0</v>
      </c>
      <c r="P29" s="222"/>
      <c r="Q29" s="223">
        <v>8.2655537368141125</v>
      </c>
      <c r="R29" s="224">
        <v>12.85227604997341</v>
      </c>
      <c r="S29" s="224">
        <v>12.85227604997341</v>
      </c>
      <c r="T29" s="225">
        <v>15.55453105617579</v>
      </c>
      <c r="U29" s="222"/>
      <c r="V29" s="215">
        <v>33.44</v>
      </c>
      <c r="W29" s="216">
        <v>44789</v>
      </c>
      <c r="X29" s="217" t="s">
        <v>571</v>
      </c>
      <c r="Z29" s="215">
        <v>18</v>
      </c>
    </row>
    <row r="30" spans="1:26" s="79" customFormat="1">
      <c r="A30" s="218" t="s">
        <v>685</v>
      </c>
      <c r="B30" s="218" t="s">
        <v>690</v>
      </c>
      <c r="C30" s="219">
        <v>68457660</v>
      </c>
      <c r="D30" s="220" t="s">
        <v>427</v>
      </c>
      <c r="E30" s="221" t="s">
        <v>425</v>
      </c>
      <c r="F30" s="222"/>
      <c r="G30" s="223">
        <v>8.2655537368141125</v>
      </c>
      <c r="H30" s="224">
        <v>12.85227604997341</v>
      </c>
      <c r="I30" s="224">
        <v>12.85227604997341</v>
      </c>
      <c r="J30" s="225">
        <v>15.55453105617579</v>
      </c>
      <c r="K30" s="222"/>
      <c r="L30" s="223">
        <v>0</v>
      </c>
      <c r="M30" s="224">
        <v>0</v>
      </c>
      <c r="N30" s="224">
        <v>0</v>
      </c>
      <c r="O30" s="225">
        <v>0</v>
      </c>
      <c r="P30" s="222"/>
      <c r="Q30" s="223">
        <v>8.2655537368141125</v>
      </c>
      <c r="R30" s="224">
        <v>12.85227604997341</v>
      </c>
      <c r="S30" s="224">
        <v>12.85227604997341</v>
      </c>
      <c r="T30" s="225">
        <v>15.55453105617579</v>
      </c>
      <c r="U30" s="222"/>
      <c r="V30" s="215">
        <v>33.44</v>
      </c>
      <c r="W30" s="216">
        <v>44789</v>
      </c>
      <c r="X30" s="217" t="s">
        <v>571</v>
      </c>
      <c r="Z30" s="215">
        <v>18</v>
      </c>
    </row>
    <row r="31" spans="1:26" s="79" customFormat="1">
      <c r="A31" s="218" t="s">
        <v>685</v>
      </c>
      <c r="B31" s="218" t="s">
        <v>690</v>
      </c>
      <c r="C31" s="219">
        <v>68457664</v>
      </c>
      <c r="D31" s="220" t="s">
        <v>428</v>
      </c>
      <c r="E31" s="221" t="s">
        <v>425</v>
      </c>
      <c r="F31" s="222"/>
      <c r="G31" s="223">
        <v>8.2655537368141125</v>
      </c>
      <c r="H31" s="224">
        <v>12.85227604997341</v>
      </c>
      <c r="I31" s="224">
        <v>12.85227604997341</v>
      </c>
      <c r="J31" s="225">
        <v>15.55453105617579</v>
      </c>
      <c r="K31" s="222"/>
      <c r="L31" s="223">
        <v>0</v>
      </c>
      <c r="M31" s="224">
        <v>0</v>
      </c>
      <c r="N31" s="224">
        <v>0</v>
      </c>
      <c r="O31" s="225">
        <v>0</v>
      </c>
      <c r="P31" s="222"/>
      <c r="Q31" s="223">
        <v>8.2655537368141125</v>
      </c>
      <c r="R31" s="224">
        <v>12.85227604997341</v>
      </c>
      <c r="S31" s="224">
        <v>12.85227604997341</v>
      </c>
      <c r="T31" s="225">
        <v>15.55453105617579</v>
      </c>
      <c r="U31" s="222"/>
      <c r="V31" s="215">
        <v>33.44</v>
      </c>
      <c r="W31" s="216">
        <v>44789</v>
      </c>
      <c r="X31" s="217" t="s">
        <v>571</v>
      </c>
      <c r="Z31" s="215">
        <v>18</v>
      </c>
    </row>
    <row r="32" spans="1:26" s="79" customFormat="1">
      <c r="A32" s="218" t="s">
        <v>685</v>
      </c>
      <c r="B32" s="218" t="s">
        <v>690</v>
      </c>
      <c r="C32" s="219">
        <v>68457653</v>
      </c>
      <c r="D32" s="220" t="s">
        <v>429</v>
      </c>
      <c r="E32" s="221" t="s">
        <v>425</v>
      </c>
      <c r="F32" s="222"/>
      <c r="G32" s="223">
        <v>8.2655537368141125</v>
      </c>
      <c r="H32" s="224">
        <v>12.85227604997341</v>
      </c>
      <c r="I32" s="224">
        <v>12.85227604997341</v>
      </c>
      <c r="J32" s="225">
        <v>15.55453105617579</v>
      </c>
      <c r="K32" s="222"/>
      <c r="L32" s="223">
        <v>0</v>
      </c>
      <c r="M32" s="224">
        <v>0</v>
      </c>
      <c r="N32" s="224">
        <v>0</v>
      </c>
      <c r="O32" s="225">
        <v>0</v>
      </c>
      <c r="P32" s="222"/>
      <c r="Q32" s="223">
        <v>8.2655537368141125</v>
      </c>
      <c r="R32" s="224">
        <v>12.85227604997341</v>
      </c>
      <c r="S32" s="224">
        <v>12.85227604997341</v>
      </c>
      <c r="T32" s="225">
        <v>15.55453105617579</v>
      </c>
      <c r="U32" s="222"/>
      <c r="V32" s="215">
        <v>33.44</v>
      </c>
      <c r="W32" s="216">
        <v>44789</v>
      </c>
      <c r="X32" s="217" t="s">
        <v>571</v>
      </c>
      <c r="Z32" s="215">
        <v>18</v>
      </c>
    </row>
    <row r="33" spans="1:26" s="79" customFormat="1">
      <c r="A33" s="218" t="s">
        <v>685</v>
      </c>
      <c r="B33" s="218" t="s">
        <v>690</v>
      </c>
      <c r="C33" s="219">
        <v>68457655</v>
      </c>
      <c r="D33" s="220" t="s">
        <v>430</v>
      </c>
      <c r="E33" s="221" t="s">
        <v>425</v>
      </c>
      <c r="F33" s="222"/>
      <c r="G33" s="223">
        <v>8.2655537368141125</v>
      </c>
      <c r="H33" s="224">
        <v>12.85227604997341</v>
      </c>
      <c r="I33" s="224">
        <v>12.85227604997341</v>
      </c>
      <c r="J33" s="225">
        <v>15.55453105617579</v>
      </c>
      <c r="K33" s="222"/>
      <c r="L33" s="223">
        <v>0</v>
      </c>
      <c r="M33" s="224">
        <v>0</v>
      </c>
      <c r="N33" s="224">
        <v>0</v>
      </c>
      <c r="O33" s="225">
        <v>0</v>
      </c>
      <c r="P33" s="222"/>
      <c r="Q33" s="223">
        <v>8.2655537368141125</v>
      </c>
      <c r="R33" s="224">
        <v>12.85227604997341</v>
      </c>
      <c r="S33" s="224">
        <v>12.85227604997341</v>
      </c>
      <c r="T33" s="225">
        <v>15.55453105617579</v>
      </c>
      <c r="U33" s="222"/>
      <c r="V33" s="215">
        <v>33.44</v>
      </c>
      <c r="W33" s="216">
        <v>44789</v>
      </c>
      <c r="X33" s="217" t="s">
        <v>571</v>
      </c>
      <c r="Z33" s="215">
        <v>18</v>
      </c>
    </row>
    <row r="34" spans="1:26" s="79" customFormat="1">
      <c r="A34" s="218" t="s">
        <v>685</v>
      </c>
      <c r="B34" s="218" t="s">
        <v>690</v>
      </c>
      <c r="C34" s="219">
        <v>68424140</v>
      </c>
      <c r="D34" s="220" t="s">
        <v>431</v>
      </c>
      <c r="E34" s="221" t="s">
        <v>425</v>
      </c>
      <c r="F34" s="222"/>
      <c r="G34" s="223">
        <v>8.2655537368141125</v>
      </c>
      <c r="H34" s="224">
        <v>12.85227604997341</v>
      </c>
      <c r="I34" s="224">
        <v>12.85227604997341</v>
      </c>
      <c r="J34" s="225">
        <v>15.55453105617579</v>
      </c>
      <c r="K34" s="222"/>
      <c r="L34" s="223">
        <v>0</v>
      </c>
      <c r="M34" s="224">
        <v>0</v>
      </c>
      <c r="N34" s="224">
        <v>0</v>
      </c>
      <c r="O34" s="225">
        <v>0</v>
      </c>
      <c r="P34" s="222"/>
      <c r="Q34" s="223">
        <v>8.2655537368141125</v>
      </c>
      <c r="R34" s="224">
        <v>12.85227604997341</v>
      </c>
      <c r="S34" s="224">
        <v>12.85227604997341</v>
      </c>
      <c r="T34" s="225">
        <v>15.55453105617579</v>
      </c>
      <c r="U34" s="222"/>
      <c r="V34" s="215">
        <v>33.44</v>
      </c>
      <c r="W34" s="216">
        <v>44789</v>
      </c>
      <c r="X34" s="217" t="s">
        <v>571</v>
      </c>
      <c r="Z34" s="215">
        <v>18</v>
      </c>
    </row>
    <row r="35" spans="1:26" s="79" customFormat="1">
      <c r="A35" s="218" t="s">
        <v>685</v>
      </c>
      <c r="B35" s="218" t="s">
        <v>690</v>
      </c>
      <c r="C35" s="219">
        <v>68424137</v>
      </c>
      <c r="D35" s="220" t="s">
        <v>432</v>
      </c>
      <c r="E35" s="221" t="s">
        <v>425</v>
      </c>
      <c r="F35" s="222"/>
      <c r="G35" s="223">
        <v>8.2655537368141125</v>
      </c>
      <c r="H35" s="224">
        <v>12.85227604997341</v>
      </c>
      <c r="I35" s="224">
        <v>12.85227604997341</v>
      </c>
      <c r="J35" s="225">
        <v>15.55453105617579</v>
      </c>
      <c r="K35" s="222"/>
      <c r="L35" s="223">
        <v>0</v>
      </c>
      <c r="M35" s="224">
        <v>0</v>
      </c>
      <c r="N35" s="224">
        <v>0</v>
      </c>
      <c r="O35" s="225">
        <v>0</v>
      </c>
      <c r="P35" s="222"/>
      <c r="Q35" s="223">
        <v>8.2655537368141125</v>
      </c>
      <c r="R35" s="224">
        <v>12.85227604997341</v>
      </c>
      <c r="S35" s="224">
        <v>12.85227604997341</v>
      </c>
      <c r="T35" s="225">
        <v>15.55453105617579</v>
      </c>
      <c r="U35" s="222"/>
      <c r="V35" s="215">
        <v>33.44</v>
      </c>
      <c r="W35" s="216">
        <v>44789</v>
      </c>
      <c r="X35" s="217" t="s">
        <v>571</v>
      </c>
      <c r="Z35" s="215">
        <v>18</v>
      </c>
    </row>
    <row r="36" spans="1:26" s="79" customFormat="1">
      <c r="A36" s="218" t="s">
        <v>685</v>
      </c>
      <c r="B36" s="218" t="s">
        <v>690</v>
      </c>
      <c r="C36" s="219">
        <v>67922067</v>
      </c>
      <c r="D36" s="220" t="s">
        <v>433</v>
      </c>
      <c r="E36" s="221" t="s">
        <v>425</v>
      </c>
      <c r="F36" s="222"/>
      <c r="G36" s="223">
        <v>8.2655537368141125</v>
      </c>
      <c r="H36" s="224">
        <v>12.85227604997341</v>
      </c>
      <c r="I36" s="224">
        <v>12.85227604997341</v>
      </c>
      <c r="J36" s="225">
        <v>15.55453105617579</v>
      </c>
      <c r="K36" s="222"/>
      <c r="L36" s="223">
        <v>0</v>
      </c>
      <c r="M36" s="224">
        <v>0</v>
      </c>
      <c r="N36" s="224">
        <v>0</v>
      </c>
      <c r="O36" s="225">
        <v>0</v>
      </c>
      <c r="P36" s="222"/>
      <c r="Q36" s="223">
        <v>8.2655537368141125</v>
      </c>
      <c r="R36" s="224">
        <v>12.85227604997341</v>
      </c>
      <c r="S36" s="224">
        <v>12.85227604997341</v>
      </c>
      <c r="T36" s="225">
        <v>15.55453105617579</v>
      </c>
      <c r="U36" s="222"/>
      <c r="V36" s="215">
        <v>33.44</v>
      </c>
      <c r="W36" s="216">
        <v>44789</v>
      </c>
      <c r="X36" s="217" t="s">
        <v>571</v>
      </c>
      <c r="Z36" s="215">
        <v>18</v>
      </c>
    </row>
    <row r="37" spans="1:26" s="79" customFormat="1">
      <c r="A37" s="218" t="s">
        <v>685</v>
      </c>
      <c r="B37" s="218" t="s">
        <v>690</v>
      </c>
      <c r="C37" s="219">
        <v>67922069</v>
      </c>
      <c r="D37" s="220" t="s">
        <v>434</v>
      </c>
      <c r="E37" s="221" t="s">
        <v>425</v>
      </c>
      <c r="F37" s="222"/>
      <c r="G37" s="223">
        <v>8.2655537368141125</v>
      </c>
      <c r="H37" s="224">
        <v>12.85227604997341</v>
      </c>
      <c r="I37" s="224">
        <v>12.85227604997341</v>
      </c>
      <c r="J37" s="225">
        <v>15.55453105617579</v>
      </c>
      <c r="K37" s="222"/>
      <c r="L37" s="223">
        <v>0</v>
      </c>
      <c r="M37" s="224">
        <v>0</v>
      </c>
      <c r="N37" s="224">
        <v>0</v>
      </c>
      <c r="O37" s="225">
        <v>0</v>
      </c>
      <c r="P37" s="222"/>
      <c r="Q37" s="223">
        <v>8.2655537368141125</v>
      </c>
      <c r="R37" s="224">
        <v>12.85227604997341</v>
      </c>
      <c r="S37" s="224">
        <v>12.85227604997341</v>
      </c>
      <c r="T37" s="225">
        <v>15.55453105617579</v>
      </c>
      <c r="U37" s="222"/>
      <c r="V37" s="215">
        <v>33.44</v>
      </c>
      <c r="W37" s="216">
        <v>44789</v>
      </c>
      <c r="X37" s="217" t="s">
        <v>571</v>
      </c>
      <c r="Z37" s="215">
        <v>18</v>
      </c>
    </row>
    <row r="38" spans="1:26" s="79" customFormat="1">
      <c r="A38" s="218" t="s">
        <v>685</v>
      </c>
      <c r="B38" s="218" t="s">
        <v>690</v>
      </c>
      <c r="C38" s="219">
        <v>21115505</v>
      </c>
      <c r="D38" s="220" t="s">
        <v>435</v>
      </c>
      <c r="E38" s="221" t="s">
        <v>425</v>
      </c>
      <c r="F38" s="222"/>
      <c r="G38" s="223">
        <v>8.2655537368141125</v>
      </c>
      <c r="H38" s="224">
        <v>12.85227604997341</v>
      </c>
      <c r="I38" s="224">
        <v>12.85227604997341</v>
      </c>
      <c r="J38" s="225">
        <v>15.55453105617579</v>
      </c>
      <c r="K38" s="222"/>
      <c r="L38" s="223">
        <v>0</v>
      </c>
      <c r="M38" s="224">
        <v>0</v>
      </c>
      <c r="N38" s="224">
        <v>0</v>
      </c>
      <c r="O38" s="225">
        <v>0</v>
      </c>
      <c r="P38" s="222"/>
      <c r="Q38" s="223">
        <v>8.2655537368141125</v>
      </c>
      <c r="R38" s="224">
        <v>12.85227604997341</v>
      </c>
      <c r="S38" s="224">
        <v>12.85227604997341</v>
      </c>
      <c r="T38" s="225">
        <v>15.55453105617579</v>
      </c>
      <c r="U38" s="222"/>
      <c r="V38" s="215">
        <v>33.44</v>
      </c>
      <c r="W38" s="216">
        <v>44789</v>
      </c>
      <c r="X38" s="217" t="s">
        <v>571</v>
      </c>
      <c r="Z38" s="215">
        <v>18</v>
      </c>
    </row>
    <row r="39" spans="1:26" s="77" customFormat="1">
      <c r="A39" s="206" t="s">
        <v>685</v>
      </c>
      <c r="B39" s="206" t="s">
        <v>691</v>
      </c>
      <c r="C39" s="207">
        <v>68457615</v>
      </c>
      <c r="D39" s="208" t="s">
        <v>310</v>
      </c>
      <c r="E39" s="209">
        <v>500</v>
      </c>
      <c r="F39" s="210"/>
      <c r="G39" s="211">
        <v>14.876175663034829</v>
      </c>
      <c r="H39" s="212">
        <v>19.132366879883101</v>
      </c>
      <c r="I39" s="212">
        <v>19.132366879883101</v>
      </c>
      <c r="J39" s="213">
        <v>21.624701376122403</v>
      </c>
      <c r="K39" s="210"/>
      <c r="L39" s="211">
        <v>0</v>
      </c>
      <c r="M39" s="212">
        <v>0</v>
      </c>
      <c r="N39" s="212">
        <v>0</v>
      </c>
      <c r="O39" s="213">
        <v>0</v>
      </c>
      <c r="P39" s="210"/>
      <c r="Q39" s="211">
        <v>14.876175663034829</v>
      </c>
      <c r="R39" s="212">
        <v>19.132366879883101</v>
      </c>
      <c r="S39" s="212">
        <v>19.132366879883101</v>
      </c>
      <c r="T39" s="213">
        <v>21.624701376122403</v>
      </c>
      <c r="U39" s="210"/>
      <c r="V39" s="215">
        <v>31.9</v>
      </c>
      <c r="W39" s="216">
        <v>44705</v>
      </c>
      <c r="X39" s="217" t="s">
        <v>571</v>
      </c>
      <c r="Z39" s="215">
        <v>18</v>
      </c>
    </row>
    <row r="40" spans="1:26" s="77" customFormat="1">
      <c r="A40" s="206" t="s">
        <v>685</v>
      </c>
      <c r="B40" s="206" t="s">
        <v>691</v>
      </c>
      <c r="C40" s="207">
        <v>68457613</v>
      </c>
      <c r="D40" s="208" t="s">
        <v>311</v>
      </c>
      <c r="E40" s="209">
        <v>500</v>
      </c>
      <c r="F40" s="210"/>
      <c r="G40" s="211">
        <v>14.876175663034829</v>
      </c>
      <c r="H40" s="212">
        <v>19.132366879883101</v>
      </c>
      <c r="I40" s="212">
        <v>19.132366879883101</v>
      </c>
      <c r="J40" s="213">
        <v>21.624701376122403</v>
      </c>
      <c r="K40" s="210"/>
      <c r="L40" s="211">
        <v>0</v>
      </c>
      <c r="M40" s="212">
        <v>0</v>
      </c>
      <c r="N40" s="212">
        <v>0</v>
      </c>
      <c r="O40" s="213">
        <v>0</v>
      </c>
      <c r="P40" s="210"/>
      <c r="Q40" s="211">
        <v>14.876175663034829</v>
      </c>
      <c r="R40" s="212">
        <v>19.132366879883101</v>
      </c>
      <c r="S40" s="212">
        <v>19.132366879883101</v>
      </c>
      <c r="T40" s="213">
        <v>21.624701376122403</v>
      </c>
      <c r="U40" s="210"/>
      <c r="V40" s="215">
        <v>31.9</v>
      </c>
      <c r="W40" s="216">
        <v>44705</v>
      </c>
      <c r="X40" s="217" t="s">
        <v>571</v>
      </c>
      <c r="Z40" s="215">
        <v>18</v>
      </c>
    </row>
    <row r="41" spans="1:26" s="77" customFormat="1">
      <c r="A41" s="206" t="s">
        <v>685</v>
      </c>
      <c r="B41" s="206" t="s">
        <v>691</v>
      </c>
      <c r="C41" s="207">
        <v>68457611</v>
      </c>
      <c r="D41" s="208" t="s">
        <v>436</v>
      </c>
      <c r="E41" s="209">
        <v>500</v>
      </c>
      <c r="F41" s="210"/>
      <c r="G41" s="211">
        <v>14.876175663034829</v>
      </c>
      <c r="H41" s="212">
        <v>19.132366879883101</v>
      </c>
      <c r="I41" s="212">
        <v>19.132366879883101</v>
      </c>
      <c r="J41" s="213">
        <v>21.624701376122403</v>
      </c>
      <c r="K41" s="210"/>
      <c r="L41" s="211">
        <v>0</v>
      </c>
      <c r="M41" s="212">
        <v>0</v>
      </c>
      <c r="N41" s="212">
        <v>0</v>
      </c>
      <c r="O41" s="213">
        <v>0</v>
      </c>
      <c r="P41" s="210"/>
      <c r="Q41" s="211">
        <v>14.876175663034829</v>
      </c>
      <c r="R41" s="212">
        <v>19.132366879883101</v>
      </c>
      <c r="S41" s="212">
        <v>19.132366879883101</v>
      </c>
      <c r="T41" s="213">
        <v>21.624701376122403</v>
      </c>
      <c r="U41" s="210"/>
      <c r="V41" s="215">
        <v>31.9</v>
      </c>
      <c r="W41" s="216">
        <v>44705</v>
      </c>
      <c r="X41" s="217" t="s">
        <v>571</v>
      </c>
      <c r="Z41" s="215">
        <v>18</v>
      </c>
    </row>
    <row r="42" spans="1:26" s="77" customFormat="1">
      <c r="A42" s="206" t="s">
        <v>685</v>
      </c>
      <c r="B42" s="206" t="s">
        <v>691</v>
      </c>
      <c r="C42" s="219">
        <v>68457607</v>
      </c>
      <c r="D42" s="220" t="s">
        <v>312</v>
      </c>
      <c r="E42" s="221">
        <v>500</v>
      </c>
      <c r="F42" s="222"/>
      <c r="G42" s="211">
        <v>14.876175663034829</v>
      </c>
      <c r="H42" s="212">
        <v>19.132366879883101</v>
      </c>
      <c r="I42" s="212">
        <v>19.132366879883101</v>
      </c>
      <c r="J42" s="213">
        <v>21.624701376122403</v>
      </c>
      <c r="K42" s="210"/>
      <c r="L42" s="211">
        <v>0</v>
      </c>
      <c r="M42" s="212">
        <v>0</v>
      </c>
      <c r="N42" s="212">
        <v>0</v>
      </c>
      <c r="O42" s="213">
        <v>0</v>
      </c>
      <c r="P42" s="210"/>
      <c r="Q42" s="211">
        <v>14.876175663034829</v>
      </c>
      <c r="R42" s="212">
        <v>19.132366879883101</v>
      </c>
      <c r="S42" s="212">
        <v>19.132366879883101</v>
      </c>
      <c r="T42" s="213">
        <v>21.624701376122403</v>
      </c>
      <c r="U42" s="210"/>
      <c r="V42" s="215">
        <v>31.9</v>
      </c>
      <c r="W42" s="216">
        <v>44705</v>
      </c>
      <c r="X42" s="217" t="s">
        <v>571</v>
      </c>
      <c r="Z42" s="215">
        <v>18</v>
      </c>
    </row>
    <row r="43" spans="1:26" s="79" customFormat="1">
      <c r="A43" s="218" t="s">
        <v>685</v>
      </c>
      <c r="B43" s="218" t="s">
        <v>691</v>
      </c>
      <c r="C43" s="219">
        <v>68457609</v>
      </c>
      <c r="D43" s="220" t="s">
        <v>312</v>
      </c>
      <c r="E43" s="221">
        <v>500</v>
      </c>
      <c r="F43" s="222"/>
      <c r="G43" s="223">
        <v>14.876175663034829</v>
      </c>
      <c r="H43" s="224">
        <v>19.132366879883101</v>
      </c>
      <c r="I43" s="224">
        <v>19.132366879883101</v>
      </c>
      <c r="J43" s="225">
        <v>21.624701376122403</v>
      </c>
      <c r="K43" s="222"/>
      <c r="L43" s="223">
        <v>0</v>
      </c>
      <c r="M43" s="224">
        <v>0</v>
      </c>
      <c r="N43" s="224">
        <v>0</v>
      </c>
      <c r="O43" s="225">
        <v>0</v>
      </c>
      <c r="P43" s="222"/>
      <c r="Q43" s="223">
        <v>14.876175663034829</v>
      </c>
      <c r="R43" s="224">
        <v>19.132366879883101</v>
      </c>
      <c r="S43" s="224">
        <v>19.132366879883101</v>
      </c>
      <c r="T43" s="225">
        <v>21.624701376122403</v>
      </c>
      <c r="U43" s="222"/>
      <c r="V43" s="215">
        <v>31.9</v>
      </c>
      <c r="W43" s="216">
        <v>44705</v>
      </c>
      <c r="X43" s="217" t="s">
        <v>571</v>
      </c>
      <c r="Z43" s="215">
        <v>18</v>
      </c>
    </row>
    <row r="44" spans="1:26" s="77" customFormat="1">
      <c r="A44" s="206" t="s">
        <v>685</v>
      </c>
      <c r="B44" s="206" t="s">
        <v>692</v>
      </c>
      <c r="C44" s="207">
        <v>68457632</v>
      </c>
      <c r="D44" s="208" t="s">
        <v>301</v>
      </c>
      <c r="E44" s="209">
        <v>650</v>
      </c>
      <c r="F44" s="210"/>
      <c r="G44" s="211">
        <v>23.855106621618937</v>
      </c>
      <c r="H44" s="212">
        <v>27.662351290538002</v>
      </c>
      <c r="I44" s="212">
        <v>27.662351290538002</v>
      </c>
      <c r="J44" s="213">
        <v>29.823778900405507</v>
      </c>
      <c r="K44" s="210"/>
      <c r="L44" s="211">
        <v>0</v>
      </c>
      <c r="M44" s="212">
        <v>0</v>
      </c>
      <c r="N44" s="212">
        <v>0</v>
      </c>
      <c r="O44" s="213">
        <v>0</v>
      </c>
      <c r="P44" s="210"/>
      <c r="Q44" s="211">
        <v>23.855106621618937</v>
      </c>
      <c r="R44" s="212">
        <v>27.662351290538002</v>
      </c>
      <c r="S44" s="212">
        <v>27.662351290538002</v>
      </c>
      <c r="T44" s="213">
        <v>29.823778900405507</v>
      </c>
      <c r="U44" s="210"/>
      <c r="V44" s="215">
        <v>48.4</v>
      </c>
      <c r="W44" s="216">
        <v>44705</v>
      </c>
      <c r="X44" s="217" t="s">
        <v>567</v>
      </c>
      <c r="Z44" s="215">
        <v>8</v>
      </c>
    </row>
    <row r="45" spans="1:26" s="77" customFormat="1">
      <c r="A45" s="206" t="s">
        <v>685</v>
      </c>
      <c r="B45" s="206" t="s">
        <v>692</v>
      </c>
      <c r="C45" s="207">
        <v>68457634</v>
      </c>
      <c r="D45" s="208" t="s">
        <v>302</v>
      </c>
      <c r="E45" s="209">
        <v>650</v>
      </c>
      <c r="F45" s="210"/>
      <c r="G45" s="211">
        <v>23.855106621618937</v>
      </c>
      <c r="H45" s="212">
        <v>27.662351290538002</v>
      </c>
      <c r="I45" s="212">
        <v>27.662351290538002</v>
      </c>
      <c r="J45" s="213">
        <v>29.823778900405507</v>
      </c>
      <c r="K45" s="210"/>
      <c r="L45" s="211">
        <v>0</v>
      </c>
      <c r="M45" s="212">
        <v>0</v>
      </c>
      <c r="N45" s="212">
        <v>0</v>
      </c>
      <c r="O45" s="213">
        <v>0</v>
      </c>
      <c r="P45" s="210"/>
      <c r="Q45" s="211">
        <v>23.855106621618937</v>
      </c>
      <c r="R45" s="212">
        <v>27.662351290538002</v>
      </c>
      <c r="S45" s="212">
        <v>27.662351290538002</v>
      </c>
      <c r="T45" s="213">
        <v>29.823778900405507</v>
      </c>
      <c r="U45" s="210"/>
      <c r="V45" s="215">
        <v>48.4</v>
      </c>
      <c r="W45" s="216">
        <v>44705</v>
      </c>
      <c r="X45" s="217" t="s">
        <v>567</v>
      </c>
      <c r="Z45" s="215">
        <v>8</v>
      </c>
    </row>
    <row r="46" spans="1:26" s="77" customFormat="1">
      <c r="A46" s="206" t="s">
        <v>685</v>
      </c>
      <c r="B46" s="206" t="s">
        <v>692</v>
      </c>
      <c r="C46" s="207">
        <v>68457642</v>
      </c>
      <c r="D46" s="208" t="s">
        <v>303</v>
      </c>
      <c r="E46" s="209">
        <v>650</v>
      </c>
      <c r="F46" s="210"/>
      <c r="G46" s="211">
        <v>23.855106621618937</v>
      </c>
      <c r="H46" s="212">
        <v>27.662351290538002</v>
      </c>
      <c r="I46" s="212">
        <v>27.662351290538002</v>
      </c>
      <c r="J46" s="213">
        <v>29.823778900405507</v>
      </c>
      <c r="K46" s="210"/>
      <c r="L46" s="211">
        <v>0</v>
      </c>
      <c r="M46" s="212">
        <v>0</v>
      </c>
      <c r="N46" s="212">
        <v>0</v>
      </c>
      <c r="O46" s="213">
        <v>0</v>
      </c>
      <c r="P46" s="210"/>
      <c r="Q46" s="211">
        <v>23.855106621618937</v>
      </c>
      <c r="R46" s="212">
        <v>27.662351290538002</v>
      </c>
      <c r="S46" s="212">
        <v>27.662351290538002</v>
      </c>
      <c r="T46" s="213">
        <v>29.823778900405507</v>
      </c>
      <c r="U46" s="210"/>
      <c r="V46" s="215">
        <v>48.4</v>
      </c>
      <c r="W46" s="216">
        <v>44705</v>
      </c>
      <c r="X46" s="217" t="s">
        <v>567</v>
      </c>
      <c r="Z46" s="215">
        <v>8</v>
      </c>
    </row>
    <row r="47" spans="1:26" s="77" customFormat="1">
      <c r="A47" s="206" t="s">
        <v>685</v>
      </c>
      <c r="B47" s="206" t="s">
        <v>692</v>
      </c>
      <c r="C47" s="207">
        <v>68457636</v>
      </c>
      <c r="D47" s="208" t="s">
        <v>304</v>
      </c>
      <c r="E47" s="209">
        <v>650</v>
      </c>
      <c r="F47" s="210"/>
      <c r="G47" s="211">
        <v>23.855106621618937</v>
      </c>
      <c r="H47" s="212">
        <v>27.662351290538002</v>
      </c>
      <c r="I47" s="212">
        <v>27.662351290538002</v>
      </c>
      <c r="J47" s="213">
        <v>29.823778900405507</v>
      </c>
      <c r="K47" s="210"/>
      <c r="L47" s="211">
        <v>0</v>
      </c>
      <c r="M47" s="212">
        <v>0</v>
      </c>
      <c r="N47" s="212">
        <v>0</v>
      </c>
      <c r="O47" s="213">
        <v>0</v>
      </c>
      <c r="P47" s="210"/>
      <c r="Q47" s="211">
        <v>23.855106621618937</v>
      </c>
      <c r="R47" s="212">
        <v>27.662351290538002</v>
      </c>
      <c r="S47" s="212">
        <v>27.662351290538002</v>
      </c>
      <c r="T47" s="213">
        <v>29.823778900405507</v>
      </c>
      <c r="U47" s="210"/>
      <c r="V47" s="215">
        <v>48.4</v>
      </c>
      <c r="W47" s="216">
        <v>44705</v>
      </c>
      <c r="X47" s="217" t="s">
        <v>567</v>
      </c>
      <c r="Z47" s="215">
        <v>8</v>
      </c>
    </row>
    <row r="48" spans="1:26" s="77" customFormat="1">
      <c r="A48" s="206" t="s">
        <v>685</v>
      </c>
      <c r="B48" s="206" t="s">
        <v>692</v>
      </c>
      <c r="C48" s="207">
        <v>68457618</v>
      </c>
      <c r="D48" s="208" t="s">
        <v>305</v>
      </c>
      <c r="E48" s="209">
        <v>650</v>
      </c>
      <c r="F48" s="210"/>
      <c r="G48" s="211">
        <v>23.855106621618937</v>
      </c>
      <c r="H48" s="212">
        <v>27.662351290538002</v>
      </c>
      <c r="I48" s="212">
        <v>27.662351290538002</v>
      </c>
      <c r="J48" s="213">
        <v>29.823778900405507</v>
      </c>
      <c r="K48" s="210"/>
      <c r="L48" s="211">
        <v>0</v>
      </c>
      <c r="M48" s="212">
        <v>0</v>
      </c>
      <c r="N48" s="212">
        <v>0</v>
      </c>
      <c r="O48" s="213">
        <v>0</v>
      </c>
      <c r="P48" s="210"/>
      <c r="Q48" s="211">
        <v>23.855106621618937</v>
      </c>
      <c r="R48" s="212">
        <v>27.662351290538002</v>
      </c>
      <c r="S48" s="212">
        <v>27.662351290538002</v>
      </c>
      <c r="T48" s="213">
        <v>29.823778900405507</v>
      </c>
      <c r="U48" s="210"/>
      <c r="V48" s="215">
        <v>48.4</v>
      </c>
      <c r="W48" s="216">
        <v>44705</v>
      </c>
      <c r="X48" s="217" t="s">
        <v>567</v>
      </c>
      <c r="Z48" s="215">
        <v>8</v>
      </c>
    </row>
    <row r="49" spans="1:26" s="77" customFormat="1">
      <c r="A49" s="206" t="s">
        <v>685</v>
      </c>
      <c r="B49" s="206" t="s">
        <v>692</v>
      </c>
      <c r="C49" s="207">
        <v>68457646</v>
      </c>
      <c r="D49" s="208" t="s">
        <v>306</v>
      </c>
      <c r="E49" s="209">
        <v>650</v>
      </c>
      <c r="F49" s="210"/>
      <c r="G49" s="211">
        <v>23.855106621618937</v>
      </c>
      <c r="H49" s="212">
        <v>27.662351290538002</v>
      </c>
      <c r="I49" s="212">
        <v>27.662351290538002</v>
      </c>
      <c r="J49" s="213">
        <v>29.823778900405507</v>
      </c>
      <c r="K49" s="210"/>
      <c r="L49" s="211">
        <v>0</v>
      </c>
      <c r="M49" s="212">
        <v>0</v>
      </c>
      <c r="N49" s="212">
        <v>0</v>
      </c>
      <c r="O49" s="213">
        <v>0</v>
      </c>
      <c r="P49" s="210"/>
      <c r="Q49" s="211">
        <v>23.855106621618937</v>
      </c>
      <c r="R49" s="212">
        <v>27.662351290538002</v>
      </c>
      <c r="S49" s="212">
        <v>27.662351290538002</v>
      </c>
      <c r="T49" s="213">
        <v>29.823778900405507</v>
      </c>
      <c r="U49" s="210"/>
      <c r="V49" s="215">
        <v>48.4</v>
      </c>
      <c r="W49" s="216">
        <v>44705</v>
      </c>
      <c r="X49" s="217" t="s">
        <v>567</v>
      </c>
      <c r="Z49" s="215">
        <v>8</v>
      </c>
    </row>
    <row r="50" spans="1:26" s="77" customFormat="1">
      <c r="A50" s="206" t="s">
        <v>685</v>
      </c>
      <c r="B50" s="206" t="s">
        <v>692</v>
      </c>
      <c r="C50" s="207">
        <v>68457640</v>
      </c>
      <c r="D50" s="208" t="s">
        <v>307</v>
      </c>
      <c r="E50" s="209">
        <v>650</v>
      </c>
      <c r="F50" s="210"/>
      <c r="G50" s="211">
        <v>23.855106621618937</v>
      </c>
      <c r="H50" s="212">
        <v>27.662351290538002</v>
      </c>
      <c r="I50" s="212">
        <v>27.662351290538002</v>
      </c>
      <c r="J50" s="213">
        <v>29.823778900405507</v>
      </c>
      <c r="K50" s="210"/>
      <c r="L50" s="211">
        <v>0</v>
      </c>
      <c r="M50" s="212">
        <v>0</v>
      </c>
      <c r="N50" s="212">
        <v>0</v>
      </c>
      <c r="O50" s="213">
        <v>0</v>
      </c>
      <c r="P50" s="210"/>
      <c r="Q50" s="211">
        <v>23.855106621618937</v>
      </c>
      <c r="R50" s="212">
        <v>27.662351290538002</v>
      </c>
      <c r="S50" s="212">
        <v>27.662351290538002</v>
      </c>
      <c r="T50" s="213">
        <v>29.823778900405507</v>
      </c>
      <c r="U50" s="210"/>
      <c r="V50" s="215">
        <v>48.4</v>
      </c>
      <c r="W50" s="216">
        <v>44705</v>
      </c>
      <c r="X50" s="217" t="s">
        <v>567</v>
      </c>
      <c r="Z50" s="215">
        <v>8</v>
      </c>
    </row>
    <row r="51" spans="1:26" s="77" customFormat="1">
      <c r="A51" s="206" t="s">
        <v>685</v>
      </c>
      <c r="B51" s="206" t="s">
        <v>692</v>
      </c>
      <c r="C51" s="207">
        <v>68457638</v>
      </c>
      <c r="D51" s="208" t="s">
        <v>308</v>
      </c>
      <c r="E51" s="209">
        <v>650</v>
      </c>
      <c r="F51" s="210"/>
      <c r="G51" s="211">
        <v>23.855106621618937</v>
      </c>
      <c r="H51" s="212">
        <v>27.662351290538002</v>
      </c>
      <c r="I51" s="212">
        <v>27.662351290538002</v>
      </c>
      <c r="J51" s="213">
        <v>29.823778900405507</v>
      </c>
      <c r="K51" s="210"/>
      <c r="L51" s="211">
        <v>0</v>
      </c>
      <c r="M51" s="212">
        <v>0</v>
      </c>
      <c r="N51" s="212">
        <v>0</v>
      </c>
      <c r="O51" s="213">
        <v>0</v>
      </c>
      <c r="P51" s="210"/>
      <c r="Q51" s="211">
        <v>23.855106621618937</v>
      </c>
      <c r="R51" s="212">
        <v>27.662351290538002</v>
      </c>
      <c r="S51" s="212">
        <v>27.662351290538002</v>
      </c>
      <c r="T51" s="213">
        <v>29.823778900405507</v>
      </c>
      <c r="U51" s="210"/>
      <c r="V51" s="215">
        <v>48.4</v>
      </c>
      <c r="W51" s="216">
        <v>44705</v>
      </c>
      <c r="X51" s="217" t="s">
        <v>567</v>
      </c>
      <c r="Z51" s="215">
        <v>8</v>
      </c>
    </row>
    <row r="52" spans="1:26" s="77" customFormat="1">
      <c r="A52" s="206" t="s">
        <v>685</v>
      </c>
      <c r="B52" s="206" t="s">
        <v>692</v>
      </c>
      <c r="C52" s="207">
        <v>68658824</v>
      </c>
      <c r="D52" s="208" t="s">
        <v>309</v>
      </c>
      <c r="E52" s="209">
        <v>650</v>
      </c>
      <c r="F52" s="210"/>
      <c r="G52" s="211">
        <v>23.855106621618937</v>
      </c>
      <c r="H52" s="212">
        <v>27.662351290538002</v>
      </c>
      <c r="I52" s="212">
        <v>27.662351290538002</v>
      </c>
      <c r="J52" s="213">
        <v>29.823778900405507</v>
      </c>
      <c r="K52" s="210"/>
      <c r="L52" s="211">
        <v>0</v>
      </c>
      <c r="M52" s="212">
        <v>0</v>
      </c>
      <c r="N52" s="212">
        <v>0</v>
      </c>
      <c r="O52" s="213">
        <v>0</v>
      </c>
      <c r="P52" s="210"/>
      <c r="Q52" s="211">
        <v>23.855106621618937</v>
      </c>
      <c r="R52" s="212">
        <v>27.662351290538002</v>
      </c>
      <c r="S52" s="212">
        <v>27.662351290538002</v>
      </c>
      <c r="T52" s="213">
        <v>29.823778900405507</v>
      </c>
      <c r="U52" s="210"/>
      <c r="V52" s="215">
        <v>48.4</v>
      </c>
      <c r="W52" s="216">
        <v>44705</v>
      </c>
      <c r="X52" s="217" t="s">
        <v>567</v>
      </c>
      <c r="Z52" s="215">
        <v>8</v>
      </c>
    </row>
    <row r="53" spans="1:26" s="77" customFormat="1">
      <c r="A53" s="206" t="s">
        <v>685</v>
      </c>
      <c r="B53" s="206" t="s">
        <v>692</v>
      </c>
      <c r="C53" s="207">
        <v>68522782</v>
      </c>
      <c r="D53" s="208" t="s">
        <v>309</v>
      </c>
      <c r="E53" s="209">
        <v>650</v>
      </c>
      <c r="F53" s="210"/>
      <c r="G53" s="211">
        <v>23.855106621618937</v>
      </c>
      <c r="H53" s="212">
        <v>27.662351290538002</v>
      </c>
      <c r="I53" s="212">
        <v>27.662351290538002</v>
      </c>
      <c r="J53" s="213">
        <v>29.823778900405507</v>
      </c>
      <c r="K53" s="210"/>
      <c r="L53" s="211">
        <v>0</v>
      </c>
      <c r="M53" s="212">
        <v>0</v>
      </c>
      <c r="N53" s="212">
        <v>0</v>
      </c>
      <c r="O53" s="213">
        <v>0</v>
      </c>
      <c r="P53" s="210"/>
      <c r="Q53" s="211">
        <v>23.855106621618937</v>
      </c>
      <c r="R53" s="212">
        <v>27.662351290538002</v>
      </c>
      <c r="S53" s="212">
        <v>27.662351290538002</v>
      </c>
      <c r="T53" s="213">
        <v>29.823778900405507</v>
      </c>
      <c r="U53" s="210"/>
      <c r="V53" s="215">
        <v>48.4</v>
      </c>
      <c r="W53" s="216">
        <v>44705</v>
      </c>
      <c r="X53" s="217" t="s">
        <v>567</v>
      </c>
      <c r="Z53" s="215">
        <v>8</v>
      </c>
    </row>
    <row r="54" spans="1:26" s="77" customFormat="1">
      <c r="A54" s="206" t="s">
        <v>685</v>
      </c>
      <c r="B54" s="206" t="s">
        <v>693</v>
      </c>
      <c r="C54" s="207">
        <v>67857593</v>
      </c>
      <c r="D54" s="208" t="s">
        <v>471</v>
      </c>
      <c r="E54" s="209" t="s">
        <v>462</v>
      </c>
      <c r="F54" s="210"/>
      <c r="G54" s="211">
        <v>9.3731400996044272</v>
      </c>
      <c r="H54" s="212">
        <v>13.90448309462421</v>
      </c>
      <c r="I54" s="212">
        <v>13.90448309462421</v>
      </c>
      <c r="J54" s="213">
        <v>15.675301757712234</v>
      </c>
      <c r="K54" s="210"/>
      <c r="L54" s="211">
        <v>0</v>
      </c>
      <c r="M54" s="212">
        <v>0</v>
      </c>
      <c r="N54" s="212">
        <v>0</v>
      </c>
      <c r="O54" s="213">
        <v>0</v>
      </c>
      <c r="P54" s="210"/>
      <c r="Q54" s="211">
        <v>9.3731400996044272</v>
      </c>
      <c r="R54" s="212">
        <v>13.90448309462421</v>
      </c>
      <c r="S54" s="212">
        <v>13.90448309462421</v>
      </c>
      <c r="T54" s="213">
        <v>15.675301757712234</v>
      </c>
      <c r="U54" s="210"/>
      <c r="V54" s="215">
        <v>56.14</v>
      </c>
      <c r="W54" s="216">
        <v>44789</v>
      </c>
      <c r="X54" s="217" t="s">
        <v>571</v>
      </c>
      <c r="Z54" s="215">
        <v>18</v>
      </c>
    </row>
    <row r="55" spans="1:26" s="77" customFormat="1">
      <c r="A55" s="206" t="s">
        <v>685</v>
      </c>
      <c r="B55" s="206" t="s">
        <v>693</v>
      </c>
      <c r="C55" s="207">
        <v>68660194</v>
      </c>
      <c r="D55" s="208" t="s">
        <v>472</v>
      </c>
      <c r="E55" s="209" t="s">
        <v>462</v>
      </c>
      <c r="F55" s="210"/>
      <c r="G55" s="211">
        <v>9.3731400996044272</v>
      </c>
      <c r="H55" s="212">
        <v>13.90448309462421</v>
      </c>
      <c r="I55" s="212">
        <v>13.90448309462421</v>
      </c>
      <c r="J55" s="213">
        <v>15.675301757712234</v>
      </c>
      <c r="K55" s="210"/>
      <c r="L55" s="211">
        <v>0</v>
      </c>
      <c r="M55" s="212">
        <v>0</v>
      </c>
      <c r="N55" s="212">
        <v>0</v>
      </c>
      <c r="O55" s="213">
        <v>0</v>
      </c>
      <c r="P55" s="210"/>
      <c r="Q55" s="211">
        <v>9.3731400996044272</v>
      </c>
      <c r="R55" s="212">
        <v>13.90448309462421</v>
      </c>
      <c r="S55" s="212">
        <v>13.90448309462421</v>
      </c>
      <c r="T55" s="213">
        <v>15.675301757712234</v>
      </c>
      <c r="U55" s="210"/>
      <c r="V55" s="215">
        <v>56.14</v>
      </c>
      <c r="W55" s="216">
        <v>44789</v>
      </c>
      <c r="X55" s="217" t="s">
        <v>567</v>
      </c>
      <c r="Z55" s="215">
        <v>18</v>
      </c>
    </row>
    <row r="56" spans="1:26" s="77" customFormat="1">
      <c r="A56" s="206" t="s">
        <v>685</v>
      </c>
      <c r="B56" s="206" t="s">
        <v>693</v>
      </c>
      <c r="C56" s="207">
        <v>68660196</v>
      </c>
      <c r="D56" s="208" t="s">
        <v>472</v>
      </c>
      <c r="E56" s="209" t="s">
        <v>462</v>
      </c>
      <c r="F56" s="210"/>
      <c r="G56" s="211">
        <v>9.3731400996044272</v>
      </c>
      <c r="H56" s="212">
        <v>13.90448309462421</v>
      </c>
      <c r="I56" s="212">
        <v>13.90448309462421</v>
      </c>
      <c r="J56" s="213">
        <v>15.675301757712234</v>
      </c>
      <c r="K56" s="210"/>
      <c r="L56" s="211">
        <v>0</v>
      </c>
      <c r="M56" s="212">
        <v>0</v>
      </c>
      <c r="N56" s="212">
        <v>0</v>
      </c>
      <c r="O56" s="213">
        <v>0</v>
      </c>
      <c r="P56" s="210"/>
      <c r="Q56" s="211">
        <v>9.3731400996044272</v>
      </c>
      <c r="R56" s="212">
        <v>13.90448309462421</v>
      </c>
      <c r="S56" s="212">
        <v>13.90448309462421</v>
      </c>
      <c r="T56" s="213">
        <v>15.675301757712234</v>
      </c>
      <c r="U56" s="210"/>
      <c r="V56" s="215">
        <v>56.14</v>
      </c>
      <c r="W56" s="216">
        <v>44789</v>
      </c>
      <c r="X56" s="217" t="s">
        <v>567</v>
      </c>
      <c r="Z56" s="215">
        <v>18</v>
      </c>
    </row>
    <row r="57" spans="1:26" s="77" customFormat="1">
      <c r="A57" s="206" t="s">
        <v>685</v>
      </c>
      <c r="B57" s="206" t="s">
        <v>693</v>
      </c>
      <c r="C57" s="207">
        <v>68649366</v>
      </c>
      <c r="D57" s="208" t="s">
        <v>473</v>
      </c>
      <c r="E57" s="209" t="s">
        <v>462</v>
      </c>
      <c r="F57" s="210"/>
      <c r="G57" s="211">
        <v>9.3731400996044272</v>
      </c>
      <c r="H57" s="212">
        <v>13.90448309462421</v>
      </c>
      <c r="I57" s="212">
        <v>13.90448309462421</v>
      </c>
      <c r="J57" s="213">
        <v>15.675301757712234</v>
      </c>
      <c r="K57" s="210"/>
      <c r="L57" s="211">
        <v>0</v>
      </c>
      <c r="M57" s="212">
        <v>0</v>
      </c>
      <c r="N57" s="212">
        <v>0</v>
      </c>
      <c r="O57" s="213">
        <v>0</v>
      </c>
      <c r="P57" s="210"/>
      <c r="Q57" s="211">
        <v>9.3731400996044272</v>
      </c>
      <c r="R57" s="212">
        <v>13.90448309462421</v>
      </c>
      <c r="S57" s="212">
        <v>13.90448309462421</v>
      </c>
      <c r="T57" s="213">
        <v>15.675301757712234</v>
      </c>
      <c r="U57" s="210"/>
      <c r="V57" s="215">
        <v>56.14</v>
      </c>
      <c r="W57" s="216">
        <v>44789</v>
      </c>
      <c r="X57" s="217" t="s">
        <v>567</v>
      </c>
      <c r="Z57" s="215">
        <v>18</v>
      </c>
    </row>
    <row r="58" spans="1:26" s="77" customFormat="1">
      <c r="A58" s="206" t="s">
        <v>685</v>
      </c>
      <c r="B58" s="206" t="s">
        <v>693</v>
      </c>
      <c r="C58" s="207">
        <v>67857599</v>
      </c>
      <c r="D58" s="208" t="s">
        <v>474</v>
      </c>
      <c r="E58" s="209" t="s">
        <v>462</v>
      </c>
      <c r="F58" s="210"/>
      <c r="G58" s="211">
        <v>9.3731400996044272</v>
      </c>
      <c r="H58" s="212">
        <v>13.90448309462421</v>
      </c>
      <c r="I58" s="212">
        <v>13.90448309462421</v>
      </c>
      <c r="J58" s="213">
        <v>15.675301757712234</v>
      </c>
      <c r="K58" s="210"/>
      <c r="L58" s="211">
        <v>0</v>
      </c>
      <c r="M58" s="212">
        <v>0</v>
      </c>
      <c r="N58" s="212">
        <v>0</v>
      </c>
      <c r="O58" s="213">
        <v>0</v>
      </c>
      <c r="P58" s="210"/>
      <c r="Q58" s="211">
        <v>9.3731400996044272</v>
      </c>
      <c r="R58" s="212">
        <v>13.90448309462421</v>
      </c>
      <c r="S58" s="212">
        <v>13.90448309462421</v>
      </c>
      <c r="T58" s="213">
        <v>15.675301757712234</v>
      </c>
      <c r="U58" s="210"/>
      <c r="V58" s="215">
        <v>56.14</v>
      </c>
      <c r="W58" s="216">
        <v>44789</v>
      </c>
      <c r="X58" s="217" t="s">
        <v>571</v>
      </c>
      <c r="Z58" s="215">
        <v>18</v>
      </c>
    </row>
    <row r="59" spans="1:26" s="77" customFormat="1">
      <c r="A59" s="206" t="s">
        <v>685</v>
      </c>
      <c r="B59" s="206" t="s">
        <v>694</v>
      </c>
      <c r="C59" s="207">
        <v>68471944</v>
      </c>
      <c r="D59" s="208" t="s">
        <v>470</v>
      </c>
      <c r="E59" s="209">
        <v>150</v>
      </c>
      <c r="F59" s="210"/>
      <c r="G59" s="211">
        <v>9.2479321138497443</v>
      </c>
      <c r="H59" s="212">
        <v>13.785535508157265</v>
      </c>
      <c r="I59" s="212">
        <v>13.785535508157265</v>
      </c>
      <c r="J59" s="213">
        <v>15.600132656052146</v>
      </c>
      <c r="K59" s="210"/>
      <c r="L59" s="211">
        <v>0</v>
      </c>
      <c r="M59" s="212">
        <v>0</v>
      </c>
      <c r="N59" s="212">
        <v>0</v>
      </c>
      <c r="O59" s="213">
        <v>0</v>
      </c>
      <c r="P59" s="210"/>
      <c r="Q59" s="211">
        <v>9.2479321138497443</v>
      </c>
      <c r="R59" s="212">
        <v>13.785535508157265</v>
      </c>
      <c r="S59" s="212">
        <v>13.785535508157265</v>
      </c>
      <c r="T59" s="213">
        <v>15.600132656052146</v>
      </c>
      <c r="U59" s="210"/>
      <c r="V59" s="215">
        <v>56.09</v>
      </c>
      <c r="W59" s="216">
        <v>44789</v>
      </c>
      <c r="X59" s="217" t="s">
        <v>567</v>
      </c>
      <c r="Z59" s="215">
        <v>18</v>
      </c>
    </row>
    <row r="60" spans="1:26" s="77" customFormat="1">
      <c r="A60" s="206" t="s">
        <v>685</v>
      </c>
      <c r="B60" s="206" t="s">
        <v>695</v>
      </c>
      <c r="C60" s="207">
        <v>68213367</v>
      </c>
      <c r="D60" s="208" t="s">
        <v>463</v>
      </c>
      <c r="E60" s="209" t="s">
        <v>462</v>
      </c>
      <c r="F60" s="210"/>
      <c r="G60" s="211">
        <v>17.782595029738758</v>
      </c>
      <c r="H60" s="212">
        <v>21.893465278251824</v>
      </c>
      <c r="I60" s="212">
        <v>21.893465278251824</v>
      </c>
      <c r="J60" s="213">
        <v>23.387410768270545</v>
      </c>
      <c r="K60" s="210"/>
      <c r="L60" s="211">
        <v>0</v>
      </c>
      <c r="M60" s="212">
        <v>0</v>
      </c>
      <c r="N60" s="212">
        <v>0</v>
      </c>
      <c r="O60" s="213">
        <v>0</v>
      </c>
      <c r="P60" s="210"/>
      <c r="Q60" s="211">
        <v>17.782595029738758</v>
      </c>
      <c r="R60" s="212">
        <v>21.893465278251824</v>
      </c>
      <c r="S60" s="212">
        <v>21.893465278251824</v>
      </c>
      <c r="T60" s="213">
        <v>23.387410768270545</v>
      </c>
      <c r="U60" s="210"/>
      <c r="V60" s="215">
        <v>69.52</v>
      </c>
      <c r="W60" s="216">
        <v>44789</v>
      </c>
      <c r="X60" s="217" t="s">
        <v>567</v>
      </c>
      <c r="Z60" s="215">
        <v>18</v>
      </c>
    </row>
    <row r="61" spans="1:26" s="77" customFormat="1">
      <c r="A61" s="206" t="s">
        <v>685</v>
      </c>
      <c r="B61" s="206" t="s">
        <v>695</v>
      </c>
      <c r="C61" s="207">
        <v>68213369</v>
      </c>
      <c r="D61" s="208" t="s">
        <v>464</v>
      </c>
      <c r="E61" s="209" t="s">
        <v>462</v>
      </c>
      <c r="F61" s="210"/>
      <c r="G61" s="211">
        <v>17.782595029738758</v>
      </c>
      <c r="H61" s="212">
        <v>21.893465278251824</v>
      </c>
      <c r="I61" s="212">
        <v>21.893465278251824</v>
      </c>
      <c r="J61" s="213">
        <v>23.387410768270545</v>
      </c>
      <c r="K61" s="210"/>
      <c r="L61" s="211">
        <v>0</v>
      </c>
      <c r="M61" s="212">
        <v>0</v>
      </c>
      <c r="N61" s="212">
        <v>0</v>
      </c>
      <c r="O61" s="213">
        <v>0</v>
      </c>
      <c r="P61" s="210"/>
      <c r="Q61" s="211">
        <v>17.782595029738758</v>
      </c>
      <c r="R61" s="212">
        <v>21.893465278251824</v>
      </c>
      <c r="S61" s="212">
        <v>21.893465278251824</v>
      </c>
      <c r="T61" s="213">
        <v>23.387410768270545</v>
      </c>
      <c r="U61" s="210"/>
      <c r="V61" s="215">
        <v>69.52</v>
      </c>
      <c r="W61" s="216">
        <v>44789</v>
      </c>
      <c r="X61" s="217" t="s">
        <v>567</v>
      </c>
      <c r="Z61" s="215">
        <v>18</v>
      </c>
    </row>
    <row r="62" spans="1:26" s="77" customFormat="1">
      <c r="A62" s="206" t="s">
        <v>685</v>
      </c>
      <c r="B62" s="206" t="s">
        <v>695</v>
      </c>
      <c r="C62" s="207">
        <v>68633875</v>
      </c>
      <c r="D62" s="208" t="s">
        <v>465</v>
      </c>
      <c r="E62" s="209" t="s">
        <v>462</v>
      </c>
      <c r="F62" s="210"/>
      <c r="G62" s="211">
        <v>17.782595029738758</v>
      </c>
      <c r="H62" s="212">
        <v>21.893465278251824</v>
      </c>
      <c r="I62" s="212">
        <v>21.893465278251824</v>
      </c>
      <c r="J62" s="213">
        <v>23.387410768270545</v>
      </c>
      <c r="K62" s="210"/>
      <c r="L62" s="211">
        <v>0</v>
      </c>
      <c r="M62" s="212">
        <v>0</v>
      </c>
      <c r="N62" s="212">
        <v>0</v>
      </c>
      <c r="O62" s="213">
        <v>0</v>
      </c>
      <c r="P62" s="210"/>
      <c r="Q62" s="211">
        <v>17.782595029738758</v>
      </c>
      <c r="R62" s="212">
        <v>21.893465278251824</v>
      </c>
      <c r="S62" s="212">
        <v>21.893465278251824</v>
      </c>
      <c r="T62" s="213">
        <v>23.387410768270545</v>
      </c>
      <c r="U62" s="210"/>
      <c r="V62" s="215">
        <v>69.52</v>
      </c>
      <c r="W62" s="216">
        <v>44789</v>
      </c>
      <c r="X62" s="217" t="s">
        <v>567</v>
      </c>
      <c r="Z62" s="215">
        <v>18</v>
      </c>
    </row>
    <row r="63" spans="1:26" s="77" customFormat="1">
      <c r="A63" s="206" t="s">
        <v>685</v>
      </c>
      <c r="B63" s="206" t="s">
        <v>695</v>
      </c>
      <c r="C63" s="207">
        <v>68816713</v>
      </c>
      <c r="D63" s="208" t="s">
        <v>572</v>
      </c>
      <c r="E63" s="209" t="s">
        <v>462</v>
      </c>
      <c r="F63" s="210"/>
      <c r="G63" s="211">
        <v>17.782595029738758</v>
      </c>
      <c r="H63" s="212">
        <v>21.893465278251824</v>
      </c>
      <c r="I63" s="212">
        <v>21.893465278251824</v>
      </c>
      <c r="J63" s="213">
        <v>23.387410768270545</v>
      </c>
      <c r="K63" s="210"/>
      <c r="L63" s="211">
        <v>0</v>
      </c>
      <c r="M63" s="212">
        <v>0</v>
      </c>
      <c r="N63" s="212">
        <v>0</v>
      </c>
      <c r="O63" s="213">
        <v>0</v>
      </c>
      <c r="P63" s="210"/>
      <c r="Q63" s="211">
        <v>17.782595029738758</v>
      </c>
      <c r="R63" s="212">
        <v>21.893465278251824</v>
      </c>
      <c r="S63" s="212">
        <v>21.893465278251824</v>
      </c>
      <c r="T63" s="213">
        <v>23.387410768270545</v>
      </c>
      <c r="U63" s="210"/>
      <c r="V63" s="215">
        <v>69.52</v>
      </c>
      <c r="W63" s="216">
        <v>44789</v>
      </c>
      <c r="X63" s="217" t="s">
        <v>567</v>
      </c>
      <c r="Z63" s="215">
        <v>18</v>
      </c>
    </row>
    <row r="64" spans="1:26" s="77" customFormat="1">
      <c r="A64" s="206" t="s">
        <v>685</v>
      </c>
      <c r="B64" s="206" t="s">
        <v>695</v>
      </c>
      <c r="C64" s="207">
        <v>68816715</v>
      </c>
      <c r="D64" s="208" t="s">
        <v>573</v>
      </c>
      <c r="E64" s="209" t="s">
        <v>462</v>
      </c>
      <c r="F64" s="210"/>
      <c r="G64" s="211">
        <v>17.782595029738758</v>
      </c>
      <c r="H64" s="212">
        <v>21.893465278251824</v>
      </c>
      <c r="I64" s="212">
        <v>21.893465278251824</v>
      </c>
      <c r="J64" s="213">
        <v>23.387410768270545</v>
      </c>
      <c r="K64" s="210"/>
      <c r="L64" s="211">
        <v>0</v>
      </c>
      <c r="M64" s="212">
        <v>0</v>
      </c>
      <c r="N64" s="212">
        <v>0</v>
      </c>
      <c r="O64" s="213">
        <v>0</v>
      </c>
      <c r="P64" s="210"/>
      <c r="Q64" s="211">
        <v>17.782595029738758</v>
      </c>
      <c r="R64" s="212">
        <v>21.893465278251824</v>
      </c>
      <c r="S64" s="212">
        <v>21.893465278251824</v>
      </c>
      <c r="T64" s="213">
        <v>23.387410768270545</v>
      </c>
      <c r="U64" s="210"/>
      <c r="V64" s="215">
        <v>69.52</v>
      </c>
      <c r="W64" s="216">
        <v>44789</v>
      </c>
      <c r="X64" s="217" t="s">
        <v>567</v>
      </c>
      <c r="Z64" s="215">
        <v>18</v>
      </c>
    </row>
    <row r="65" spans="1:26" s="77" customFormat="1">
      <c r="A65" s="206" t="s">
        <v>685</v>
      </c>
      <c r="B65" s="206" t="s">
        <v>695</v>
      </c>
      <c r="C65" s="207">
        <v>68852228</v>
      </c>
      <c r="D65" s="208" t="s">
        <v>574</v>
      </c>
      <c r="E65" s="209" t="s">
        <v>462</v>
      </c>
      <c r="F65" s="210"/>
      <c r="G65" s="211">
        <v>17.782595029738758</v>
      </c>
      <c r="H65" s="212">
        <v>21.893465278251824</v>
      </c>
      <c r="I65" s="212">
        <v>21.893465278251824</v>
      </c>
      <c r="J65" s="213">
        <v>23.387410768270545</v>
      </c>
      <c r="K65" s="210"/>
      <c r="L65" s="211">
        <v>0</v>
      </c>
      <c r="M65" s="212">
        <v>0</v>
      </c>
      <c r="N65" s="212">
        <v>0</v>
      </c>
      <c r="O65" s="213">
        <v>0</v>
      </c>
      <c r="P65" s="210"/>
      <c r="Q65" s="211">
        <v>17.782595029738758</v>
      </c>
      <c r="R65" s="212">
        <v>21.893465278251824</v>
      </c>
      <c r="S65" s="212">
        <v>21.893465278251824</v>
      </c>
      <c r="T65" s="213">
        <v>23.387410768270545</v>
      </c>
      <c r="U65" s="210"/>
      <c r="V65" s="215">
        <v>69.52</v>
      </c>
      <c r="W65" s="216">
        <v>44789</v>
      </c>
      <c r="X65" s="217" t="s">
        <v>567</v>
      </c>
      <c r="Z65" s="215">
        <v>18</v>
      </c>
    </row>
    <row r="66" spans="1:26" s="226" customFormat="1">
      <c r="A66" s="206" t="s">
        <v>685</v>
      </c>
      <c r="B66" s="206" t="s">
        <v>696</v>
      </c>
      <c r="C66" s="207">
        <v>68783453</v>
      </c>
      <c r="D66" s="208" t="s">
        <v>469</v>
      </c>
      <c r="E66" s="209">
        <v>150</v>
      </c>
      <c r="F66" s="210"/>
      <c r="G66" s="211">
        <v>0</v>
      </c>
      <c r="H66" s="212">
        <v>0</v>
      </c>
      <c r="I66" s="212">
        <v>0</v>
      </c>
      <c r="J66" s="213">
        <v>0</v>
      </c>
      <c r="K66" s="210"/>
      <c r="L66" s="211">
        <v>0</v>
      </c>
      <c r="M66" s="212">
        <v>0</v>
      </c>
      <c r="N66" s="212">
        <v>0</v>
      </c>
      <c r="O66" s="213">
        <v>0</v>
      </c>
      <c r="P66" s="210"/>
      <c r="Q66" s="211">
        <v>0</v>
      </c>
      <c r="R66" s="212">
        <v>0</v>
      </c>
      <c r="S66" s="212">
        <v>0</v>
      </c>
      <c r="T66" s="213">
        <v>0</v>
      </c>
      <c r="U66" s="210"/>
      <c r="V66" s="215">
        <v>71.8</v>
      </c>
      <c r="W66" s="216">
        <v>44789</v>
      </c>
      <c r="X66" s="217" t="s">
        <v>567</v>
      </c>
      <c r="Z66" s="215">
        <v>18</v>
      </c>
    </row>
    <row r="67" spans="1:26" s="77" customFormat="1">
      <c r="A67" s="206" t="s">
        <v>685</v>
      </c>
      <c r="B67" s="206" t="s">
        <v>697</v>
      </c>
      <c r="C67" s="207">
        <v>68278103</v>
      </c>
      <c r="D67" s="208" t="s">
        <v>478</v>
      </c>
      <c r="E67" s="209">
        <v>300</v>
      </c>
      <c r="F67" s="210"/>
      <c r="G67" s="211">
        <v>26.371411250668498</v>
      </c>
      <c r="H67" s="212">
        <v>30.052840688135074</v>
      </c>
      <c r="I67" s="212">
        <v>30.052840688135074</v>
      </c>
      <c r="J67" s="213">
        <v>32.418203563415524</v>
      </c>
      <c r="K67" s="210"/>
      <c r="L67" s="211">
        <v>0</v>
      </c>
      <c r="M67" s="212">
        <v>0</v>
      </c>
      <c r="N67" s="212">
        <v>0</v>
      </c>
      <c r="O67" s="213">
        <v>0</v>
      </c>
      <c r="P67" s="210"/>
      <c r="Q67" s="211">
        <v>26.371411250668498</v>
      </c>
      <c r="R67" s="212">
        <v>30.052840688135074</v>
      </c>
      <c r="S67" s="212">
        <v>30.052840688135074</v>
      </c>
      <c r="T67" s="213">
        <v>32.418203563415524</v>
      </c>
      <c r="U67" s="210"/>
      <c r="V67" s="215">
        <v>65.42</v>
      </c>
      <c r="W67" s="216">
        <v>44789</v>
      </c>
      <c r="X67" s="217" t="s">
        <v>567</v>
      </c>
      <c r="Z67" s="215">
        <v>18</v>
      </c>
    </row>
    <row r="68" spans="1:26" s="77" customFormat="1">
      <c r="A68" s="206" t="s">
        <v>685</v>
      </c>
      <c r="B68" s="206" t="s">
        <v>697</v>
      </c>
      <c r="C68" s="207">
        <v>68278101</v>
      </c>
      <c r="D68" s="208" t="s">
        <v>479</v>
      </c>
      <c r="E68" s="209">
        <v>300</v>
      </c>
      <c r="F68" s="210"/>
      <c r="G68" s="211">
        <v>26.371411250668498</v>
      </c>
      <c r="H68" s="212">
        <v>30.052840688135074</v>
      </c>
      <c r="I68" s="212">
        <v>30.052840688135074</v>
      </c>
      <c r="J68" s="213">
        <v>32.418203563415524</v>
      </c>
      <c r="K68" s="210"/>
      <c r="L68" s="211">
        <v>0</v>
      </c>
      <c r="M68" s="212">
        <v>0</v>
      </c>
      <c r="N68" s="212">
        <v>0</v>
      </c>
      <c r="O68" s="213">
        <v>0</v>
      </c>
      <c r="P68" s="210"/>
      <c r="Q68" s="211">
        <v>26.371411250668498</v>
      </c>
      <c r="R68" s="212">
        <v>30.052840688135074</v>
      </c>
      <c r="S68" s="212">
        <v>30.052840688135074</v>
      </c>
      <c r="T68" s="213">
        <v>32.418203563415524</v>
      </c>
      <c r="U68" s="210"/>
      <c r="V68" s="215">
        <v>65.42</v>
      </c>
      <c r="W68" s="216">
        <v>44789</v>
      </c>
      <c r="X68" s="217" t="s">
        <v>567</v>
      </c>
      <c r="Z68" s="215">
        <v>18</v>
      </c>
    </row>
    <row r="69" spans="1:26" s="77" customFormat="1">
      <c r="A69" s="206" t="s">
        <v>685</v>
      </c>
      <c r="B69" s="206" t="s">
        <v>697</v>
      </c>
      <c r="C69" s="207">
        <v>68278105</v>
      </c>
      <c r="D69" s="208" t="s">
        <v>480</v>
      </c>
      <c r="E69" s="209">
        <v>300</v>
      </c>
      <c r="F69" s="210"/>
      <c r="G69" s="211">
        <v>26.371411250668498</v>
      </c>
      <c r="H69" s="212">
        <v>30.052840688135074</v>
      </c>
      <c r="I69" s="212">
        <v>30.052840688135074</v>
      </c>
      <c r="J69" s="213">
        <v>32.418203563415524</v>
      </c>
      <c r="K69" s="210"/>
      <c r="L69" s="211">
        <v>0</v>
      </c>
      <c r="M69" s="212">
        <v>0</v>
      </c>
      <c r="N69" s="212">
        <v>0</v>
      </c>
      <c r="O69" s="213">
        <v>0</v>
      </c>
      <c r="P69" s="210"/>
      <c r="Q69" s="211">
        <v>26.371411250668498</v>
      </c>
      <c r="R69" s="212">
        <v>30.052840688135074</v>
      </c>
      <c r="S69" s="212">
        <v>30.052840688135074</v>
      </c>
      <c r="T69" s="213">
        <v>32.418203563415524</v>
      </c>
      <c r="U69" s="210"/>
      <c r="V69" s="215">
        <v>65.42</v>
      </c>
      <c r="W69" s="216">
        <v>44789</v>
      </c>
      <c r="X69" s="217" t="s">
        <v>567</v>
      </c>
      <c r="Z69" s="215">
        <v>18</v>
      </c>
    </row>
    <row r="70" spans="1:26" s="77" customFormat="1">
      <c r="A70" s="206" t="s">
        <v>685</v>
      </c>
      <c r="B70" s="206" t="s">
        <v>698</v>
      </c>
      <c r="C70" s="207">
        <v>67958547</v>
      </c>
      <c r="D70" s="208" t="s">
        <v>475</v>
      </c>
      <c r="E70" s="209">
        <v>30</v>
      </c>
      <c r="F70" s="210"/>
      <c r="G70" s="211">
        <v>20.606704166004107</v>
      </c>
      <c r="H70" s="212">
        <v>24.57636895770391</v>
      </c>
      <c r="I70" s="212">
        <v>24.57636895770391</v>
      </c>
      <c r="J70" s="213">
        <v>27.407477341389708</v>
      </c>
      <c r="K70" s="210"/>
      <c r="L70" s="211">
        <v>0</v>
      </c>
      <c r="M70" s="212">
        <v>0</v>
      </c>
      <c r="N70" s="212">
        <v>0</v>
      </c>
      <c r="O70" s="213">
        <v>0</v>
      </c>
      <c r="P70" s="210"/>
      <c r="Q70" s="211">
        <v>20.606704166004107</v>
      </c>
      <c r="R70" s="212">
        <v>24.57636895770391</v>
      </c>
      <c r="S70" s="212">
        <v>24.57636895770391</v>
      </c>
      <c r="T70" s="213">
        <v>27.407477341389708</v>
      </c>
      <c r="U70" s="210"/>
      <c r="V70" s="215">
        <v>26.48</v>
      </c>
      <c r="W70" s="216">
        <v>44789</v>
      </c>
      <c r="X70" s="217" t="s">
        <v>567</v>
      </c>
      <c r="Z70" s="215">
        <v>18</v>
      </c>
    </row>
    <row r="71" spans="1:26" s="77" customFormat="1">
      <c r="A71" s="206" t="s">
        <v>685</v>
      </c>
      <c r="B71" s="206" t="s">
        <v>698</v>
      </c>
      <c r="C71" s="207">
        <v>68346583</v>
      </c>
      <c r="D71" s="208" t="s">
        <v>476</v>
      </c>
      <c r="E71" s="209">
        <v>30</v>
      </c>
      <c r="F71" s="210"/>
      <c r="G71" s="211">
        <v>20.606704166004107</v>
      </c>
      <c r="H71" s="212">
        <v>24.57636895770391</v>
      </c>
      <c r="I71" s="212">
        <v>24.57636895770391</v>
      </c>
      <c r="J71" s="213">
        <v>27.407477341389708</v>
      </c>
      <c r="K71" s="210"/>
      <c r="L71" s="211">
        <v>0</v>
      </c>
      <c r="M71" s="212">
        <v>0</v>
      </c>
      <c r="N71" s="212">
        <v>0</v>
      </c>
      <c r="O71" s="213">
        <v>0</v>
      </c>
      <c r="P71" s="210"/>
      <c r="Q71" s="211">
        <v>20.606704166004107</v>
      </c>
      <c r="R71" s="212">
        <v>24.57636895770391</v>
      </c>
      <c r="S71" s="212">
        <v>24.57636895770391</v>
      </c>
      <c r="T71" s="213">
        <v>27.407477341389708</v>
      </c>
      <c r="U71" s="210"/>
      <c r="V71" s="215">
        <v>26.48</v>
      </c>
      <c r="W71" s="216">
        <v>44789</v>
      </c>
      <c r="X71" s="217" t="s">
        <v>571</v>
      </c>
      <c r="Z71" s="215">
        <v>18</v>
      </c>
    </row>
    <row r="72" spans="1:26" s="77" customFormat="1">
      <c r="A72" s="206" t="s">
        <v>685</v>
      </c>
      <c r="B72" s="206" t="s">
        <v>698</v>
      </c>
      <c r="C72" s="207">
        <v>67958549</v>
      </c>
      <c r="D72" s="208" t="s">
        <v>477</v>
      </c>
      <c r="E72" s="209">
        <v>30</v>
      </c>
      <c r="F72" s="210"/>
      <c r="G72" s="211">
        <v>20.606704166004107</v>
      </c>
      <c r="H72" s="212">
        <v>24.57636895770391</v>
      </c>
      <c r="I72" s="212">
        <v>24.57636895770391</v>
      </c>
      <c r="J72" s="213">
        <v>27.407477341389708</v>
      </c>
      <c r="K72" s="210"/>
      <c r="L72" s="211">
        <v>0</v>
      </c>
      <c r="M72" s="212">
        <v>0</v>
      </c>
      <c r="N72" s="212">
        <v>0</v>
      </c>
      <c r="O72" s="213">
        <v>0</v>
      </c>
      <c r="P72" s="210"/>
      <c r="Q72" s="211">
        <v>20.606704166004107</v>
      </c>
      <c r="R72" s="212">
        <v>24.57636895770391</v>
      </c>
      <c r="S72" s="212">
        <v>24.57636895770391</v>
      </c>
      <c r="T72" s="213">
        <v>27.407477341389708</v>
      </c>
      <c r="U72" s="210"/>
      <c r="V72" s="215">
        <v>26.48</v>
      </c>
      <c r="W72" s="216">
        <v>44789</v>
      </c>
      <c r="X72" s="217" t="s">
        <v>567</v>
      </c>
      <c r="Z72" s="215">
        <v>18</v>
      </c>
    </row>
    <row r="73" spans="1:26" s="77" customFormat="1">
      <c r="A73" s="206" t="s">
        <v>685</v>
      </c>
      <c r="B73" s="206" t="s">
        <v>698</v>
      </c>
      <c r="C73" s="207">
        <v>68816707</v>
      </c>
      <c r="D73" s="208" t="s">
        <v>575</v>
      </c>
      <c r="E73" s="209">
        <v>30</v>
      </c>
      <c r="F73" s="210"/>
      <c r="G73" s="211">
        <v>20.606704166004107</v>
      </c>
      <c r="H73" s="212">
        <v>24.57636895770391</v>
      </c>
      <c r="I73" s="212">
        <v>24.57636895770391</v>
      </c>
      <c r="J73" s="213">
        <v>27.407477341389708</v>
      </c>
      <c r="K73" s="210"/>
      <c r="L73" s="211">
        <v>0</v>
      </c>
      <c r="M73" s="212">
        <v>0</v>
      </c>
      <c r="N73" s="212">
        <v>0</v>
      </c>
      <c r="O73" s="213">
        <v>0</v>
      </c>
      <c r="P73" s="210"/>
      <c r="Q73" s="211">
        <v>20.606704166004107</v>
      </c>
      <c r="R73" s="212">
        <v>24.57636895770391</v>
      </c>
      <c r="S73" s="212">
        <v>24.57636895770391</v>
      </c>
      <c r="T73" s="213">
        <v>27.407477341389708</v>
      </c>
      <c r="U73" s="210"/>
      <c r="V73" s="215">
        <v>26.48</v>
      </c>
      <c r="W73" s="216">
        <v>44789</v>
      </c>
      <c r="X73" s="217" t="s">
        <v>567</v>
      </c>
      <c r="Z73" s="215">
        <v>18</v>
      </c>
    </row>
    <row r="74" spans="1:26" s="77" customFormat="1">
      <c r="A74" s="206" t="s">
        <v>685</v>
      </c>
      <c r="B74" s="206" t="s">
        <v>698</v>
      </c>
      <c r="C74" s="207">
        <v>68816705</v>
      </c>
      <c r="D74" s="208" t="s">
        <v>576</v>
      </c>
      <c r="E74" s="209">
        <v>30</v>
      </c>
      <c r="F74" s="210"/>
      <c r="G74" s="211">
        <v>20.606704166004107</v>
      </c>
      <c r="H74" s="212">
        <v>24.57636895770391</v>
      </c>
      <c r="I74" s="212">
        <v>24.57636895770391</v>
      </c>
      <c r="J74" s="213">
        <v>27.407477341389708</v>
      </c>
      <c r="K74" s="210"/>
      <c r="L74" s="211">
        <v>0</v>
      </c>
      <c r="M74" s="212">
        <v>0</v>
      </c>
      <c r="N74" s="212">
        <v>0</v>
      </c>
      <c r="O74" s="213">
        <v>0</v>
      </c>
      <c r="P74" s="210"/>
      <c r="Q74" s="211">
        <v>20.606704166004107</v>
      </c>
      <c r="R74" s="212">
        <v>24.57636895770391</v>
      </c>
      <c r="S74" s="212">
        <v>24.57636895770391</v>
      </c>
      <c r="T74" s="213">
        <v>27.407477341389708</v>
      </c>
      <c r="U74" s="210"/>
      <c r="V74" s="215">
        <v>26.48</v>
      </c>
      <c r="W74" s="216">
        <v>44789</v>
      </c>
      <c r="X74" s="217" t="s">
        <v>567</v>
      </c>
      <c r="Z74" s="215">
        <v>18</v>
      </c>
    </row>
    <row r="75" spans="1:26" s="77" customFormat="1">
      <c r="A75" s="206" t="s">
        <v>685</v>
      </c>
      <c r="B75" s="206" t="s">
        <v>699</v>
      </c>
      <c r="C75" s="207">
        <v>67059226</v>
      </c>
      <c r="D75" s="208" t="s">
        <v>484</v>
      </c>
      <c r="E75" s="209">
        <v>200</v>
      </c>
      <c r="F75" s="210"/>
      <c r="G75" s="211">
        <v>21.243242874943856</v>
      </c>
      <c r="H75" s="212">
        <v>25.181080731196669</v>
      </c>
      <c r="I75" s="212">
        <v>25.181080731196669</v>
      </c>
      <c r="J75" s="213">
        <v>26.684057551393114</v>
      </c>
      <c r="K75" s="210"/>
      <c r="L75" s="211">
        <v>0</v>
      </c>
      <c r="M75" s="212">
        <v>0</v>
      </c>
      <c r="N75" s="212">
        <v>0</v>
      </c>
      <c r="O75" s="213">
        <v>0</v>
      </c>
      <c r="P75" s="210"/>
      <c r="Q75" s="211">
        <v>21.243242874943856</v>
      </c>
      <c r="R75" s="212">
        <v>25.181080731196669</v>
      </c>
      <c r="S75" s="212">
        <v>25.181080731196669</v>
      </c>
      <c r="T75" s="213">
        <v>26.684057551393114</v>
      </c>
      <c r="U75" s="210"/>
      <c r="V75" s="215">
        <v>60.88</v>
      </c>
      <c r="W75" s="216">
        <v>44789</v>
      </c>
      <c r="X75" s="217" t="s">
        <v>577</v>
      </c>
      <c r="Z75" s="215">
        <v>18</v>
      </c>
    </row>
    <row r="76" spans="1:26" s="77" customFormat="1">
      <c r="A76" s="206" t="s">
        <v>685</v>
      </c>
      <c r="B76" s="206" t="s">
        <v>699</v>
      </c>
      <c r="C76" s="207">
        <v>67059217</v>
      </c>
      <c r="D76" s="208" t="s">
        <v>485</v>
      </c>
      <c r="E76" s="209">
        <v>200</v>
      </c>
      <c r="F76" s="210"/>
      <c r="G76" s="211">
        <v>21.243242874943856</v>
      </c>
      <c r="H76" s="212">
        <v>25.181080731196669</v>
      </c>
      <c r="I76" s="212">
        <v>25.181080731196669</v>
      </c>
      <c r="J76" s="213">
        <v>26.684057551393114</v>
      </c>
      <c r="K76" s="210"/>
      <c r="L76" s="211">
        <v>0</v>
      </c>
      <c r="M76" s="212">
        <v>0</v>
      </c>
      <c r="N76" s="212">
        <v>0</v>
      </c>
      <c r="O76" s="213">
        <v>0</v>
      </c>
      <c r="P76" s="210"/>
      <c r="Q76" s="211">
        <v>21.243242874943856</v>
      </c>
      <c r="R76" s="212">
        <v>25.181080731196669</v>
      </c>
      <c r="S76" s="212">
        <v>25.181080731196669</v>
      </c>
      <c r="T76" s="213">
        <v>26.684057551393114</v>
      </c>
      <c r="U76" s="210"/>
      <c r="V76" s="215">
        <v>60.88</v>
      </c>
      <c r="W76" s="216">
        <v>44789</v>
      </c>
      <c r="X76" s="217" t="s">
        <v>577</v>
      </c>
      <c r="Z76" s="215">
        <v>18</v>
      </c>
    </row>
    <row r="77" spans="1:26" s="77" customFormat="1">
      <c r="A77" s="206" t="s">
        <v>685</v>
      </c>
      <c r="B77" s="206" t="s">
        <v>699</v>
      </c>
      <c r="C77" s="207">
        <v>67059230</v>
      </c>
      <c r="D77" s="208" t="s">
        <v>486</v>
      </c>
      <c r="E77" s="209">
        <v>200</v>
      </c>
      <c r="F77" s="210"/>
      <c r="G77" s="211">
        <v>21.243242874943856</v>
      </c>
      <c r="H77" s="212">
        <v>25.181080731196669</v>
      </c>
      <c r="I77" s="212">
        <v>25.181080731196669</v>
      </c>
      <c r="J77" s="213">
        <v>26.684057551393114</v>
      </c>
      <c r="K77" s="210"/>
      <c r="L77" s="211">
        <v>0</v>
      </c>
      <c r="M77" s="212">
        <v>0</v>
      </c>
      <c r="N77" s="212">
        <v>0</v>
      </c>
      <c r="O77" s="213">
        <v>0</v>
      </c>
      <c r="P77" s="210"/>
      <c r="Q77" s="211">
        <v>21.243242874943856</v>
      </c>
      <c r="R77" s="212">
        <v>25.181080731196669</v>
      </c>
      <c r="S77" s="212">
        <v>25.181080731196669</v>
      </c>
      <c r="T77" s="213">
        <v>26.684057551393114</v>
      </c>
      <c r="U77" s="210"/>
      <c r="V77" s="215">
        <v>60.88</v>
      </c>
      <c r="W77" s="216">
        <v>44789</v>
      </c>
      <c r="X77" s="217" t="s">
        <v>577</v>
      </c>
      <c r="Z77" s="215">
        <v>18</v>
      </c>
    </row>
    <row r="78" spans="1:26" s="77" customFormat="1">
      <c r="A78" s="206" t="s">
        <v>685</v>
      </c>
      <c r="B78" s="206" t="s">
        <v>699</v>
      </c>
      <c r="C78" s="207">
        <v>68696533</v>
      </c>
      <c r="D78" s="208" t="s">
        <v>481</v>
      </c>
      <c r="E78" s="209">
        <v>200</v>
      </c>
      <c r="F78" s="210"/>
      <c r="G78" s="211">
        <v>21.243242874943856</v>
      </c>
      <c r="H78" s="212">
        <v>25.181080731196669</v>
      </c>
      <c r="I78" s="212">
        <v>25.181080731196669</v>
      </c>
      <c r="J78" s="213">
        <v>26.684057551393114</v>
      </c>
      <c r="K78" s="210"/>
      <c r="L78" s="211">
        <v>0</v>
      </c>
      <c r="M78" s="212">
        <v>0</v>
      </c>
      <c r="N78" s="212">
        <v>0</v>
      </c>
      <c r="O78" s="213">
        <v>0</v>
      </c>
      <c r="P78" s="210"/>
      <c r="Q78" s="211">
        <v>21.243242874943856</v>
      </c>
      <c r="R78" s="212">
        <v>25.181080731196669</v>
      </c>
      <c r="S78" s="212">
        <v>25.181080731196669</v>
      </c>
      <c r="T78" s="213">
        <v>26.684057551393114</v>
      </c>
      <c r="U78" s="210"/>
      <c r="V78" s="215">
        <v>60.88</v>
      </c>
      <c r="W78" s="216">
        <v>44789</v>
      </c>
      <c r="X78" s="217" t="s">
        <v>567</v>
      </c>
      <c r="Z78" s="215">
        <v>18</v>
      </c>
    </row>
    <row r="79" spans="1:26" s="77" customFormat="1">
      <c r="A79" s="206" t="s">
        <v>685</v>
      </c>
      <c r="B79" s="206" t="s">
        <v>699</v>
      </c>
      <c r="C79" s="207">
        <v>68696529</v>
      </c>
      <c r="D79" s="208" t="s">
        <v>482</v>
      </c>
      <c r="E79" s="209">
        <v>200</v>
      </c>
      <c r="F79" s="210"/>
      <c r="G79" s="211">
        <v>21.243242874943856</v>
      </c>
      <c r="H79" s="212">
        <v>25.181080731196669</v>
      </c>
      <c r="I79" s="212">
        <v>25.181080731196669</v>
      </c>
      <c r="J79" s="213">
        <v>26.684057551393114</v>
      </c>
      <c r="K79" s="210"/>
      <c r="L79" s="211">
        <v>0</v>
      </c>
      <c r="M79" s="212">
        <v>0</v>
      </c>
      <c r="N79" s="212">
        <v>0</v>
      </c>
      <c r="O79" s="213">
        <v>0</v>
      </c>
      <c r="P79" s="210"/>
      <c r="Q79" s="211">
        <v>21.243242874943856</v>
      </c>
      <c r="R79" s="212">
        <v>25.181080731196669</v>
      </c>
      <c r="S79" s="212">
        <v>25.181080731196669</v>
      </c>
      <c r="T79" s="213">
        <v>26.684057551393114</v>
      </c>
      <c r="U79" s="210"/>
      <c r="V79" s="215">
        <v>60.88</v>
      </c>
      <c r="W79" s="216">
        <v>44789</v>
      </c>
      <c r="X79" s="217" t="s">
        <v>567</v>
      </c>
      <c r="Z79" s="215">
        <v>18</v>
      </c>
    </row>
    <row r="80" spans="1:26" s="77" customFormat="1">
      <c r="A80" s="206" t="s">
        <v>685</v>
      </c>
      <c r="B80" s="206" t="s">
        <v>699</v>
      </c>
      <c r="C80" s="207">
        <v>68696531</v>
      </c>
      <c r="D80" s="208" t="s">
        <v>483</v>
      </c>
      <c r="E80" s="209">
        <v>200</v>
      </c>
      <c r="F80" s="210"/>
      <c r="G80" s="211">
        <v>21.243242874943856</v>
      </c>
      <c r="H80" s="212">
        <v>25.181080731196669</v>
      </c>
      <c r="I80" s="212">
        <v>25.181080731196669</v>
      </c>
      <c r="J80" s="213">
        <v>26.684057551393114</v>
      </c>
      <c r="K80" s="210"/>
      <c r="L80" s="211">
        <v>0</v>
      </c>
      <c r="M80" s="212">
        <v>0</v>
      </c>
      <c r="N80" s="212">
        <v>0</v>
      </c>
      <c r="O80" s="213">
        <v>0</v>
      </c>
      <c r="P80" s="210"/>
      <c r="Q80" s="211">
        <v>21.243242874943856</v>
      </c>
      <c r="R80" s="212">
        <v>25.181080731196669</v>
      </c>
      <c r="S80" s="212">
        <v>25.181080731196669</v>
      </c>
      <c r="T80" s="213">
        <v>26.684057551393114</v>
      </c>
      <c r="U80" s="210"/>
      <c r="V80" s="215">
        <v>60.88</v>
      </c>
      <c r="W80" s="216">
        <v>44789</v>
      </c>
      <c r="X80" s="217" t="s">
        <v>567</v>
      </c>
      <c r="Z80" s="215">
        <v>18</v>
      </c>
    </row>
    <row r="81" spans="1:26" s="77" customFormat="1">
      <c r="A81" s="206" t="s">
        <v>685</v>
      </c>
      <c r="B81" s="206" t="s">
        <v>700</v>
      </c>
      <c r="C81" s="207">
        <v>67958439</v>
      </c>
      <c r="D81" s="208" t="s">
        <v>466</v>
      </c>
      <c r="E81" s="209">
        <v>80</v>
      </c>
      <c r="F81" s="210"/>
      <c r="G81" s="211">
        <v>24.90125263088202</v>
      </c>
      <c r="H81" s="212">
        <v>28.656189999337933</v>
      </c>
      <c r="I81" s="212">
        <v>28.656189999337933</v>
      </c>
      <c r="J81" s="213">
        <v>30.875099311440678</v>
      </c>
      <c r="K81" s="210"/>
      <c r="L81" s="211">
        <v>0</v>
      </c>
      <c r="M81" s="212">
        <v>0</v>
      </c>
      <c r="N81" s="212">
        <v>0</v>
      </c>
      <c r="O81" s="213">
        <v>0</v>
      </c>
      <c r="P81" s="210"/>
      <c r="Q81" s="211">
        <v>24.90125263088202</v>
      </c>
      <c r="R81" s="212">
        <v>28.656189999337933</v>
      </c>
      <c r="S81" s="212">
        <v>28.656189999337933</v>
      </c>
      <c r="T81" s="213">
        <v>30.875099311440678</v>
      </c>
      <c r="U81" s="210"/>
      <c r="V81" s="215">
        <v>71.680000000000007</v>
      </c>
      <c r="W81" s="216">
        <v>44789</v>
      </c>
      <c r="X81" s="217" t="s">
        <v>571</v>
      </c>
      <c r="Z81" s="215">
        <v>18</v>
      </c>
    </row>
    <row r="82" spans="1:26" s="77" customFormat="1">
      <c r="A82" s="206" t="s">
        <v>685</v>
      </c>
      <c r="B82" s="206" t="s">
        <v>700</v>
      </c>
      <c r="C82" s="207">
        <v>67958437</v>
      </c>
      <c r="D82" s="208" t="s">
        <v>467</v>
      </c>
      <c r="E82" s="209">
        <v>80</v>
      </c>
      <c r="F82" s="210"/>
      <c r="G82" s="211">
        <v>24.90125263088202</v>
      </c>
      <c r="H82" s="212">
        <v>28.656189999337933</v>
      </c>
      <c r="I82" s="212">
        <v>28.656189999337933</v>
      </c>
      <c r="J82" s="213">
        <v>30.875099311440678</v>
      </c>
      <c r="K82" s="210"/>
      <c r="L82" s="211">
        <v>0</v>
      </c>
      <c r="M82" s="212">
        <v>0</v>
      </c>
      <c r="N82" s="212">
        <v>0</v>
      </c>
      <c r="O82" s="213">
        <v>0</v>
      </c>
      <c r="P82" s="210"/>
      <c r="Q82" s="211">
        <v>24.90125263088202</v>
      </c>
      <c r="R82" s="212">
        <v>28.656189999337933</v>
      </c>
      <c r="S82" s="212">
        <v>28.656189999337933</v>
      </c>
      <c r="T82" s="213">
        <v>30.875099311440678</v>
      </c>
      <c r="U82" s="210"/>
      <c r="V82" s="215">
        <v>71.680000000000007</v>
      </c>
      <c r="W82" s="216">
        <v>44789</v>
      </c>
      <c r="X82" s="217" t="s">
        <v>571</v>
      </c>
      <c r="Z82" s="215">
        <v>18</v>
      </c>
    </row>
    <row r="83" spans="1:26" s="77" customFormat="1">
      <c r="A83" s="206" t="s">
        <v>685</v>
      </c>
      <c r="B83" s="206" t="s">
        <v>700</v>
      </c>
      <c r="C83" s="207">
        <v>68346581</v>
      </c>
      <c r="D83" s="208" t="s">
        <v>468</v>
      </c>
      <c r="E83" s="209">
        <v>80</v>
      </c>
      <c r="F83" s="210"/>
      <c r="G83" s="211">
        <v>24.90125263088202</v>
      </c>
      <c r="H83" s="212">
        <v>28.656189999337933</v>
      </c>
      <c r="I83" s="212">
        <v>28.656189999337933</v>
      </c>
      <c r="J83" s="213">
        <v>30.875099311440678</v>
      </c>
      <c r="K83" s="210"/>
      <c r="L83" s="211">
        <v>0</v>
      </c>
      <c r="M83" s="212">
        <v>0</v>
      </c>
      <c r="N83" s="212">
        <v>0</v>
      </c>
      <c r="O83" s="213">
        <v>0</v>
      </c>
      <c r="P83" s="210"/>
      <c r="Q83" s="211">
        <v>24.90125263088202</v>
      </c>
      <c r="R83" s="212">
        <v>28.656189999337933</v>
      </c>
      <c r="S83" s="212">
        <v>28.656189999337933</v>
      </c>
      <c r="T83" s="213">
        <v>30.875099311440678</v>
      </c>
      <c r="U83" s="210"/>
      <c r="V83" s="215">
        <v>71.680000000000007</v>
      </c>
      <c r="W83" s="216">
        <v>44789</v>
      </c>
      <c r="X83" s="217" t="s">
        <v>571</v>
      </c>
      <c r="Z83" s="215">
        <v>18</v>
      </c>
    </row>
    <row r="84" spans="1:26" s="77" customFormat="1">
      <c r="A84" s="206" t="s">
        <v>685</v>
      </c>
      <c r="B84" s="206" t="s">
        <v>700</v>
      </c>
      <c r="C84" s="207">
        <v>68816703</v>
      </c>
      <c r="D84" s="208" t="s">
        <v>584</v>
      </c>
      <c r="E84" s="209">
        <v>210</v>
      </c>
      <c r="F84" s="210"/>
      <c r="G84" s="211">
        <v>24.90125263088202</v>
      </c>
      <c r="H84" s="212">
        <v>28.656189999337933</v>
      </c>
      <c r="I84" s="212">
        <v>28.656189999337933</v>
      </c>
      <c r="J84" s="213">
        <v>30.875099311440678</v>
      </c>
      <c r="K84" s="210"/>
      <c r="L84" s="211">
        <v>0</v>
      </c>
      <c r="M84" s="212">
        <v>0</v>
      </c>
      <c r="N84" s="212">
        <v>0</v>
      </c>
      <c r="O84" s="213">
        <v>0</v>
      </c>
      <c r="P84" s="210"/>
      <c r="Q84" s="211">
        <v>24.90125263088202</v>
      </c>
      <c r="R84" s="212">
        <v>28.656189999337933</v>
      </c>
      <c r="S84" s="212">
        <v>28.656189999337933</v>
      </c>
      <c r="T84" s="213">
        <v>30.875099311440678</v>
      </c>
      <c r="U84" s="210"/>
      <c r="V84" s="215">
        <v>71.680000000000007</v>
      </c>
      <c r="W84" s="216">
        <v>44789</v>
      </c>
      <c r="X84" s="217" t="s">
        <v>567</v>
      </c>
      <c r="Z84" s="215">
        <v>18</v>
      </c>
    </row>
    <row r="85" spans="1:26" s="77" customFormat="1">
      <c r="A85" s="206" t="s">
        <v>685</v>
      </c>
      <c r="B85" s="206" t="s">
        <v>700</v>
      </c>
      <c r="C85" s="207">
        <v>68816701</v>
      </c>
      <c r="D85" s="208" t="s">
        <v>585</v>
      </c>
      <c r="E85" s="209">
        <v>210</v>
      </c>
      <c r="F85" s="210"/>
      <c r="G85" s="211">
        <v>24.90125263088202</v>
      </c>
      <c r="H85" s="212">
        <v>28.656189999337933</v>
      </c>
      <c r="I85" s="212">
        <v>28.656189999337933</v>
      </c>
      <c r="J85" s="213">
        <v>30.875099311440678</v>
      </c>
      <c r="K85" s="210"/>
      <c r="L85" s="211">
        <v>0</v>
      </c>
      <c r="M85" s="212">
        <v>0</v>
      </c>
      <c r="N85" s="212">
        <v>0</v>
      </c>
      <c r="O85" s="213">
        <v>0</v>
      </c>
      <c r="P85" s="210"/>
      <c r="Q85" s="211">
        <v>24.90125263088202</v>
      </c>
      <c r="R85" s="212">
        <v>28.656189999337933</v>
      </c>
      <c r="S85" s="212">
        <v>28.656189999337933</v>
      </c>
      <c r="T85" s="213">
        <v>30.875099311440678</v>
      </c>
      <c r="U85" s="210"/>
      <c r="V85" s="215">
        <v>71.680000000000007</v>
      </c>
      <c r="W85" s="216">
        <v>44789</v>
      </c>
      <c r="X85" s="217" t="s">
        <v>567</v>
      </c>
      <c r="Z85" s="215">
        <v>18</v>
      </c>
    </row>
    <row r="86" spans="1:26" s="77" customFormat="1">
      <c r="A86" s="218" t="s">
        <v>685</v>
      </c>
      <c r="B86" s="218" t="s">
        <v>701</v>
      </c>
      <c r="C86" s="219">
        <v>68368505</v>
      </c>
      <c r="D86" s="220" t="s">
        <v>437</v>
      </c>
      <c r="E86" s="221">
        <v>350</v>
      </c>
      <c r="F86" s="222"/>
      <c r="G86" s="223">
        <v>4.8700011350001908</v>
      </c>
      <c r="H86" s="224">
        <v>9.6265010782501719</v>
      </c>
      <c r="I86" s="224">
        <v>9.6265010782501719</v>
      </c>
      <c r="J86" s="225">
        <v>12.859416718011918</v>
      </c>
      <c r="K86" s="222"/>
      <c r="L86" s="223">
        <v>0</v>
      </c>
      <c r="M86" s="224">
        <v>0</v>
      </c>
      <c r="N86" s="224">
        <v>0</v>
      </c>
      <c r="O86" s="225">
        <v>0</v>
      </c>
      <c r="P86" s="222"/>
      <c r="Q86" s="223">
        <v>4.8700011350001908</v>
      </c>
      <c r="R86" s="224">
        <v>9.6265010782501719</v>
      </c>
      <c r="S86" s="224">
        <v>9.6265010782501719</v>
      </c>
      <c r="T86" s="225">
        <v>12.859416718011918</v>
      </c>
      <c r="U86" s="222"/>
      <c r="V86" s="215">
        <v>43.28</v>
      </c>
      <c r="W86" s="216">
        <v>44789</v>
      </c>
      <c r="X86" s="217" t="s">
        <v>571</v>
      </c>
      <c r="Z86" s="215">
        <v>8</v>
      </c>
    </row>
    <row r="87" spans="1:26" s="77" customFormat="1">
      <c r="A87" s="218" t="s">
        <v>685</v>
      </c>
      <c r="B87" s="218" t="s">
        <v>701</v>
      </c>
      <c r="C87" s="219">
        <v>68368514</v>
      </c>
      <c r="D87" s="220" t="s">
        <v>438</v>
      </c>
      <c r="E87" s="221">
        <v>350</v>
      </c>
      <c r="F87" s="222"/>
      <c r="G87" s="223">
        <v>4.8700011350001908</v>
      </c>
      <c r="H87" s="224">
        <v>9.6265010782501719</v>
      </c>
      <c r="I87" s="224">
        <v>9.6265010782501719</v>
      </c>
      <c r="J87" s="225">
        <v>12.859416718011918</v>
      </c>
      <c r="K87" s="222"/>
      <c r="L87" s="223">
        <v>0</v>
      </c>
      <c r="M87" s="224">
        <v>0</v>
      </c>
      <c r="N87" s="224">
        <v>0</v>
      </c>
      <c r="O87" s="225">
        <v>0</v>
      </c>
      <c r="P87" s="222"/>
      <c r="Q87" s="223">
        <v>4.8700011350001908</v>
      </c>
      <c r="R87" s="224">
        <v>9.6265010782501719</v>
      </c>
      <c r="S87" s="224">
        <v>9.6265010782501719</v>
      </c>
      <c r="T87" s="225">
        <v>12.859416718011918</v>
      </c>
      <c r="U87" s="222"/>
      <c r="V87" s="215">
        <v>43.28</v>
      </c>
      <c r="W87" s="216">
        <v>44789</v>
      </c>
      <c r="X87" s="217" t="s">
        <v>571</v>
      </c>
      <c r="Z87" s="215">
        <v>8</v>
      </c>
    </row>
    <row r="88" spans="1:26" s="77" customFormat="1">
      <c r="A88" s="218" t="s">
        <v>685</v>
      </c>
      <c r="B88" s="218" t="s">
        <v>701</v>
      </c>
      <c r="C88" s="219">
        <v>67314165</v>
      </c>
      <c r="D88" s="220" t="s">
        <v>439</v>
      </c>
      <c r="E88" s="221">
        <v>350</v>
      </c>
      <c r="F88" s="222"/>
      <c r="G88" s="223">
        <v>4.8700011350001908</v>
      </c>
      <c r="H88" s="224">
        <v>9.6265010782501719</v>
      </c>
      <c r="I88" s="224">
        <v>9.6265010782501719</v>
      </c>
      <c r="J88" s="225">
        <v>12.859416718011918</v>
      </c>
      <c r="K88" s="222"/>
      <c r="L88" s="223">
        <v>0</v>
      </c>
      <c r="M88" s="224">
        <v>0</v>
      </c>
      <c r="N88" s="224">
        <v>0</v>
      </c>
      <c r="O88" s="225">
        <v>0</v>
      </c>
      <c r="P88" s="222"/>
      <c r="Q88" s="223">
        <v>4.8700011350001908</v>
      </c>
      <c r="R88" s="224">
        <v>9.6265010782501719</v>
      </c>
      <c r="S88" s="224">
        <v>9.6265010782501719</v>
      </c>
      <c r="T88" s="225">
        <v>12.859416718011918</v>
      </c>
      <c r="U88" s="222"/>
      <c r="V88" s="215">
        <v>43.28</v>
      </c>
      <c r="W88" s="216">
        <v>44789</v>
      </c>
      <c r="X88" s="217" t="s">
        <v>571</v>
      </c>
      <c r="Z88" s="215">
        <v>8</v>
      </c>
    </row>
    <row r="89" spans="1:26" s="77" customFormat="1">
      <c r="A89" s="218" t="s">
        <v>685</v>
      </c>
      <c r="B89" s="218" t="s">
        <v>701</v>
      </c>
      <c r="C89" s="219">
        <v>67567161</v>
      </c>
      <c r="D89" s="220" t="s">
        <v>440</v>
      </c>
      <c r="E89" s="221">
        <v>350</v>
      </c>
      <c r="F89" s="222"/>
      <c r="G89" s="223">
        <v>4.8700011350001908</v>
      </c>
      <c r="H89" s="224">
        <v>9.6265010782501719</v>
      </c>
      <c r="I89" s="224">
        <v>9.6265010782501719</v>
      </c>
      <c r="J89" s="225">
        <v>12.859416718011918</v>
      </c>
      <c r="K89" s="222"/>
      <c r="L89" s="223">
        <v>0</v>
      </c>
      <c r="M89" s="224">
        <v>0</v>
      </c>
      <c r="N89" s="224">
        <v>0</v>
      </c>
      <c r="O89" s="225">
        <v>0</v>
      </c>
      <c r="P89" s="222"/>
      <c r="Q89" s="223">
        <v>4.8700011350001908</v>
      </c>
      <c r="R89" s="224">
        <v>9.6265010782501719</v>
      </c>
      <c r="S89" s="224">
        <v>9.6265010782501719</v>
      </c>
      <c r="T89" s="225">
        <v>12.859416718011918</v>
      </c>
      <c r="U89" s="222"/>
      <c r="V89" s="215">
        <v>43.28</v>
      </c>
      <c r="W89" s="216">
        <v>44789</v>
      </c>
      <c r="X89" s="217" t="s">
        <v>571</v>
      </c>
      <c r="Z89" s="215">
        <v>8</v>
      </c>
    </row>
    <row r="90" spans="1:26" s="77" customFormat="1">
      <c r="A90" s="218" t="s">
        <v>685</v>
      </c>
      <c r="B90" s="218" t="s">
        <v>701</v>
      </c>
      <c r="C90" s="219">
        <v>67189684</v>
      </c>
      <c r="D90" s="220" t="s">
        <v>441</v>
      </c>
      <c r="E90" s="221">
        <v>350</v>
      </c>
      <c r="F90" s="222"/>
      <c r="G90" s="223">
        <v>4.8700011350001908</v>
      </c>
      <c r="H90" s="224">
        <v>9.6265010782501719</v>
      </c>
      <c r="I90" s="224">
        <v>9.6265010782501719</v>
      </c>
      <c r="J90" s="225">
        <v>12.859416718011918</v>
      </c>
      <c r="K90" s="222"/>
      <c r="L90" s="223">
        <v>0</v>
      </c>
      <c r="M90" s="224">
        <v>0</v>
      </c>
      <c r="N90" s="224">
        <v>0</v>
      </c>
      <c r="O90" s="225">
        <v>0</v>
      </c>
      <c r="P90" s="222"/>
      <c r="Q90" s="223">
        <v>4.8700011350001908</v>
      </c>
      <c r="R90" s="224">
        <v>9.6265010782501719</v>
      </c>
      <c r="S90" s="224">
        <v>9.6265010782501719</v>
      </c>
      <c r="T90" s="225">
        <v>12.859416718011918</v>
      </c>
      <c r="U90" s="222"/>
      <c r="V90" s="215">
        <v>43.28</v>
      </c>
      <c r="W90" s="216">
        <v>44789</v>
      </c>
      <c r="X90" s="217" t="s">
        <v>577</v>
      </c>
      <c r="Z90" s="215">
        <v>8</v>
      </c>
    </row>
    <row r="91" spans="1:26" s="77" customFormat="1">
      <c r="A91" s="218" t="s">
        <v>685</v>
      </c>
      <c r="B91" s="218" t="s">
        <v>701</v>
      </c>
      <c r="C91" s="219">
        <v>67189698</v>
      </c>
      <c r="D91" s="220" t="s">
        <v>442</v>
      </c>
      <c r="E91" s="221">
        <v>350</v>
      </c>
      <c r="F91" s="222"/>
      <c r="G91" s="223">
        <v>4.8700011350001908</v>
      </c>
      <c r="H91" s="224">
        <v>9.6265010782501719</v>
      </c>
      <c r="I91" s="224">
        <v>9.6265010782501719</v>
      </c>
      <c r="J91" s="225">
        <v>12.859416718011918</v>
      </c>
      <c r="K91" s="222"/>
      <c r="L91" s="223">
        <v>0</v>
      </c>
      <c r="M91" s="224">
        <v>0</v>
      </c>
      <c r="N91" s="224">
        <v>0</v>
      </c>
      <c r="O91" s="225">
        <v>0</v>
      </c>
      <c r="P91" s="222"/>
      <c r="Q91" s="223">
        <v>4.8700011350001908</v>
      </c>
      <c r="R91" s="224">
        <v>9.6265010782501719</v>
      </c>
      <c r="S91" s="224">
        <v>9.6265010782501719</v>
      </c>
      <c r="T91" s="225">
        <v>12.859416718011918</v>
      </c>
      <c r="U91" s="222"/>
      <c r="V91" s="215">
        <v>43.28</v>
      </c>
      <c r="W91" s="216">
        <v>44789</v>
      </c>
      <c r="X91" s="217" t="s">
        <v>577</v>
      </c>
      <c r="Z91" s="215">
        <v>8</v>
      </c>
    </row>
    <row r="92" spans="1:26" s="77" customFormat="1">
      <c r="A92" s="206" t="s">
        <v>685</v>
      </c>
      <c r="B92" s="206" t="s">
        <v>701</v>
      </c>
      <c r="C92" s="207">
        <v>67344170</v>
      </c>
      <c r="D92" s="208" t="s">
        <v>443</v>
      </c>
      <c r="E92" s="209">
        <v>350</v>
      </c>
      <c r="F92" s="210"/>
      <c r="G92" s="211">
        <v>4.8700011350001908</v>
      </c>
      <c r="H92" s="212">
        <v>9.6265010782501719</v>
      </c>
      <c r="I92" s="212">
        <v>9.6265010782501719</v>
      </c>
      <c r="J92" s="213">
        <v>12.859416718011918</v>
      </c>
      <c r="K92" s="210"/>
      <c r="L92" s="211">
        <v>0</v>
      </c>
      <c r="M92" s="212">
        <v>0</v>
      </c>
      <c r="N92" s="212">
        <v>0</v>
      </c>
      <c r="O92" s="213">
        <v>0</v>
      </c>
      <c r="P92" s="210"/>
      <c r="Q92" s="211">
        <v>4.8700011350001908</v>
      </c>
      <c r="R92" s="212">
        <v>9.6265010782501719</v>
      </c>
      <c r="S92" s="212">
        <v>9.6265010782501719</v>
      </c>
      <c r="T92" s="213">
        <v>12.859416718011918</v>
      </c>
      <c r="U92" s="210"/>
      <c r="V92" s="215">
        <v>43.28</v>
      </c>
      <c r="W92" s="216">
        <v>44789</v>
      </c>
      <c r="X92" s="217" t="s">
        <v>577</v>
      </c>
      <c r="Z92" s="215">
        <v>8</v>
      </c>
    </row>
    <row r="93" spans="1:26" s="77" customFormat="1">
      <c r="A93" s="206" t="s">
        <v>685</v>
      </c>
      <c r="B93" s="206" t="s">
        <v>701</v>
      </c>
      <c r="C93" s="207">
        <v>68904604</v>
      </c>
      <c r="D93" s="208" t="s">
        <v>702</v>
      </c>
      <c r="E93" s="209">
        <v>350</v>
      </c>
      <c r="F93" s="210"/>
      <c r="G93" s="211">
        <v>4.8700011350001908</v>
      </c>
      <c r="H93" s="212">
        <v>9.6265010782501719</v>
      </c>
      <c r="I93" s="212">
        <v>9.6265010782501719</v>
      </c>
      <c r="J93" s="213">
        <v>12.859416718011918</v>
      </c>
      <c r="K93" s="210"/>
      <c r="L93" s="211">
        <v>0</v>
      </c>
      <c r="M93" s="212">
        <v>0</v>
      </c>
      <c r="N93" s="212">
        <v>0</v>
      </c>
      <c r="O93" s="213">
        <v>0</v>
      </c>
      <c r="P93" s="210"/>
      <c r="Q93" s="211">
        <v>4.8700011350001908</v>
      </c>
      <c r="R93" s="212">
        <v>9.6265010782501719</v>
      </c>
      <c r="S93" s="212">
        <v>9.6265010782501719</v>
      </c>
      <c r="T93" s="213">
        <v>12.859416718011918</v>
      </c>
      <c r="U93" s="210"/>
      <c r="V93" s="215">
        <v>43.28</v>
      </c>
      <c r="W93" s="216">
        <v>44789</v>
      </c>
      <c r="X93" s="217" t="s">
        <v>567</v>
      </c>
      <c r="Z93" s="215">
        <v>8</v>
      </c>
    </row>
    <row r="94" spans="1:26" s="77" customFormat="1">
      <c r="A94" s="206" t="s">
        <v>685</v>
      </c>
      <c r="B94" s="206" t="s">
        <v>701</v>
      </c>
      <c r="C94" s="207">
        <v>68904606</v>
      </c>
      <c r="D94" s="208" t="s">
        <v>703</v>
      </c>
      <c r="E94" s="209">
        <v>350</v>
      </c>
      <c r="F94" s="210"/>
      <c r="G94" s="211">
        <v>4.8700011350001908</v>
      </c>
      <c r="H94" s="212">
        <v>9.6265010782501719</v>
      </c>
      <c r="I94" s="212">
        <v>9.6265010782501719</v>
      </c>
      <c r="J94" s="213">
        <v>12.859416718011918</v>
      </c>
      <c r="K94" s="210"/>
      <c r="L94" s="211">
        <v>0</v>
      </c>
      <c r="M94" s="212">
        <v>0</v>
      </c>
      <c r="N94" s="212">
        <v>0</v>
      </c>
      <c r="O94" s="213">
        <v>0</v>
      </c>
      <c r="P94" s="210"/>
      <c r="Q94" s="211">
        <v>4.8700011350001908</v>
      </c>
      <c r="R94" s="212">
        <v>9.6265010782501719</v>
      </c>
      <c r="S94" s="212">
        <v>9.6265010782501719</v>
      </c>
      <c r="T94" s="213">
        <v>12.859416718011918</v>
      </c>
      <c r="U94" s="210"/>
      <c r="V94" s="215">
        <v>43.28</v>
      </c>
      <c r="W94" s="216">
        <v>44789</v>
      </c>
      <c r="X94" s="217" t="s">
        <v>567</v>
      </c>
      <c r="Z94" s="215">
        <v>8</v>
      </c>
    </row>
    <row r="95" spans="1:26" s="77" customFormat="1">
      <c r="A95" s="206" t="s">
        <v>685</v>
      </c>
      <c r="B95" s="206" t="s">
        <v>701</v>
      </c>
      <c r="C95" s="207">
        <v>68904602</v>
      </c>
      <c r="D95" s="208" t="s">
        <v>704</v>
      </c>
      <c r="E95" s="209">
        <v>350</v>
      </c>
      <c r="F95" s="210"/>
      <c r="G95" s="211">
        <v>4.8700011350001908</v>
      </c>
      <c r="H95" s="212">
        <v>9.6265010782501719</v>
      </c>
      <c r="I95" s="212">
        <v>9.6265010782501719</v>
      </c>
      <c r="J95" s="213">
        <v>12.859416718011918</v>
      </c>
      <c r="K95" s="210"/>
      <c r="L95" s="211">
        <v>0</v>
      </c>
      <c r="M95" s="212">
        <v>0</v>
      </c>
      <c r="N95" s="212">
        <v>0</v>
      </c>
      <c r="O95" s="213">
        <v>0</v>
      </c>
      <c r="P95" s="210"/>
      <c r="Q95" s="211">
        <v>4.8700011350001908</v>
      </c>
      <c r="R95" s="212">
        <v>9.6265010782501719</v>
      </c>
      <c r="S95" s="212">
        <v>9.6265010782501719</v>
      </c>
      <c r="T95" s="213">
        <v>12.859416718011918</v>
      </c>
      <c r="U95" s="210"/>
      <c r="V95" s="215">
        <v>43.28</v>
      </c>
      <c r="W95" s="216">
        <v>44789</v>
      </c>
      <c r="X95" s="217" t="s">
        <v>567</v>
      </c>
      <c r="Z95" s="215">
        <v>8</v>
      </c>
    </row>
    <row r="96" spans="1:26" s="77" customFormat="1">
      <c r="A96" s="206" t="s">
        <v>685</v>
      </c>
      <c r="B96" s="206" t="s">
        <v>705</v>
      </c>
      <c r="C96" s="207">
        <v>67752941</v>
      </c>
      <c r="D96" s="208" t="s">
        <v>444</v>
      </c>
      <c r="E96" s="209">
        <v>650</v>
      </c>
      <c r="F96" s="210"/>
      <c r="G96" s="211">
        <v>0</v>
      </c>
      <c r="H96" s="212">
        <v>0</v>
      </c>
      <c r="I96" s="212">
        <v>0</v>
      </c>
      <c r="J96" s="213">
        <v>0</v>
      </c>
      <c r="K96" s="210"/>
      <c r="L96" s="211">
        <v>0</v>
      </c>
      <c r="M96" s="212">
        <v>0</v>
      </c>
      <c r="N96" s="212">
        <v>0</v>
      </c>
      <c r="O96" s="213">
        <v>0</v>
      </c>
      <c r="P96" s="210"/>
      <c r="Q96" s="211">
        <v>0</v>
      </c>
      <c r="R96" s="212">
        <v>0</v>
      </c>
      <c r="S96" s="212">
        <v>0</v>
      </c>
      <c r="T96" s="213">
        <v>0</v>
      </c>
      <c r="U96" s="210"/>
      <c r="V96" s="215">
        <v>46.76</v>
      </c>
      <c r="W96" s="216">
        <v>44705</v>
      </c>
      <c r="X96" s="217" t="s">
        <v>571</v>
      </c>
      <c r="Z96" s="215">
        <v>8</v>
      </c>
    </row>
    <row r="97" spans="1:26" s="77" customFormat="1">
      <c r="A97" s="206" t="s">
        <v>685</v>
      </c>
      <c r="B97" s="206" t="s">
        <v>705</v>
      </c>
      <c r="C97" s="207">
        <v>68235489</v>
      </c>
      <c r="D97" s="208" t="s">
        <v>445</v>
      </c>
      <c r="E97" s="209">
        <v>650</v>
      </c>
      <c r="F97" s="210"/>
      <c r="G97" s="211">
        <v>0</v>
      </c>
      <c r="H97" s="212">
        <v>0</v>
      </c>
      <c r="I97" s="212">
        <v>0</v>
      </c>
      <c r="J97" s="213">
        <v>0</v>
      </c>
      <c r="K97" s="210"/>
      <c r="L97" s="211">
        <v>0</v>
      </c>
      <c r="M97" s="212">
        <v>0</v>
      </c>
      <c r="N97" s="212">
        <v>0</v>
      </c>
      <c r="O97" s="213">
        <v>0</v>
      </c>
      <c r="P97" s="210"/>
      <c r="Q97" s="211">
        <v>0</v>
      </c>
      <c r="R97" s="212">
        <v>0</v>
      </c>
      <c r="S97" s="212">
        <v>0</v>
      </c>
      <c r="T97" s="213">
        <v>0</v>
      </c>
      <c r="U97" s="210"/>
      <c r="V97" s="215">
        <v>46.76</v>
      </c>
      <c r="W97" s="216">
        <v>44705</v>
      </c>
      <c r="X97" s="217" t="s">
        <v>571</v>
      </c>
      <c r="Z97" s="215">
        <v>8</v>
      </c>
    </row>
    <row r="98" spans="1:26" s="77" customFormat="1">
      <c r="A98" s="206" t="s">
        <v>685</v>
      </c>
      <c r="B98" s="206" t="s">
        <v>705</v>
      </c>
      <c r="C98" s="207">
        <v>67752931</v>
      </c>
      <c r="D98" s="208" t="s">
        <v>446</v>
      </c>
      <c r="E98" s="209">
        <v>650</v>
      </c>
      <c r="F98" s="210"/>
      <c r="G98" s="211">
        <v>0</v>
      </c>
      <c r="H98" s="212">
        <v>0</v>
      </c>
      <c r="I98" s="212">
        <v>0</v>
      </c>
      <c r="J98" s="213">
        <v>0</v>
      </c>
      <c r="K98" s="210"/>
      <c r="L98" s="211">
        <v>0</v>
      </c>
      <c r="M98" s="212">
        <v>0</v>
      </c>
      <c r="N98" s="212">
        <v>0</v>
      </c>
      <c r="O98" s="213">
        <v>0</v>
      </c>
      <c r="P98" s="210"/>
      <c r="Q98" s="211">
        <v>0</v>
      </c>
      <c r="R98" s="212">
        <v>0</v>
      </c>
      <c r="S98" s="212">
        <v>0</v>
      </c>
      <c r="T98" s="213">
        <v>0</v>
      </c>
      <c r="U98" s="210"/>
      <c r="V98" s="215">
        <v>46.76</v>
      </c>
      <c r="W98" s="216">
        <v>44705</v>
      </c>
      <c r="X98" s="217" t="s">
        <v>571</v>
      </c>
      <c r="Z98" s="215">
        <v>8</v>
      </c>
    </row>
    <row r="99" spans="1:26" s="77" customFormat="1">
      <c r="A99" s="206" t="s">
        <v>685</v>
      </c>
      <c r="B99" s="206" t="s">
        <v>705</v>
      </c>
      <c r="C99" s="207">
        <v>68438477</v>
      </c>
      <c r="D99" s="208" t="s">
        <v>447</v>
      </c>
      <c r="E99" s="209">
        <v>650</v>
      </c>
      <c r="F99" s="210"/>
      <c r="G99" s="211">
        <v>0</v>
      </c>
      <c r="H99" s="212">
        <v>0</v>
      </c>
      <c r="I99" s="212">
        <v>0</v>
      </c>
      <c r="J99" s="213">
        <v>0</v>
      </c>
      <c r="K99" s="210"/>
      <c r="L99" s="211">
        <v>0</v>
      </c>
      <c r="M99" s="212">
        <v>0</v>
      </c>
      <c r="N99" s="212">
        <v>0</v>
      </c>
      <c r="O99" s="213">
        <v>0</v>
      </c>
      <c r="P99" s="210"/>
      <c r="Q99" s="211">
        <v>0</v>
      </c>
      <c r="R99" s="212">
        <v>0</v>
      </c>
      <c r="S99" s="212">
        <v>0</v>
      </c>
      <c r="T99" s="213">
        <v>0</v>
      </c>
      <c r="U99" s="210"/>
      <c r="V99" s="215">
        <v>46.76</v>
      </c>
      <c r="W99" s="216">
        <v>44705</v>
      </c>
      <c r="X99" s="217" t="s">
        <v>571</v>
      </c>
      <c r="Z99" s="215">
        <v>8</v>
      </c>
    </row>
    <row r="100" spans="1:26" s="77" customFormat="1">
      <c r="A100" s="206" t="s">
        <v>685</v>
      </c>
      <c r="B100" s="206" t="s">
        <v>705</v>
      </c>
      <c r="C100" s="207">
        <v>67982488</v>
      </c>
      <c r="D100" s="208" t="s">
        <v>448</v>
      </c>
      <c r="E100" s="209">
        <v>650</v>
      </c>
      <c r="F100" s="210"/>
      <c r="G100" s="211">
        <v>0</v>
      </c>
      <c r="H100" s="212">
        <v>0</v>
      </c>
      <c r="I100" s="212">
        <v>0</v>
      </c>
      <c r="J100" s="213">
        <v>0</v>
      </c>
      <c r="K100" s="210"/>
      <c r="L100" s="211">
        <v>0</v>
      </c>
      <c r="M100" s="212">
        <v>0</v>
      </c>
      <c r="N100" s="212">
        <v>0</v>
      </c>
      <c r="O100" s="213">
        <v>0</v>
      </c>
      <c r="P100" s="210"/>
      <c r="Q100" s="211">
        <v>0</v>
      </c>
      <c r="R100" s="212">
        <v>0</v>
      </c>
      <c r="S100" s="212">
        <v>0</v>
      </c>
      <c r="T100" s="213">
        <v>0</v>
      </c>
      <c r="U100" s="210"/>
      <c r="V100" s="215">
        <v>46.76</v>
      </c>
      <c r="W100" s="216">
        <v>44705</v>
      </c>
      <c r="X100" s="217" t="s">
        <v>571</v>
      </c>
      <c r="Z100" s="215">
        <v>8</v>
      </c>
    </row>
    <row r="101" spans="1:26" s="77" customFormat="1">
      <c r="A101" s="206" t="s">
        <v>685</v>
      </c>
      <c r="B101" s="206" t="s">
        <v>705</v>
      </c>
      <c r="C101" s="207">
        <v>68633873</v>
      </c>
      <c r="D101" s="208" t="s">
        <v>449</v>
      </c>
      <c r="E101" s="209">
        <v>650</v>
      </c>
      <c r="F101" s="210"/>
      <c r="G101" s="211">
        <v>0</v>
      </c>
      <c r="H101" s="212">
        <v>0</v>
      </c>
      <c r="I101" s="212">
        <v>0</v>
      </c>
      <c r="J101" s="213">
        <v>0</v>
      </c>
      <c r="K101" s="210"/>
      <c r="L101" s="211">
        <v>0</v>
      </c>
      <c r="M101" s="212">
        <v>0</v>
      </c>
      <c r="N101" s="212">
        <v>0</v>
      </c>
      <c r="O101" s="213">
        <v>0</v>
      </c>
      <c r="P101" s="210"/>
      <c r="Q101" s="211">
        <v>0</v>
      </c>
      <c r="R101" s="212">
        <v>0</v>
      </c>
      <c r="S101" s="212">
        <v>0</v>
      </c>
      <c r="T101" s="213">
        <v>0</v>
      </c>
      <c r="U101" s="210"/>
      <c r="V101" s="215">
        <v>46.76</v>
      </c>
      <c r="W101" s="216">
        <v>44705</v>
      </c>
      <c r="X101" s="217" t="s">
        <v>571</v>
      </c>
      <c r="Z101" s="215">
        <v>8</v>
      </c>
    </row>
    <row r="102" spans="1:26" s="77" customFormat="1">
      <c r="A102" s="206" t="s">
        <v>685</v>
      </c>
      <c r="B102" s="206" t="s">
        <v>705</v>
      </c>
      <c r="C102" s="207">
        <v>68346585</v>
      </c>
      <c r="D102" s="208" t="s">
        <v>450</v>
      </c>
      <c r="E102" s="209">
        <v>650</v>
      </c>
      <c r="F102" s="210"/>
      <c r="G102" s="211">
        <v>0</v>
      </c>
      <c r="H102" s="212">
        <v>0</v>
      </c>
      <c r="I102" s="212">
        <v>0</v>
      </c>
      <c r="J102" s="213">
        <v>0</v>
      </c>
      <c r="K102" s="210"/>
      <c r="L102" s="211">
        <v>0</v>
      </c>
      <c r="M102" s="212">
        <v>0</v>
      </c>
      <c r="N102" s="212">
        <v>0</v>
      </c>
      <c r="O102" s="213">
        <v>0</v>
      </c>
      <c r="P102" s="210"/>
      <c r="Q102" s="211">
        <v>0</v>
      </c>
      <c r="R102" s="212">
        <v>0</v>
      </c>
      <c r="S102" s="212">
        <v>0</v>
      </c>
      <c r="T102" s="213">
        <v>0</v>
      </c>
      <c r="U102" s="210"/>
      <c r="V102" s="215">
        <v>46.76</v>
      </c>
      <c r="W102" s="216">
        <v>44705</v>
      </c>
      <c r="X102" s="217" t="s">
        <v>571</v>
      </c>
      <c r="Z102" s="215">
        <v>8</v>
      </c>
    </row>
    <row r="103" spans="1:26" s="77" customFormat="1">
      <c r="A103" s="206" t="s">
        <v>685</v>
      </c>
      <c r="B103" s="206" t="s">
        <v>705</v>
      </c>
      <c r="C103" s="207">
        <v>67982490</v>
      </c>
      <c r="D103" s="208" t="s">
        <v>451</v>
      </c>
      <c r="E103" s="209">
        <v>650</v>
      </c>
      <c r="F103" s="210"/>
      <c r="G103" s="211">
        <v>0</v>
      </c>
      <c r="H103" s="212">
        <v>0</v>
      </c>
      <c r="I103" s="212">
        <v>0</v>
      </c>
      <c r="J103" s="213">
        <v>0</v>
      </c>
      <c r="K103" s="210"/>
      <c r="L103" s="211">
        <v>0</v>
      </c>
      <c r="M103" s="212">
        <v>0</v>
      </c>
      <c r="N103" s="212">
        <v>0</v>
      </c>
      <c r="O103" s="213">
        <v>0</v>
      </c>
      <c r="P103" s="210"/>
      <c r="Q103" s="211">
        <v>0</v>
      </c>
      <c r="R103" s="212">
        <v>0</v>
      </c>
      <c r="S103" s="212">
        <v>0</v>
      </c>
      <c r="T103" s="213">
        <v>0</v>
      </c>
      <c r="U103" s="210"/>
      <c r="V103" s="215">
        <v>46.76</v>
      </c>
      <c r="W103" s="216">
        <v>44705</v>
      </c>
      <c r="X103" s="217" t="s">
        <v>571</v>
      </c>
      <c r="Z103" s="215">
        <v>8</v>
      </c>
    </row>
    <row r="104" spans="1:26" s="77" customFormat="1">
      <c r="A104" s="206" t="s">
        <v>685</v>
      </c>
      <c r="B104" s="206" t="s">
        <v>705</v>
      </c>
      <c r="C104" s="207">
        <v>67739935</v>
      </c>
      <c r="D104" s="208" t="s">
        <v>452</v>
      </c>
      <c r="E104" s="209">
        <v>650</v>
      </c>
      <c r="F104" s="210"/>
      <c r="G104" s="211">
        <v>0</v>
      </c>
      <c r="H104" s="212">
        <v>0</v>
      </c>
      <c r="I104" s="212">
        <v>0</v>
      </c>
      <c r="J104" s="213">
        <v>0</v>
      </c>
      <c r="K104" s="210"/>
      <c r="L104" s="211">
        <v>0</v>
      </c>
      <c r="M104" s="212">
        <v>0</v>
      </c>
      <c r="N104" s="212">
        <v>0</v>
      </c>
      <c r="O104" s="213">
        <v>0</v>
      </c>
      <c r="P104" s="210"/>
      <c r="Q104" s="211">
        <v>0</v>
      </c>
      <c r="R104" s="212">
        <v>0</v>
      </c>
      <c r="S104" s="212">
        <v>0</v>
      </c>
      <c r="T104" s="213">
        <v>0</v>
      </c>
      <c r="U104" s="210"/>
      <c r="V104" s="215">
        <v>46.76</v>
      </c>
      <c r="W104" s="216">
        <v>44705</v>
      </c>
      <c r="X104" s="217" t="s">
        <v>571</v>
      </c>
      <c r="Z104" s="215">
        <v>8</v>
      </c>
    </row>
    <row r="105" spans="1:26" s="77" customFormat="1">
      <c r="A105" s="206" t="s">
        <v>685</v>
      </c>
      <c r="B105" s="206" t="s">
        <v>706</v>
      </c>
      <c r="C105" s="207">
        <v>68424138</v>
      </c>
      <c r="D105" s="208" t="s">
        <v>453</v>
      </c>
      <c r="E105" s="209">
        <v>350</v>
      </c>
      <c r="F105" s="210"/>
      <c r="G105" s="211">
        <v>4.8700011350001908</v>
      </c>
      <c r="H105" s="212">
        <v>9.6265010782501719</v>
      </c>
      <c r="I105" s="212">
        <v>9.6265010782501719</v>
      </c>
      <c r="J105" s="213">
        <v>12.859416718011918</v>
      </c>
      <c r="K105" s="210"/>
      <c r="L105" s="211">
        <v>0</v>
      </c>
      <c r="M105" s="212">
        <v>0</v>
      </c>
      <c r="N105" s="212">
        <v>0</v>
      </c>
      <c r="O105" s="213">
        <v>0</v>
      </c>
      <c r="P105" s="210"/>
      <c r="Q105" s="211">
        <v>4.8700011350001908</v>
      </c>
      <c r="R105" s="212">
        <v>9.6265010782501719</v>
      </c>
      <c r="S105" s="212">
        <v>9.6265010782501719</v>
      </c>
      <c r="T105" s="213">
        <v>12.859416718011918</v>
      </c>
      <c r="U105" s="210"/>
      <c r="V105" s="215">
        <v>44.88</v>
      </c>
      <c r="W105" s="216">
        <v>44789</v>
      </c>
      <c r="X105" s="217" t="s">
        <v>571</v>
      </c>
      <c r="Z105" s="215">
        <v>18</v>
      </c>
    </row>
    <row r="106" spans="1:26" s="77" customFormat="1">
      <c r="A106" s="206" t="s">
        <v>685</v>
      </c>
      <c r="B106" s="206" t="s">
        <v>706</v>
      </c>
      <c r="C106" s="207">
        <v>68424141</v>
      </c>
      <c r="D106" s="208" t="s">
        <v>454</v>
      </c>
      <c r="E106" s="209">
        <v>350</v>
      </c>
      <c r="F106" s="210"/>
      <c r="G106" s="211">
        <v>4.8700011350001908</v>
      </c>
      <c r="H106" s="212">
        <v>9.6265010782501719</v>
      </c>
      <c r="I106" s="212">
        <v>9.6265010782501719</v>
      </c>
      <c r="J106" s="213">
        <v>12.859416718011918</v>
      </c>
      <c r="K106" s="210"/>
      <c r="L106" s="211">
        <v>0</v>
      </c>
      <c r="M106" s="212">
        <v>0</v>
      </c>
      <c r="N106" s="212">
        <v>0</v>
      </c>
      <c r="O106" s="213">
        <v>0</v>
      </c>
      <c r="P106" s="210"/>
      <c r="Q106" s="211">
        <v>4.8700011350001908</v>
      </c>
      <c r="R106" s="212">
        <v>9.6265010782501719</v>
      </c>
      <c r="S106" s="212">
        <v>9.6265010782501719</v>
      </c>
      <c r="T106" s="213">
        <v>12.859416718011918</v>
      </c>
      <c r="U106" s="210"/>
      <c r="V106" s="215">
        <v>44.88</v>
      </c>
      <c r="W106" s="216">
        <v>44789</v>
      </c>
      <c r="X106" s="217" t="s">
        <v>571</v>
      </c>
      <c r="Z106" s="215">
        <v>18</v>
      </c>
    </row>
    <row r="107" spans="1:26" s="77" customFormat="1">
      <c r="A107" s="206" t="s">
        <v>685</v>
      </c>
      <c r="B107" s="206" t="s">
        <v>706</v>
      </c>
      <c r="C107" s="207">
        <v>68423186</v>
      </c>
      <c r="D107" s="208" t="s">
        <v>455</v>
      </c>
      <c r="E107" s="209">
        <v>350</v>
      </c>
      <c r="F107" s="210"/>
      <c r="G107" s="211">
        <v>4.8700011350001908</v>
      </c>
      <c r="H107" s="212">
        <v>9.6265010782501719</v>
      </c>
      <c r="I107" s="212">
        <v>9.6265010782501719</v>
      </c>
      <c r="J107" s="213">
        <v>12.859416718011918</v>
      </c>
      <c r="K107" s="210"/>
      <c r="L107" s="211">
        <v>0</v>
      </c>
      <c r="M107" s="212">
        <v>0</v>
      </c>
      <c r="N107" s="212">
        <v>0</v>
      </c>
      <c r="O107" s="213">
        <v>0</v>
      </c>
      <c r="P107" s="210"/>
      <c r="Q107" s="211">
        <v>4.8700011350001908</v>
      </c>
      <c r="R107" s="212">
        <v>9.6265010782501719</v>
      </c>
      <c r="S107" s="212">
        <v>9.6265010782501719</v>
      </c>
      <c r="T107" s="213">
        <v>12.859416718011918</v>
      </c>
      <c r="U107" s="210"/>
      <c r="V107" s="215">
        <v>44.88</v>
      </c>
      <c r="W107" s="216">
        <v>44789</v>
      </c>
      <c r="X107" s="217" t="s">
        <v>571</v>
      </c>
      <c r="Z107" s="215">
        <v>18</v>
      </c>
    </row>
    <row r="108" spans="1:26" s="77" customFormat="1">
      <c r="A108" s="206" t="s">
        <v>685</v>
      </c>
      <c r="B108" s="206" t="s">
        <v>706</v>
      </c>
      <c r="C108" s="207">
        <v>68424136</v>
      </c>
      <c r="D108" s="208" t="s">
        <v>456</v>
      </c>
      <c r="E108" s="209">
        <v>350</v>
      </c>
      <c r="F108" s="210"/>
      <c r="G108" s="211">
        <v>4.8700011350001908</v>
      </c>
      <c r="H108" s="212">
        <v>9.6265010782501719</v>
      </c>
      <c r="I108" s="212">
        <v>9.6265010782501719</v>
      </c>
      <c r="J108" s="213">
        <v>12.859416718011918</v>
      </c>
      <c r="K108" s="210"/>
      <c r="L108" s="211">
        <v>0</v>
      </c>
      <c r="M108" s="212">
        <v>0</v>
      </c>
      <c r="N108" s="212">
        <v>0</v>
      </c>
      <c r="O108" s="213">
        <v>0</v>
      </c>
      <c r="P108" s="210"/>
      <c r="Q108" s="211">
        <v>4.8700011350001908</v>
      </c>
      <c r="R108" s="212">
        <v>9.6265010782501719</v>
      </c>
      <c r="S108" s="212">
        <v>9.6265010782501719</v>
      </c>
      <c r="T108" s="213">
        <v>12.859416718011918</v>
      </c>
      <c r="U108" s="210"/>
      <c r="V108" s="215">
        <v>44.88</v>
      </c>
      <c r="W108" s="216">
        <v>44789</v>
      </c>
      <c r="X108" s="217" t="s">
        <v>571</v>
      </c>
      <c r="Z108" s="215">
        <v>18</v>
      </c>
    </row>
    <row r="109" spans="1:26" s="77" customFormat="1">
      <c r="A109" s="206" t="s">
        <v>685</v>
      </c>
      <c r="B109" s="206" t="s">
        <v>706</v>
      </c>
      <c r="C109" s="207">
        <v>68633869</v>
      </c>
      <c r="D109" s="208" t="s">
        <v>457</v>
      </c>
      <c r="E109" s="209">
        <v>350</v>
      </c>
      <c r="F109" s="210"/>
      <c r="G109" s="211">
        <v>4.8700011350001908</v>
      </c>
      <c r="H109" s="212">
        <v>9.6265010782501719</v>
      </c>
      <c r="I109" s="212">
        <v>9.6265010782501719</v>
      </c>
      <c r="J109" s="213">
        <v>12.859416718011918</v>
      </c>
      <c r="K109" s="210"/>
      <c r="L109" s="211">
        <v>0</v>
      </c>
      <c r="M109" s="212">
        <v>0</v>
      </c>
      <c r="N109" s="212">
        <v>0</v>
      </c>
      <c r="O109" s="213">
        <v>0</v>
      </c>
      <c r="P109" s="210"/>
      <c r="Q109" s="211">
        <v>4.8700011350001908</v>
      </c>
      <c r="R109" s="212">
        <v>9.6265010782501719</v>
      </c>
      <c r="S109" s="212">
        <v>9.6265010782501719</v>
      </c>
      <c r="T109" s="213">
        <v>12.859416718011918</v>
      </c>
      <c r="U109" s="210"/>
      <c r="V109" s="215">
        <v>44.88</v>
      </c>
      <c r="W109" s="216">
        <v>44789</v>
      </c>
      <c r="X109" s="217" t="s">
        <v>571</v>
      </c>
      <c r="Z109" s="215">
        <v>18</v>
      </c>
    </row>
    <row r="110" spans="1:26" s="77" customFormat="1">
      <c r="A110" s="206" t="s">
        <v>685</v>
      </c>
      <c r="B110" s="206" t="s">
        <v>706</v>
      </c>
      <c r="C110" s="207">
        <v>68884206</v>
      </c>
      <c r="D110" s="208" t="s">
        <v>578</v>
      </c>
      <c r="E110" s="209">
        <v>350</v>
      </c>
      <c r="F110" s="210"/>
      <c r="G110" s="211">
        <v>4.8700011350001908</v>
      </c>
      <c r="H110" s="212">
        <v>9.6265010782501719</v>
      </c>
      <c r="I110" s="212">
        <v>9.6265010782501719</v>
      </c>
      <c r="J110" s="213">
        <v>12.859416718011918</v>
      </c>
      <c r="K110" s="210"/>
      <c r="L110" s="211">
        <v>0</v>
      </c>
      <c r="M110" s="212">
        <v>0</v>
      </c>
      <c r="N110" s="212">
        <v>0</v>
      </c>
      <c r="O110" s="213">
        <v>0</v>
      </c>
      <c r="P110" s="210"/>
      <c r="Q110" s="211">
        <v>4.8700011350001908</v>
      </c>
      <c r="R110" s="212">
        <v>9.6265010782501719</v>
      </c>
      <c r="S110" s="212">
        <v>9.6265010782501719</v>
      </c>
      <c r="T110" s="213">
        <v>12.859416718011918</v>
      </c>
      <c r="U110" s="210"/>
      <c r="V110" s="215">
        <v>44.88</v>
      </c>
      <c r="W110" s="216">
        <v>44789</v>
      </c>
      <c r="X110" s="217" t="s">
        <v>567</v>
      </c>
      <c r="Z110" s="215">
        <v>18</v>
      </c>
    </row>
    <row r="111" spans="1:26" s="77" customFormat="1">
      <c r="A111" s="206" t="s">
        <v>685</v>
      </c>
      <c r="B111" s="206" t="s">
        <v>706</v>
      </c>
      <c r="C111" s="207">
        <v>68884208</v>
      </c>
      <c r="D111" s="208" t="s">
        <v>579</v>
      </c>
      <c r="E111" s="209">
        <v>350</v>
      </c>
      <c r="F111" s="210"/>
      <c r="G111" s="211">
        <v>4.8700011350001908</v>
      </c>
      <c r="H111" s="212">
        <v>9.6265010782501719</v>
      </c>
      <c r="I111" s="212">
        <v>9.6265010782501719</v>
      </c>
      <c r="J111" s="213">
        <v>12.859416718011918</v>
      </c>
      <c r="K111" s="210"/>
      <c r="L111" s="211">
        <v>0</v>
      </c>
      <c r="M111" s="212">
        <v>0</v>
      </c>
      <c r="N111" s="212">
        <v>0</v>
      </c>
      <c r="O111" s="213">
        <v>0</v>
      </c>
      <c r="P111" s="210"/>
      <c r="Q111" s="211">
        <v>4.8700011350001908</v>
      </c>
      <c r="R111" s="212">
        <v>9.6265010782501719</v>
      </c>
      <c r="S111" s="212">
        <v>9.6265010782501719</v>
      </c>
      <c r="T111" s="213">
        <v>12.859416718011918</v>
      </c>
      <c r="U111" s="210"/>
      <c r="V111" s="215">
        <v>44.88</v>
      </c>
      <c r="W111" s="216">
        <v>44789</v>
      </c>
      <c r="X111" s="217" t="s">
        <v>567</v>
      </c>
      <c r="Z111" s="215">
        <v>18</v>
      </c>
    </row>
    <row r="112" spans="1:26" s="77" customFormat="1">
      <c r="A112" s="206" t="s">
        <v>685</v>
      </c>
      <c r="B112" s="206" t="s">
        <v>706</v>
      </c>
      <c r="C112" s="207">
        <v>68878854</v>
      </c>
      <c r="D112" s="208" t="s">
        <v>580</v>
      </c>
      <c r="E112" s="209">
        <v>350</v>
      </c>
      <c r="F112" s="210"/>
      <c r="G112" s="211">
        <v>4.8700011350001908</v>
      </c>
      <c r="H112" s="212">
        <v>9.6265010782501719</v>
      </c>
      <c r="I112" s="212">
        <v>9.6265010782501719</v>
      </c>
      <c r="J112" s="213">
        <v>12.859416718011918</v>
      </c>
      <c r="K112" s="210"/>
      <c r="L112" s="211">
        <v>0</v>
      </c>
      <c r="M112" s="212">
        <v>0</v>
      </c>
      <c r="N112" s="212">
        <v>0</v>
      </c>
      <c r="O112" s="213">
        <v>0</v>
      </c>
      <c r="P112" s="210"/>
      <c r="Q112" s="211">
        <v>4.8700011350001908</v>
      </c>
      <c r="R112" s="212">
        <v>9.6265010782501719</v>
      </c>
      <c r="S112" s="212">
        <v>9.6265010782501719</v>
      </c>
      <c r="T112" s="213">
        <v>12.859416718011918</v>
      </c>
      <c r="U112" s="210"/>
      <c r="V112" s="215">
        <v>44.88</v>
      </c>
      <c r="W112" s="216">
        <v>44789</v>
      </c>
      <c r="X112" s="217" t="s">
        <v>567</v>
      </c>
      <c r="Z112" s="215">
        <v>18</v>
      </c>
    </row>
    <row r="113" spans="1:26" s="77" customFormat="1">
      <c r="A113" s="206" t="s">
        <v>685</v>
      </c>
      <c r="B113" s="206" t="s">
        <v>707</v>
      </c>
      <c r="C113" s="207">
        <v>68849100</v>
      </c>
      <c r="D113" s="208" t="s">
        <v>581</v>
      </c>
      <c r="E113" s="209">
        <v>500</v>
      </c>
      <c r="F113" s="210"/>
      <c r="G113" s="211">
        <v>14.703449152336445</v>
      </c>
      <c r="H113" s="212">
        <v>18.968276694719634</v>
      </c>
      <c r="I113" s="212">
        <v>18.968276694719634</v>
      </c>
      <c r="J113" s="213">
        <v>20.990909413728186</v>
      </c>
      <c r="K113" s="210"/>
      <c r="L113" s="211">
        <v>0</v>
      </c>
      <c r="M113" s="212">
        <v>0</v>
      </c>
      <c r="N113" s="212">
        <v>0</v>
      </c>
      <c r="O113" s="213">
        <v>0</v>
      </c>
      <c r="P113" s="210"/>
      <c r="Q113" s="211">
        <v>14.703449152336445</v>
      </c>
      <c r="R113" s="212">
        <v>18.968276694719634</v>
      </c>
      <c r="S113" s="212">
        <v>18.968276694719634</v>
      </c>
      <c r="T113" s="213">
        <v>20.990909413728186</v>
      </c>
      <c r="U113" s="210"/>
      <c r="V113" s="215">
        <v>62.58</v>
      </c>
      <c r="W113" s="216">
        <v>44789</v>
      </c>
      <c r="X113" s="217" t="s">
        <v>567</v>
      </c>
      <c r="Z113" s="215">
        <v>8</v>
      </c>
    </row>
    <row r="114" spans="1:26" s="77" customFormat="1">
      <c r="A114" s="206" t="s">
        <v>685</v>
      </c>
      <c r="B114" s="206" t="s">
        <v>707</v>
      </c>
      <c r="C114" s="207">
        <v>68849098</v>
      </c>
      <c r="D114" s="208" t="s">
        <v>582</v>
      </c>
      <c r="E114" s="209">
        <v>500</v>
      </c>
      <c r="F114" s="210"/>
      <c r="G114" s="211">
        <v>14.703449152336445</v>
      </c>
      <c r="H114" s="212">
        <v>18.968276694719634</v>
      </c>
      <c r="I114" s="212">
        <v>18.968276694719634</v>
      </c>
      <c r="J114" s="213">
        <v>20.990909413728186</v>
      </c>
      <c r="K114" s="210"/>
      <c r="L114" s="211">
        <v>0</v>
      </c>
      <c r="M114" s="212">
        <v>0</v>
      </c>
      <c r="N114" s="212">
        <v>0</v>
      </c>
      <c r="O114" s="213">
        <v>0</v>
      </c>
      <c r="P114" s="210"/>
      <c r="Q114" s="211">
        <v>14.703449152336445</v>
      </c>
      <c r="R114" s="212">
        <v>18.968276694719634</v>
      </c>
      <c r="S114" s="212">
        <v>18.968276694719634</v>
      </c>
      <c r="T114" s="213">
        <v>20.990909413728186</v>
      </c>
      <c r="U114" s="210"/>
      <c r="V114" s="215">
        <v>62.58</v>
      </c>
      <c r="W114" s="216">
        <v>44789</v>
      </c>
      <c r="X114" s="217" t="s">
        <v>567</v>
      </c>
      <c r="Z114" s="215">
        <v>8</v>
      </c>
    </row>
    <row r="115" spans="1:26" s="77" customFormat="1">
      <c r="A115" s="206" t="s">
        <v>685</v>
      </c>
      <c r="B115" s="206" t="s">
        <v>707</v>
      </c>
      <c r="C115" s="207">
        <v>68849318</v>
      </c>
      <c r="D115" s="208" t="s">
        <v>583</v>
      </c>
      <c r="E115" s="209">
        <v>500</v>
      </c>
      <c r="F115" s="210"/>
      <c r="G115" s="211">
        <v>14.703449152336445</v>
      </c>
      <c r="H115" s="212">
        <v>18.968276694719634</v>
      </c>
      <c r="I115" s="212">
        <v>18.968276694719634</v>
      </c>
      <c r="J115" s="213">
        <v>20.990909413728186</v>
      </c>
      <c r="K115" s="210"/>
      <c r="L115" s="211">
        <v>0</v>
      </c>
      <c r="M115" s="212">
        <v>0</v>
      </c>
      <c r="N115" s="212">
        <v>0</v>
      </c>
      <c r="O115" s="213">
        <v>0</v>
      </c>
      <c r="P115" s="210"/>
      <c r="Q115" s="211">
        <v>14.703449152336445</v>
      </c>
      <c r="R115" s="212">
        <v>18.968276694719634</v>
      </c>
      <c r="S115" s="212">
        <v>18.968276694719634</v>
      </c>
      <c r="T115" s="213">
        <v>20.990909413728186</v>
      </c>
      <c r="U115" s="210"/>
      <c r="V115" s="215">
        <v>62.58</v>
      </c>
      <c r="W115" s="216">
        <v>44789</v>
      </c>
      <c r="X115" s="217" t="s">
        <v>567</v>
      </c>
      <c r="Z115" s="215">
        <v>8</v>
      </c>
    </row>
    <row r="116" spans="1:26" s="77" customFormat="1">
      <c r="A116" s="206" t="s">
        <v>685</v>
      </c>
      <c r="B116" s="206" t="s">
        <v>708</v>
      </c>
      <c r="C116" s="207">
        <v>67714471</v>
      </c>
      <c r="D116" s="208" t="s">
        <v>458</v>
      </c>
      <c r="E116" s="209">
        <v>210</v>
      </c>
      <c r="F116" s="210"/>
      <c r="G116" s="211">
        <v>17.782595029738758</v>
      </c>
      <c r="H116" s="212">
        <v>21.893465278251824</v>
      </c>
      <c r="I116" s="212">
        <v>21.893465278251824</v>
      </c>
      <c r="J116" s="213">
        <v>23.387410768270545</v>
      </c>
      <c r="K116" s="210"/>
      <c r="L116" s="211">
        <v>0</v>
      </c>
      <c r="M116" s="212">
        <v>0</v>
      </c>
      <c r="N116" s="212">
        <v>0</v>
      </c>
      <c r="O116" s="213">
        <v>0</v>
      </c>
      <c r="P116" s="210"/>
      <c r="Q116" s="211">
        <v>17.782595029738758</v>
      </c>
      <c r="R116" s="212">
        <v>21.893465278251824</v>
      </c>
      <c r="S116" s="212">
        <v>21.893465278251824</v>
      </c>
      <c r="T116" s="213">
        <v>23.387410768270545</v>
      </c>
      <c r="U116" s="210"/>
      <c r="V116" s="215">
        <v>69.52</v>
      </c>
      <c r="W116" s="216">
        <v>44789</v>
      </c>
      <c r="X116" s="217" t="s">
        <v>571</v>
      </c>
      <c r="Z116" s="215">
        <v>18</v>
      </c>
    </row>
    <row r="117" spans="1:26" s="77" customFormat="1">
      <c r="A117" s="206" t="s">
        <v>685</v>
      </c>
      <c r="B117" s="206" t="s">
        <v>708</v>
      </c>
      <c r="C117" s="207">
        <v>67714469</v>
      </c>
      <c r="D117" s="208" t="s">
        <v>459</v>
      </c>
      <c r="E117" s="209">
        <v>210</v>
      </c>
      <c r="F117" s="210"/>
      <c r="G117" s="211">
        <v>17.782595029738758</v>
      </c>
      <c r="H117" s="212">
        <v>21.893465278251824</v>
      </c>
      <c r="I117" s="212">
        <v>21.893465278251824</v>
      </c>
      <c r="J117" s="213">
        <v>23.387410768270545</v>
      </c>
      <c r="K117" s="210"/>
      <c r="L117" s="211">
        <v>0</v>
      </c>
      <c r="M117" s="212">
        <v>0</v>
      </c>
      <c r="N117" s="212">
        <v>0</v>
      </c>
      <c r="O117" s="213">
        <v>0</v>
      </c>
      <c r="P117" s="210"/>
      <c r="Q117" s="211">
        <v>17.782595029738758</v>
      </c>
      <c r="R117" s="212">
        <v>21.893465278251824</v>
      </c>
      <c r="S117" s="212">
        <v>21.893465278251824</v>
      </c>
      <c r="T117" s="213">
        <v>23.387410768270545</v>
      </c>
      <c r="U117" s="210"/>
      <c r="V117" s="215">
        <v>69.52</v>
      </c>
      <c r="W117" s="216">
        <v>44789</v>
      </c>
      <c r="X117" s="217" t="s">
        <v>571</v>
      </c>
      <c r="Z117" s="215">
        <v>18</v>
      </c>
    </row>
    <row r="118" spans="1:26" s="77" customFormat="1">
      <c r="A118" s="206" t="s">
        <v>685</v>
      </c>
      <c r="B118" s="206" t="s">
        <v>708</v>
      </c>
      <c r="C118" s="207">
        <v>67567149</v>
      </c>
      <c r="D118" s="208" t="s">
        <v>460</v>
      </c>
      <c r="E118" s="209">
        <v>210</v>
      </c>
      <c r="F118" s="210"/>
      <c r="G118" s="211">
        <v>17.782595029738758</v>
      </c>
      <c r="H118" s="212">
        <v>21.893465278251824</v>
      </c>
      <c r="I118" s="212">
        <v>21.893465278251824</v>
      </c>
      <c r="J118" s="213">
        <v>23.387410768270545</v>
      </c>
      <c r="K118" s="210"/>
      <c r="L118" s="211">
        <v>0</v>
      </c>
      <c r="M118" s="212">
        <v>0</v>
      </c>
      <c r="N118" s="212">
        <v>0</v>
      </c>
      <c r="O118" s="213">
        <v>0</v>
      </c>
      <c r="P118" s="210"/>
      <c r="Q118" s="211">
        <v>17.782595029738758</v>
      </c>
      <c r="R118" s="212">
        <v>21.893465278251824</v>
      </c>
      <c r="S118" s="212">
        <v>21.893465278251824</v>
      </c>
      <c r="T118" s="213">
        <v>23.387410768270545</v>
      </c>
      <c r="U118" s="210"/>
      <c r="V118" s="215">
        <v>71.680000000000007</v>
      </c>
      <c r="W118" s="216">
        <v>44789</v>
      </c>
      <c r="X118" s="217" t="s">
        <v>571</v>
      </c>
      <c r="Z118" s="215">
        <v>18</v>
      </c>
    </row>
    <row r="119" spans="1:26" s="77" customFormat="1" ht="15.75" thickBot="1">
      <c r="A119" s="206" t="s">
        <v>685</v>
      </c>
      <c r="B119" s="206" t="s">
        <v>708</v>
      </c>
      <c r="C119" s="207">
        <v>67567155</v>
      </c>
      <c r="D119" s="208" t="s">
        <v>461</v>
      </c>
      <c r="E119" s="209">
        <v>210</v>
      </c>
      <c r="F119" s="210"/>
      <c r="G119" s="211">
        <v>17.782595029738758</v>
      </c>
      <c r="H119" s="212">
        <v>21.893465278251824</v>
      </c>
      <c r="I119" s="212">
        <v>21.893465278251824</v>
      </c>
      <c r="J119" s="213">
        <v>23.387410768270545</v>
      </c>
      <c r="K119" s="210"/>
      <c r="L119" s="211">
        <v>0</v>
      </c>
      <c r="M119" s="212">
        <v>0</v>
      </c>
      <c r="N119" s="212">
        <v>0</v>
      </c>
      <c r="O119" s="213">
        <v>0</v>
      </c>
      <c r="P119" s="210"/>
      <c r="Q119" s="211">
        <v>17.782595029738758</v>
      </c>
      <c r="R119" s="212">
        <v>21.893465278251824</v>
      </c>
      <c r="S119" s="212">
        <v>21.893465278251824</v>
      </c>
      <c r="T119" s="213">
        <v>23.387410768270545</v>
      </c>
      <c r="U119" s="210"/>
      <c r="V119" s="215">
        <v>71.680000000000007</v>
      </c>
      <c r="W119" s="216">
        <v>44789</v>
      </c>
      <c r="X119" s="217" t="s">
        <v>571</v>
      </c>
      <c r="Z119" s="215">
        <v>18</v>
      </c>
    </row>
    <row r="120" spans="1:26" s="77" customFormat="1" ht="9" customHeight="1" thickBot="1">
      <c r="A120" s="227"/>
      <c r="B120" s="227"/>
      <c r="C120" s="228"/>
      <c r="D120" s="229"/>
      <c r="E120" s="230"/>
      <c r="F120" s="231"/>
      <c r="G120" s="232"/>
      <c r="H120" s="233"/>
      <c r="I120" s="233"/>
      <c r="J120" s="234"/>
      <c r="K120" s="231"/>
      <c r="L120" s="232"/>
      <c r="M120" s="233"/>
      <c r="N120" s="233"/>
      <c r="O120" s="234"/>
      <c r="P120" s="231"/>
      <c r="Q120" s="232"/>
      <c r="R120" s="233"/>
      <c r="S120" s="233"/>
      <c r="T120" s="234"/>
      <c r="U120" s="231"/>
      <c r="V120" s="235"/>
      <c r="W120" s="236"/>
      <c r="X120" s="237"/>
      <c r="Z120" s="235" t="e">
        <v>#N/A</v>
      </c>
    </row>
    <row r="121" spans="1:26" s="77" customFormat="1">
      <c r="A121" s="206" t="s">
        <v>709</v>
      </c>
      <c r="B121" s="206" t="s">
        <v>710</v>
      </c>
      <c r="C121" s="207">
        <v>67399626</v>
      </c>
      <c r="D121" s="208" t="s">
        <v>487</v>
      </c>
      <c r="E121" s="209">
        <v>350</v>
      </c>
      <c r="F121" s="210"/>
      <c r="G121" s="211">
        <v>13.133216407533821</v>
      </c>
      <c r="H121" s="212">
        <v>17.47655558715714</v>
      </c>
      <c r="I121" s="212">
        <v>17.47655558715714</v>
      </c>
      <c r="J121" s="213">
        <v>19.880151055492369</v>
      </c>
      <c r="K121" s="210"/>
      <c r="L121" s="211">
        <v>0</v>
      </c>
      <c r="M121" s="212">
        <v>0</v>
      </c>
      <c r="N121" s="212">
        <v>0</v>
      </c>
      <c r="O121" s="213">
        <v>0</v>
      </c>
      <c r="P121" s="210"/>
      <c r="Q121" s="211">
        <v>13.133216407533821</v>
      </c>
      <c r="R121" s="212">
        <v>17.47655558715714</v>
      </c>
      <c r="S121" s="212">
        <v>17.47655558715714</v>
      </c>
      <c r="T121" s="213">
        <v>19.880151055492369</v>
      </c>
      <c r="U121" s="210"/>
      <c r="V121" s="215">
        <v>48.68</v>
      </c>
      <c r="W121" s="216">
        <v>44789</v>
      </c>
      <c r="X121" s="217" t="s">
        <v>571</v>
      </c>
      <c r="Z121" s="215">
        <v>8</v>
      </c>
    </row>
    <row r="122" spans="1:26" s="77" customFormat="1">
      <c r="A122" s="206" t="s">
        <v>709</v>
      </c>
      <c r="B122" s="206" t="s">
        <v>710</v>
      </c>
      <c r="C122" s="207">
        <v>68225191</v>
      </c>
      <c r="D122" s="208" t="s">
        <v>488</v>
      </c>
      <c r="E122" s="209">
        <v>350</v>
      </c>
      <c r="F122" s="210"/>
      <c r="G122" s="211">
        <v>13.133216407533821</v>
      </c>
      <c r="H122" s="212">
        <v>17.47655558715714</v>
      </c>
      <c r="I122" s="212">
        <v>17.47655558715714</v>
      </c>
      <c r="J122" s="213">
        <v>19.880151055492369</v>
      </c>
      <c r="K122" s="210"/>
      <c r="L122" s="211">
        <v>0</v>
      </c>
      <c r="M122" s="212">
        <v>0</v>
      </c>
      <c r="N122" s="212">
        <v>0</v>
      </c>
      <c r="O122" s="213">
        <v>0</v>
      </c>
      <c r="P122" s="210"/>
      <c r="Q122" s="211">
        <v>13.133216407533821</v>
      </c>
      <c r="R122" s="212">
        <v>17.47655558715714</v>
      </c>
      <c r="S122" s="212">
        <v>17.47655558715714</v>
      </c>
      <c r="T122" s="213">
        <v>19.880151055492369</v>
      </c>
      <c r="U122" s="210"/>
      <c r="V122" s="215">
        <v>48.68</v>
      </c>
      <c r="W122" s="216">
        <v>44789</v>
      </c>
      <c r="X122" s="217" t="s">
        <v>571</v>
      </c>
      <c r="Z122" s="215">
        <v>8</v>
      </c>
    </row>
    <row r="123" spans="1:26" s="77" customFormat="1">
      <c r="A123" s="206" t="s">
        <v>709</v>
      </c>
      <c r="B123" s="206" t="s">
        <v>710</v>
      </c>
      <c r="C123" s="207">
        <v>67886318</v>
      </c>
      <c r="D123" s="208" t="s">
        <v>489</v>
      </c>
      <c r="E123" s="209">
        <v>350</v>
      </c>
      <c r="F123" s="210"/>
      <c r="G123" s="211">
        <v>13.133216407533821</v>
      </c>
      <c r="H123" s="212">
        <v>17.47655558715714</v>
      </c>
      <c r="I123" s="212">
        <v>17.47655558715714</v>
      </c>
      <c r="J123" s="213">
        <v>19.880151055492369</v>
      </c>
      <c r="K123" s="210"/>
      <c r="L123" s="211">
        <v>0</v>
      </c>
      <c r="M123" s="212">
        <v>0</v>
      </c>
      <c r="N123" s="212">
        <v>0</v>
      </c>
      <c r="O123" s="213">
        <v>0</v>
      </c>
      <c r="P123" s="210"/>
      <c r="Q123" s="211">
        <v>13.133216407533821</v>
      </c>
      <c r="R123" s="212">
        <v>17.47655558715714</v>
      </c>
      <c r="S123" s="212">
        <v>17.47655558715714</v>
      </c>
      <c r="T123" s="213">
        <v>19.880151055492369</v>
      </c>
      <c r="U123" s="210"/>
      <c r="V123" s="215">
        <v>48.68</v>
      </c>
      <c r="W123" s="216">
        <v>44789</v>
      </c>
      <c r="X123" s="217" t="s">
        <v>571</v>
      </c>
      <c r="Z123" s="215">
        <v>8</v>
      </c>
    </row>
    <row r="124" spans="1:26" s="77" customFormat="1">
      <c r="A124" s="206" t="s">
        <v>709</v>
      </c>
      <c r="B124" s="206" t="s">
        <v>710</v>
      </c>
      <c r="C124" s="207">
        <v>68363927</v>
      </c>
      <c r="D124" s="208" t="s">
        <v>490</v>
      </c>
      <c r="E124" s="209">
        <v>325</v>
      </c>
      <c r="F124" s="210"/>
      <c r="G124" s="211">
        <v>13.133216407533821</v>
      </c>
      <c r="H124" s="212">
        <v>17.47655558715714</v>
      </c>
      <c r="I124" s="212">
        <v>17.47655558715714</v>
      </c>
      <c r="J124" s="213">
        <v>19.880151055492369</v>
      </c>
      <c r="K124" s="210"/>
      <c r="L124" s="211">
        <v>0</v>
      </c>
      <c r="M124" s="212">
        <v>0</v>
      </c>
      <c r="N124" s="212">
        <v>0</v>
      </c>
      <c r="O124" s="213">
        <v>0</v>
      </c>
      <c r="P124" s="210"/>
      <c r="Q124" s="211">
        <v>13.133216407533821</v>
      </c>
      <c r="R124" s="212">
        <v>17.47655558715714</v>
      </c>
      <c r="S124" s="212">
        <v>17.47655558715714</v>
      </c>
      <c r="T124" s="213">
        <v>19.880151055492369</v>
      </c>
      <c r="U124" s="210"/>
      <c r="V124" s="215">
        <v>48.68</v>
      </c>
      <c r="W124" s="216">
        <v>44789</v>
      </c>
      <c r="X124" s="217" t="s">
        <v>571</v>
      </c>
      <c r="Z124" s="215">
        <v>8</v>
      </c>
    </row>
    <row r="125" spans="1:26" s="77" customFormat="1">
      <c r="A125" s="206" t="s">
        <v>709</v>
      </c>
      <c r="B125" s="206" t="s">
        <v>710</v>
      </c>
      <c r="C125" s="207">
        <v>68363925</v>
      </c>
      <c r="D125" s="208" t="s">
        <v>491</v>
      </c>
      <c r="E125" s="209">
        <v>325</v>
      </c>
      <c r="F125" s="210"/>
      <c r="G125" s="211">
        <v>13.133216407533821</v>
      </c>
      <c r="H125" s="212">
        <v>17.47655558715714</v>
      </c>
      <c r="I125" s="212">
        <v>17.47655558715714</v>
      </c>
      <c r="J125" s="213">
        <v>19.880151055492369</v>
      </c>
      <c r="K125" s="210"/>
      <c r="L125" s="211">
        <v>0</v>
      </c>
      <c r="M125" s="212">
        <v>0</v>
      </c>
      <c r="N125" s="212">
        <v>0</v>
      </c>
      <c r="O125" s="213">
        <v>0</v>
      </c>
      <c r="P125" s="210"/>
      <c r="Q125" s="211">
        <v>13.133216407533821</v>
      </c>
      <c r="R125" s="212">
        <v>17.47655558715714</v>
      </c>
      <c r="S125" s="212">
        <v>17.47655558715714</v>
      </c>
      <c r="T125" s="213">
        <v>19.880151055492369</v>
      </c>
      <c r="U125" s="210"/>
      <c r="V125" s="215">
        <v>48.68</v>
      </c>
      <c r="W125" s="216">
        <v>44789</v>
      </c>
      <c r="X125" s="217" t="s">
        <v>577</v>
      </c>
      <c r="Z125" s="215">
        <v>8</v>
      </c>
    </row>
    <row r="126" spans="1:26" s="77" customFormat="1">
      <c r="A126" s="206" t="s">
        <v>709</v>
      </c>
      <c r="B126" s="206" t="s">
        <v>710</v>
      </c>
      <c r="C126" s="207">
        <v>68489960</v>
      </c>
      <c r="D126" s="208" t="s">
        <v>492</v>
      </c>
      <c r="E126" s="209">
        <v>325</v>
      </c>
      <c r="F126" s="210"/>
      <c r="G126" s="211">
        <v>13.133216407533821</v>
      </c>
      <c r="H126" s="212">
        <v>17.47655558715714</v>
      </c>
      <c r="I126" s="212">
        <v>17.47655558715714</v>
      </c>
      <c r="J126" s="213">
        <v>19.880151055492369</v>
      </c>
      <c r="K126" s="210"/>
      <c r="L126" s="211">
        <v>0</v>
      </c>
      <c r="M126" s="212">
        <v>0</v>
      </c>
      <c r="N126" s="212">
        <v>0</v>
      </c>
      <c r="O126" s="213">
        <v>0</v>
      </c>
      <c r="P126" s="210"/>
      <c r="Q126" s="211">
        <v>13.133216407533821</v>
      </c>
      <c r="R126" s="212">
        <v>17.47655558715714</v>
      </c>
      <c r="S126" s="212">
        <v>17.47655558715714</v>
      </c>
      <c r="T126" s="213">
        <v>19.880151055492369</v>
      </c>
      <c r="U126" s="210"/>
      <c r="V126" s="215">
        <v>48.68</v>
      </c>
      <c r="W126" s="216">
        <v>44789</v>
      </c>
      <c r="X126" s="217" t="s">
        <v>571</v>
      </c>
      <c r="Z126" s="215">
        <v>8</v>
      </c>
    </row>
    <row r="127" spans="1:26" s="77" customFormat="1">
      <c r="A127" s="206" t="s">
        <v>709</v>
      </c>
      <c r="B127" s="206" t="s">
        <v>710</v>
      </c>
      <c r="C127" s="207">
        <v>68489962</v>
      </c>
      <c r="D127" s="208" t="s">
        <v>493</v>
      </c>
      <c r="E127" s="209">
        <v>325</v>
      </c>
      <c r="F127" s="210"/>
      <c r="G127" s="211">
        <v>13.133216407533821</v>
      </c>
      <c r="H127" s="212">
        <v>17.47655558715714</v>
      </c>
      <c r="I127" s="212">
        <v>17.47655558715714</v>
      </c>
      <c r="J127" s="213">
        <v>19.880151055492369</v>
      </c>
      <c r="K127" s="210"/>
      <c r="L127" s="211">
        <v>0</v>
      </c>
      <c r="M127" s="212">
        <v>0</v>
      </c>
      <c r="N127" s="212">
        <v>0</v>
      </c>
      <c r="O127" s="213">
        <v>0</v>
      </c>
      <c r="P127" s="210"/>
      <c r="Q127" s="211">
        <v>13.133216407533821</v>
      </c>
      <c r="R127" s="212">
        <v>17.47655558715714</v>
      </c>
      <c r="S127" s="212">
        <v>17.47655558715714</v>
      </c>
      <c r="T127" s="213">
        <v>19.880151055492369</v>
      </c>
      <c r="U127" s="210"/>
      <c r="V127" s="215">
        <v>48.68</v>
      </c>
      <c r="W127" s="216">
        <v>44789</v>
      </c>
      <c r="X127" s="217" t="s">
        <v>571</v>
      </c>
      <c r="Z127" s="215">
        <v>8</v>
      </c>
    </row>
    <row r="128" spans="1:26" s="77" customFormat="1">
      <c r="A128" s="206" t="s">
        <v>709</v>
      </c>
      <c r="B128" s="206" t="s">
        <v>710</v>
      </c>
      <c r="C128" s="207">
        <v>68529539</v>
      </c>
      <c r="D128" s="208" t="s">
        <v>494</v>
      </c>
      <c r="E128" s="209">
        <v>325</v>
      </c>
      <c r="F128" s="210"/>
      <c r="G128" s="211">
        <v>13.133216407533821</v>
      </c>
      <c r="H128" s="212">
        <v>17.47655558715714</v>
      </c>
      <c r="I128" s="212">
        <v>17.47655558715714</v>
      </c>
      <c r="J128" s="213">
        <v>19.880151055492369</v>
      </c>
      <c r="K128" s="210"/>
      <c r="L128" s="211">
        <v>0</v>
      </c>
      <c r="M128" s="212">
        <v>0</v>
      </c>
      <c r="N128" s="212">
        <v>0</v>
      </c>
      <c r="O128" s="213">
        <v>0</v>
      </c>
      <c r="P128" s="210"/>
      <c r="Q128" s="211">
        <v>13.133216407533821</v>
      </c>
      <c r="R128" s="212">
        <v>17.47655558715714</v>
      </c>
      <c r="S128" s="212">
        <v>17.47655558715714</v>
      </c>
      <c r="T128" s="213">
        <v>19.880151055492369</v>
      </c>
      <c r="U128" s="210"/>
      <c r="V128" s="238">
        <v>48.68</v>
      </c>
      <c r="W128" s="239">
        <v>44789</v>
      </c>
      <c r="X128" s="240" t="s">
        <v>571</v>
      </c>
      <c r="Z128" s="238">
        <v>8</v>
      </c>
    </row>
    <row r="129" spans="1:26" s="77" customFormat="1">
      <c r="A129" s="206" t="s">
        <v>709</v>
      </c>
      <c r="B129" s="206" t="s">
        <v>710</v>
      </c>
      <c r="C129" s="207">
        <v>68363929</v>
      </c>
      <c r="D129" s="208" t="s">
        <v>495</v>
      </c>
      <c r="E129" s="209">
        <v>325</v>
      </c>
      <c r="F129" s="210"/>
      <c r="G129" s="211">
        <v>13.133216407533821</v>
      </c>
      <c r="H129" s="212">
        <v>17.47655558715714</v>
      </c>
      <c r="I129" s="212">
        <v>17.47655558715714</v>
      </c>
      <c r="J129" s="213">
        <v>19.880151055492369</v>
      </c>
      <c r="K129" s="210"/>
      <c r="L129" s="211">
        <v>0</v>
      </c>
      <c r="M129" s="212">
        <v>0</v>
      </c>
      <c r="N129" s="212">
        <v>0</v>
      </c>
      <c r="O129" s="213">
        <v>0</v>
      </c>
      <c r="P129" s="210"/>
      <c r="Q129" s="211">
        <v>13.133216407533821</v>
      </c>
      <c r="R129" s="212">
        <v>17.47655558715714</v>
      </c>
      <c r="S129" s="212">
        <v>17.47655558715714</v>
      </c>
      <c r="T129" s="213">
        <v>19.880151055492369</v>
      </c>
      <c r="U129" s="210"/>
      <c r="V129" s="215">
        <v>48.68</v>
      </c>
      <c r="W129" s="216">
        <v>44789</v>
      </c>
      <c r="X129" s="217" t="s">
        <v>571</v>
      </c>
      <c r="Z129" s="215">
        <v>8</v>
      </c>
    </row>
    <row r="130" spans="1:26" s="77" customFormat="1">
      <c r="A130" s="206" t="s">
        <v>709</v>
      </c>
      <c r="B130" s="206" t="s">
        <v>710</v>
      </c>
      <c r="C130" s="207">
        <v>67399618</v>
      </c>
      <c r="D130" s="208" t="s">
        <v>496</v>
      </c>
      <c r="E130" s="209">
        <v>350</v>
      </c>
      <c r="F130" s="210"/>
      <c r="G130" s="211">
        <v>13.133216407533821</v>
      </c>
      <c r="H130" s="212">
        <v>17.47655558715714</v>
      </c>
      <c r="I130" s="212">
        <v>17.47655558715714</v>
      </c>
      <c r="J130" s="213">
        <v>19.880151055492369</v>
      </c>
      <c r="K130" s="210"/>
      <c r="L130" s="211">
        <v>0</v>
      </c>
      <c r="M130" s="212">
        <v>0</v>
      </c>
      <c r="N130" s="212">
        <v>0</v>
      </c>
      <c r="O130" s="213">
        <v>0</v>
      </c>
      <c r="P130" s="210"/>
      <c r="Q130" s="211">
        <v>13.133216407533821</v>
      </c>
      <c r="R130" s="212">
        <v>17.47655558715714</v>
      </c>
      <c r="S130" s="212">
        <v>17.47655558715714</v>
      </c>
      <c r="T130" s="213">
        <v>19.880151055492369</v>
      </c>
      <c r="U130" s="210"/>
      <c r="V130" s="215">
        <v>48.68</v>
      </c>
      <c r="W130" s="216">
        <v>44789</v>
      </c>
      <c r="X130" s="217" t="s">
        <v>571</v>
      </c>
      <c r="Z130" s="215">
        <v>8</v>
      </c>
    </row>
    <row r="131" spans="1:26" s="77" customFormat="1">
      <c r="A131" s="206" t="s">
        <v>709</v>
      </c>
      <c r="B131" s="206" t="s">
        <v>710</v>
      </c>
      <c r="C131" s="207">
        <v>68142642</v>
      </c>
      <c r="D131" s="208" t="s">
        <v>497</v>
      </c>
      <c r="E131" s="209">
        <v>350</v>
      </c>
      <c r="F131" s="210"/>
      <c r="G131" s="211">
        <v>13.133216407533821</v>
      </c>
      <c r="H131" s="212">
        <v>17.47655558715714</v>
      </c>
      <c r="I131" s="212">
        <v>17.47655558715714</v>
      </c>
      <c r="J131" s="213">
        <v>19.880151055492369</v>
      </c>
      <c r="K131" s="210"/>
      <c r="L131" s="211">
        <v>0</v>
      </c>
      <c r="M131" s="212">
        <v>0</v>
      </c>
      <c r="N131" s="212">
        <v>0</v>
      </c>
      <c r="O131" s="213">
        <v>0</v>
      </c>
      <c r="P131" s="210"/>
      <c r="Q131" s="211">
        <v>13.133216407533821</v>
      </c>
      <c r="R131" s="212">
        <v>17.47655558715714</v>
      </c>
      <c r="S131" s="212">
        <v>17.47655558715714</v>
      </c>
      <c r="T131" s="213">
        <v>19.880151055492369</v>
      </c>
      <c r="U131" s="210"/>
      <c r="V131" s="238">
        <v>48.68</v>
      </c>
      <c r="W131" s="239">
        <v>44789</v>
      </c>
      <c r="X131" s="240" t="s">
        <v>571</v>
      </c>
      <c r="Z131" s="238">
        <v>8</v>
      </c>
    </row>
    <row r="132" spans="1:26" s="77" customFormat="1">
      <c r="A132" s="206" t="s">
        <v>709</v>
      </c>
      <c r="B132" s="206" t="s">
        <v>710</v>
      </c>
      <c r="C132" s="207">
        <v>68715619</v>
      </c>
      <c r="D132" s="208" t="s">
        <v>498</v>
      </c>
      <c r="E132" s="209">
        <v>325</v>
      </c>
      <c r="F132" s="210"/>
      <c r="G132" s="211">
        <v>13.133216407533821</v>
      </c>
      <c r="H132" s="212">
        <v>17.47655558715714</v>
      </c>
      <c r="I132" s="212">
        <v>17.47655558715714</v>
      </c>
      <c r="J132" s="213">
        <v>19.880151055492369</v>
      </c>
      <c r="K132" s="210"/>
      <c r="L132" s="211">
        <v>0</v>
      </c>
      <c r="M132" s="212">
        <v>0</v>
      </c>
      <c r="N132" s="212">
        <v>0</v>
      </c>
      <c r="O132" s="213">
        <v>0</v>
      </c>
      <c r="P132" s="210"/>
      <c r="Q132" s="211">
        <v>13.133216407533821</v>
      </c>
      <c r="R132" s="212">
        <v>17.47655558715714</v>
      </c>
      <c r="S132" s="212">
        <v>17.47655558715714</v>
      </c>
      <c r="T132" s="213">
        <v>19.880151055492369</v>
      </c>
      <c r="U132" s="210"/>
      <c r="V132" s="238">
        <v>48.68</v>
      </c>
      <c r="W132" s="239">
        <v>44789</v>
      </c>
      <c r="X132" s="240" t="s">
        <v>567</v>
      </c>
      <c r="Z132" s="238">
        <v>8</v>
      </c>
    </row>
    <row r="133" spans="1:26" s="77" customFormat="1">
      <c r="A133" s="206" t="s">
        <v>709</v>
      </c>
      <c r="B133" s="206" t="s">
        <v>710</v>
      </c>
      <c r="C133" s="207">
        <v>68715625</v>
      </c>
      <c r="D133" s="208" t="s">
        <v>499</v>
      </c>
      <c r="E133" s="209">
        <v>325</v>
      </c>
      <c r="F133" s="210"/>
      <c r="G133" s="211">
        <v>13.133216407533821</v>
      </c>
      <c r="H133" s="212">
        <v>17.47655558715714</v>
      </c>
      <c r="I133" s="212">
        <v>17.47655558715714</v>
      </c>
      <c r="J133" s="213">
        <v>19.880151055492369</v>
      </c>
      <c r="K133" s="210"/>
      <c r="L133" s="211">
        <v>0</v>
      </c>
      <c r="M133" s="212">
        <v>0</v>
      </c>
      <c r="N133" s="212">
        <v>0</v>
      </c>
      <c r="O133" s="213">
        <v>0</v>
      </c>
      <c r="P133" s="210"/>
      <c r="Q133" s="211">
        <v>13.133216407533821</v>
      </c>
      <c r="R133" s="212">
        <v>17.47655558715714</v>
      </c>
      <c r="S133" s="212">
        <v>17.47655558715714</v>
      </c>
      <c r="T133" s="213">
        <v>19.880151055492369</v>
      </c>
      <c r="U133" s="210"/>
      <c r="V133" s="238">
        <v>48.68</v>
      </c>
      <c r="W133" s="239">
        <v>44789</v>
      </c>
      <c r="X133" s="240" t="s">
        <v>567</v>
      </c>
      <c r="Z133" s="238">
        <v>8</v>
      </c>
    </row>
    <row r="134" spans="1:26" s="80" customFormat="1">
      <c r="A134" s="206" t="s">
        <v>709</v>
      </c>
      <c r="B134" s="206" t="s">
        <v>710</v>
      </c>
      <c r="C134" s="207">
        <v>68715617</v>
      </c>
      <c r="D134" s="208" t="s">
        <v>500</v>
      </c>
      <c r="E134" s="209">
        <v>325</v>
      </c>
      <c r="F134" s="241"/>
      <c r="G134" s="211">
        <v>13.133216407533821</v>
      </c>
      <c r="H134" s="212">
        <v>17.47655558715714</v>
      </c>
      <c r="I134" s="212">
        <v>17.47655558715714</v>
      </c>
      <c r="J134" s="213">
        <v>19.880151055492369</v>
      </c>
      <c r="K134" s="241"/>
      <c r="L134" s="211">
        <v>0</v>
      </c>
      <c r="M134" s="212">
        <v>0</v>
      </c>
      <c r="N134" s="212">
        <v>0</v>
      </c>
      <c r="O134" s="213">
        <v>0</v>
      </c>
      <c r="P134" s="241"/>
      <c r="Q134" s="211">
        <v>13.133216407533821</v>
      </c>
      <c r="R134" s="212">
        <v>17.47655558715714</v>
      </c>
      <c r="S134" s="212">
        <v>17.47655558715714</v>
      </c>
      <c r="T134" s="213">
        <v>19.880151055492369</v>
      </c>
      <c r="U134" s="241"/>
      <c r="V134" s="238">
        <v>48.68</v>
      </c>
      <c r="W134" s="239">
        <v>44789</v>
      </c>
      <c r="X134" s="240" t="s">
        <v>567</v>
      </c>
      <c r="Z134" s="238">
        <v>8</v>
      </c>
    </row>
    <row r="135" spans="1:26" s="80" customFormat="1">
      <c r="A135" s="206" t="s">
        <v>709</v>
      </c>
      <c r="B135" s="206" t="s">
        <v>711</v>
      </c>
      <c r="C135" s="207">
        <v>68782008</v>
      </c>
      <c r="D135" s="208" t="s">
        <v>501</v>
      </c>
      <c r="E135" s="209">
        <v>485</v>
      </c>
      <c r="F135" s="241"/>
      <c r="G135" s="211">
        <v>20.38652274645688</v>
      </c>
      <c r="H135" s="212">
        <v>24.367196609134034</v>
      </c>
      <c r="I135" s="212">
        <v>24.367196609134034</v>
      </c>
      <c r="J135" s="213">
        <v>26.541566248187685</v>
      </c>
      <c r="K135" s="241"/>
      <c r="L135" s="211">
        <v>0</v>
      </c>
      <c r="M135" s="212">
        <v>0</v>
      </c>
      <c r="N135" s="212"/>
      <c r="O135" s="213">
        <v>0</v>
      </c>
      <c r="P135" s="241"/>
      <c r="Q135" s="211">
        <v>20.38652274645688</v>
      </c>
      <c r="R135" s="212">
        <v>24.367196609134034</v>
      </c>
      <c r="S135" s="212">
        <v>24.367196609134034</v>
      </c>
      <c r="T135" s="213">
        <v>26.541566248187685</v>
      </c>
      <c r="U135" s="241"/>
      <c r="V135" s="238">
        <v>67.44</v>
      </c>
      <c r="W135" s="239">
        <v>44789</v>
      </c>
      <c r="X135" s="240" t="s">
        <v>567</v>
      </c>
      <c r="Z135" s="238">
        <v>8</v>
      </c>
    </row>
    <row r="136" spans="1:26" s="80" customFormat="1">
      <c r="A136" s="206" t="s">
        <v>709</v>
      </c>
      <c r="B136" s="206" t="s">
        <v>711</v>
      </c>
      <c r="C136" s="207">
        <v>68782006</v>
      </c>
      <c r="D136" s="208" t="s">
        <v>502</v>
      </c>
      <c r="E136" s="209">
        <v>485</v>
      </c>
      <c r="F136" s="241"/>
      <c r="G136" s="211">
        <v>20.38652274645688</v>
      </c>
      <c r="H136" s="212">
        <v>24.367196609134034</v>
      </c>
      <c r="I136" s="212">
        <v>24.367196609134034</v>
      </c>
      <c r="J136" s="213">
        <v>26.541566248187685</v>
      </c>
      <c r="K136" s="241"/>
      <c r="L136" s="211">
        <v>0</v>
      </c>
      <c r="M136" s="212">
        <v>0</v>
      </c>
      <c r="N136" s="212">
        <v>0</v>
      </c>
      <c r="O136" s="213">
        <v>0</v>
      </c>
      <c r="P136" s="241"/>
      <c r="Q136" s="211">
        <v>20.38652274645688</v>
      </c>
      <c r="R136" s="212">
        <v>24.367196609134034</v>
      </c>
      <c r="S136" s="212">
        <v>24.367196609134034</v>
      </c>
      <c r="T136" s="213">
        <v>26.541566248187685</v>
      </c>
      <c r="U136" s="241"/>
      <c r="V136" s="238">
        <v>67.44</v>
      </c>
      <c r="W136" s="239">
        <v>44789</v>
      </c>
      <c r="X136" s="240" t="s">
        <v>567</v>
      </c>
      <c r="Z136" s="238">
        <v>8</v>
      </c>
    </row>
    <row r="137" spans="1:26" s="80" customFormat="1">
      <c r="A137" s="206" t="s">
        <v>709</v>
      </c>
      <c r="B137" s="206" t="s">
        <v>711</v>
      </c>
      <c r="C137" s="207">
        <v>68782012</v>
      </c>
      <c r="D137" s="208" t="s">
        <v>503</v>
      </c>
      <c r="E137" s="209">
        <v>485</v>
      </c>
      <c r="F137" s="241"/>
      <c r="G137" s="211">
        <v>20.38652274645688</v>
      </c>
      <c r="H137" s="212">
        <v>24.367196609134034</v>
      </c>
      <c r="I137" s="212">
        <v>24.367196609134034</v>
      </c>
      <c r="J137" s="213">
        <v>26.541566248187685</v>
      </c>
      <c r="K137" s="241"/>
      <c r="L137" s="211">
        <v>0</v>
      </c>
      <c r="M137" s="212">
        <v>0</v>
      </c>
      <c r="N137" s="212">
        <v>0</v>
      </c>
      <c r="O137" s="213">
        <v>0</v>
      </c>
      <c r="P137" s="241"/>
      <c r="Q137" s="211">
        <v>20.38652274645688</v>
      </c>
      <c r="R137" s="212">
        <v>24.367196609134034</v>
      </c>
      <c r="S137" s="212">
        <v>24.367196609134034</v>
      </c>
      <c r="T137" s="213">
        <v>26.541566248187685</v>
      </c>
      <c r="U137" s="241"/>
      <c r="V137" s="238">
        <v>67.44</v>
      </c>
      <c r="W137" s="239">
        <v>44789</v>
      </c>
      <c r="X137" s="240" t="s">
        <v>567</v>
      </c>
      <c r="Z137" s="238">
        <v>8</v>
      </c>
    </row>
    <row r="138" spans="1:26" s="80" customFormat="1">
      <c r="A138" s="206" t="s">
        <v>709</v>
      </c>
      <c r="B138" s="206" t="s">
        <v>711</v>
      </c>
      <c r="C138" s="207">
        <v>68792318</v>
      </c>
      <c r="D138" s="208" t="s">
        <v>504</v>
      </c>
      <c r="E138" s="209">
        <v>485</v>
      </c>
      <c r="F138" s="241"/>
      <c r="G138" s="211">
        <v>20.38652274645688</v>
      </c>
      <c r="H138" s="212">
        <v>24.367196609134034</v>
      </c>
      <c r="I138" s="212">
        <v>24.367196609134034</v>
      </c>
      <c r="J138" s="213">
        <v>26.541566248187685</v>
      </c>
      <c r="K138" s="241"/>
      <c r="L138" s="211">
        <v>0</v>
      </c>
      <c r="M138" s="212">
        <v>0</v>
      </c>
      <c r="N138" s="212">
        <v>0</v>
      </c>
      <c r="O138" s="213">
        <v>0</v>
      </c>
      <c r="P138" s="241"/>
      <c r="Q138" s="211">
        <v>20.38652274645688</v>
      </c>
      <c r="R138" s="212">
        <v>24.367196609134034</v>
      </c>
      <c r="S138" s="212">
        <v>24.367196609134034</v>
      </c>
      <c r="T138" s="213">
        <v>26.541566248187685</v>
      </c>
      <c r="U138" s="241"/>
      <c r="V138" s="238">
        <v>67.44</v>
      </c>
      <c r="W138" s="239">
        <v>44789</v>
      </c>
      <c r="X138" s="240" t="s">
        <v>567</v>
      </c>
      <c r="Z138" s="238">
        <v>8</v>
      </c>
    </row>
    <row r="139" spans="1:26" s="77" customFormat="1">
      <c r="A139" s="206" t="s">
        <v>709</v>
      </c>
      <c r="B139" s="206" t="s">
        <v>711</v>
      </c>
      <c r="C139" s="207">
        <v>68792320</v>
      </c>
      <c r="D139" s="208" t="s">
        <v>505</v>
      </c>
      <c r="E139" s="209">
        <v>485</v>
      </c>
      <c r="F139" s="210"/>
      <c r="G139" s="211">
        <v>20.38652274645688</v>
      </c>
      <c r="H139" s="212">
        <v>24.367196609134034</v>
      </c>
      <c r="I139" s="212">
        <v>24.367196609134034</v>
      </c>
      <c r="J139" s="213">
        <v>26.541566248187685</v>
      </c>
      <c r="K139" s="210"/>
      <c r="L139" s="211">
        <v>0</v>
      </c>
      <c r="M139" s="212">
        <v>0</v>
      </c>
      <c r="N139" s="212">
        <v>0</v>
      </c>
      <c r="O139" s="213">
        <v>0</v>
      </c>
      <c r="P139" s="210"/>
      <c r="Q139" s="211">
        <v>20.38652274645688</v>
      </c>
      <c r="R139" s="212">
        <v>24.367196609134034</v>
      </c>
      <c r="S139" s="212">
        <v>24.367196609134034</v>
      </c>
      <c r="T139" s="213">
        <v>26.541566248187685</v>
      </c>
      <c r="U139" s="210"/>
      <c r="V139" s="238">
        <v>67.44</v>
      </c>
      <c r="W139" s="239">
        <v>44789</v>
      </c>
      <c r="X139" s="240" t="s">
        <v>567</v>
      </c>
      <c r="Z139" s="238">
        <v>8</v>
      </c>
    </row>
    <row r="140" spans="1:26" s="77" customFormat="1">
      <c r="A140" s="206" t="s">
        <v>709</v>
      </c>
      <c r="B140" s="206" t="s">
        <v>711</v>
      </c>
      <c r="C140" s="207">
        <v>68792324</v>
      </c>
      <c r="D140" s="208" t="s">
        <v>506</v>
      </c>
      <c r="E140" s="209">
        <v>485</v>
      </c>
      <c r="F140" s="210"/>
      <c r="G140" s="211">
        <v>20.38652274645688</v>
      </c>
      <c r="H140" s="212">
        <v>24.367196609134034</v>
      </c>
      <c r="I140" s="212">
        <v>24.367196609134034</v>
      </c>
      <c r="J140" s="213">
        <v>26.541566248187685</v>
      </c>
      <c r="K140" s="210"/>
      <c r="L140" s="211">
        <v>0</v>
      </c>
      <c r="M140" s="212">
        <v>0</v>
      </c>
      <c r="N140" s="212">
        <v>0</v>
      </c>
      <c r="O140" s="213">
        <v>0</v>
      </c>
      <c r="P140" s="210"/>
      <c r="Q140" s="211">
        <v>20.38652274645688</v>
      </c>
      <c r="R140" s="212">
        <v>24.367196609134034</v>
      </c>
      <c r="S140" s="212">
        <v>24.367196609134034</v>
      </c>
      <c r="T140" s="213">
        <v>26.541566248187685</v>
      </c>
      <c r="U140" s="210"/>
      <c r="V140" s="238">
        <v>67.44</v>
      </c>
      <c r="W140" s="239">
        <v>44789</v>
      </c>
      <c r="X140" s="240" t="s">
        <v>567</v>
      </c>
      <c r="Z140" s="238">
        <v>8</v>
      </c>
    </row>
    <row r="141" spans="1:26" s="77" customFormat="1">
      <c r="A141" s="206" t="s">
        <v>709</v>
      </c>
      <c r="B141" s="206" t="s">
        <v>711</v>
      </c>
      <c r="C141" s="207">
        <v>68782030</v>
      </c>
      <c r="D141" s="208" t="s">
        <v>507</v>
      </c>
      <c r="E141" s="209">
        <v>485</v>
      </c>
      <c r="F141" s="210"/>
      <c r="G141" s="211">
        <v>20.38652274645688</v>
      </c>
      <c r="H141" s="212">
        <v>24.367196609134034</v>
      </c>
      <c r="I141" s="212">
        <v>24.367196609134034</v>
      </c>
      <c r="J141" s="213">
        <v>26.541566248187685</v>
      </c>
      <c r="K141" s="210"/>
      <c r="L141" s="211">
        <v>0</v>
      </c>
      <c r="M141" s="212">
        <v>0</v>
      </c>
      <c r="N141" s="212">
        <v>0</v>
      </c>
      <c r="O141" s="213">
        <v>0</v>
      </c>
      <c r="P141" s="210"/>
      <c r="Q141" s="211">
        <v>20.38652274645688</v>
      </c>
      <c r="R141" s="212">
        <v>24.367196609134034</v>
      </c>
      <c r="S141" s="212">
        <v>24.367196609134034</v>
      </c>
      <c r="T141" s="213">
        <v>26.541566248187685</v>
      </c>
      <c r="U141" s="210"/>
      <c r="V141" s="238">
        <v>67.44</v>
      </c>
      <c r="W141" s="239">
        <v>44789</v>
      </c>
      <c r="X141" s="240" t="s">
        <v>567</v>
      </c>
      <c r="Z141" s="238">
        <v>8</v>
      </c>
    </row>
    <row r="142" spans="1:26" s="77" customFormat="1">
      <c r="A142" s="206" t="s">
        <v>709</v>
      </c>
      <c r="B142" s="206" t="s">
        <v>711</v>
      </c>
      <c r="C142" s="207">
        <v>68781995</v>
      </c>
      <c r="D142" s="208" t="s">
        <v>508</v>
      </c>
      <c r="E142" s="209">
        <v>485</v>
      </c>
      <c r="F142" s="210"/>
      <c r="G142" s="211">
        <v>20.38652274645688</v>
      </c>
      <c r="H142" s="212">
        <v>24.367196609134034</v>
      </c>
      <c r="I142" s="212">
        <v>24.367196609134034</v>
      </c>
      <c r="J142" s="213">
        <v>26.541566248187685</v>
      </c>
      <c r="K142" s="210"/>
      <c r="L142" s="211">
        <v>0</v>
      </c>
      <c r="M142" s="212">
        <v>0</v>
      </c>
      <c r="N142" s="212">
        <v>0</v>
      </c>
      <c r="O142" s="213">
        <v>0</v>
      </c>
      <c r="P142" s="210"/>
      <c r="Q142" s="211">
        <v>20.38652274645688</v>
      </c>
      <c r="R142" s="212">
        <v>24.367196609134034</v>
      </c>
      <c r="S142" s="212">
        <v>24.367196609134034</v>
      </c>
      <c r="T142" s="213">
        <v>26.541566248187685</v>
      </c>
      <c r="U142" s="210"/>
      <c r="V142" s="215">
        <v>67.44</v>
      </c>
      <c r="W142" s="216">
        <v>44789</v>
      </c>
      <c r="X142" s="217" t="s">
        <v>567</v>
      </c>
      <c r="Z142" s="215">
        <v>8</v>
      </c>
    </row>
    <row r="143" spans="1:26" s="77" customFormat="1">
      <c r="A143" s="206" t="s">
        <v>709</v>
      </c>
      <c r="B143" s="206" t="s">
        <v>711</v>
      </c>
      <c r="C143" s="207">
        <v>68782010</v>
      </c>
      <c r="D143" s="208" t="s">
        <v>509</v>
      </c>
      <c r="E143" s="209">
        <v>485</v>
      </c>
      <c r="F143" s="210"/>
      <c r="G143" s="211">
        <v>20.38652274645688</v>
      </c>
      <c r="H143" s="212">
        <v>24.367196609134034</v>
      </c>
      <c r="I143" s="212">
        <v>24.367196609134034</v>
      </c>
      <c r="J143" s="213">
        <v>26.541566248187685</v>
      </c>
      <c r="K143" s="210"/>
      <c r="L143" s="211">
        <v>0</v>
      </c>
      <c r="M143" s="212">
        <v>0</v>
      </c>
      <c r="N143" s="212">
        <v>0</v>
      </c>
      <c r="O143" s="213">
        <v>0</v>
      </c>
      <c r="P143" s="210"/>
      <c r="Q143" s="211">
        <v>20.38652274645688</v>
      </c>
      <c r="R143" s="212">
        <v>24.367196609134034</v>
      </c>
      <c r="S143" s="212">
        <v>24.367196609134034</v>
      </c>
      <c r="T143" s="213">
        <v>26.541566248187685</v>
      </c>
      <c r="U143" s="210"/>
      <c r="V143" s="215">
        <v>67.44</v>
      </c>
      <c r="W143" s="216">
        <v>44789</v>
      </c>
      <c r="X143" s="217" t="s">
        <v>567</v>
      </c>
      <c r="Z143" s="215">
        <v>8</v>
      </c>
    </row>
    <row r="144" spans="1:26" s="77" customFormat="1">
      <c r="A144" s="206" t="s">
        <v>709</v>
      </c>
      <c r="B144" s="206" t="s">
        <v>711</v>
      </c>
      <c r="C144" s="207">
        <v>68781991</v>
      </c>
      <c r="D144" s="208" t="s">
        <v>510</v>
      </c>
      <c r="E144" s="209">
        <v>485</v>
      </c>
      <c r="F144" s="210"/>
      <c r="G144" s="211">
        <v>20.38652274645688</v>
      </c>
      <c r="H144" s="212">
        <v>24.367196609134034</v>
      </c>
      <c r="I144" s="212">
        <v>24.367196609134034</v>
      </c>
      <c r="J144" s="213">
        <v>26.541566248187685</v>
      </c>
      <c r="K144" s="210"/>
      <c r="L144" s="211">
        <v>0</v>
      </c>
      <c r="M144" s="212">
        <v>0</v>
      </c>
      <c r="N144" s="212">
        <v>0</v>
      </c>
      <c r="O144" s="213">
        <v>0</v>
      </c>
      <c r="P144" s="210"/>
      <c r="Q144" s="211">
        <v>20.38652274645688</v>
      </c>
      <c r="R144" s="212">
        <v>24.367196609134034</v>
      </c>
      <c r="S144" s="212">
        <v>24.367196609134034</v>
      </c>
      <c r="T144" s="213">
        <v>26.541566248187685</v>
      </c>
      <c r="U144" s="210"/>
      <c r="V144" s="215">
        <v>67.44</v>
      </c>
      <c r="W144" s="216">
        <v>44789</v>
      </c>
      <c r="X144" s="217" t="s">
        <v>567</v>
      </c>
      <c r="Z144" s="215">
        <v>8</v>
      </c>
    </row>
    <row r="145" spans="1:26" s="77" customFormat="1">
      <c r="A145" s="206" t="s">
        <v>709</v>
      </c>
      <c r="B145" s="206" t="s">
        <v>711</v>
      </c>
      <c r="C145" s="207">
        <v>68781993</v>
      </c>
      <c r="D145" s="208" t="s">
        <v>511</v>
      </c>
      <c r="E145" s="209">
        <v>485</v>
      </c>
      <c r="F145" s="210"/>
      <c r="G145" s="211">
        <v>20.38652274645688</v>
      </c>
      <c r="H145" s="212">
        <v>24.367196609134034</v>
      </c>
      <c r="I145" s="212">
        <v>24.367196609134034</v>
      </c>
      <c r="J145" s="213">
        <v>26.541566248187685</v>
      </c>
      <c r="K145" s="210"/>
      <c r="L145" s="211">
        <v>0</v>
      </c>
      <c r="M145" s="212">
        <v>0</v>
      </c>
      <c r="N145" s="212">
        <v>0</v>
      </c>
      <c r="O145" s="213">
        <v>0</v>
      </c>
      <c r="P145" s="210"/>
      <c r="Q145" s="211">
        <v>20.38652274645688</v>
      </c>
      <c r="R145" s="212">
        <v>24.367196609134034</v>
      </c>
      <c r="S145" s="212">
        <v>24.367196609134034</v>
      </c>
      <c r="T145" s="213">
        <v>26.541566248187685</v>
      </c>
      <c r="U145" s="210"/>
      <c r="V145" s="215">
        <v>67.44</v>
      </c>
      <c r="W145" s="216">
        <v>44789</v>
      </c>
      <c r="X145" s="217" t="s">
        <v>567</v>
      </c>
      <c r="Z145" s="215">
        <v>8</v>
      </c>
    </row>
    <row r="146" spans="1:26" s="77" customFormat="1">
      <c r="A146" s="206" t="s">
        <v>709</v>
      </c>
      <c r="B146" s="206" t="s">
        <v>711</v>
      </c>
      <c r="C146" s="207">
        <v>68782034</v>
      </c>
      <c r="D146" s="208" t="s">
        <v>512</v>
      </c>
      <c r="E146" s="209">
        <v>485</v>
      </c>
      <c r="F146" s="210"/>
      <c r="G146" s="211">
        <v>20.38652274645688</v>
      </c>
      <c r="H146" s="212">
        <v>24.367196609134034</v>
      </c>
      <c r="I146" s="212">
        <v>24.367196609134034</v>
      </c>
      <c r="J146" s="213">
        <v>26.541566248187685</v>
      </c>
      <c r="K146" s="210"/>
      <c r="L146" s="211">
        <v>0</v>
      </c>
      <c r="M146" s="212">
        <v>0</v>
      </c>
      <c r="N146" s="212">
        <v>0</v>
      </c>
      <c r="O146" s="213">
        <v>0</v>
      </c>
      <c r="P146" s="210"/>
      <c r="Q146" s="211">
        <v>20.38652274645688</v>
      </c>
      <c r="R146" s="212">
        <v>24.367196609134034</v>
      </c>
      <c r="S146" s="212">
        <v>24.367196609134034</v>
      </c>
      <c r="T146" s="213">
        <v>26.541566248187685</v>
      </c>
      <c r="U146" s="210"/>
      <c r="V146" s="215">
        <v>67.44</v>
      </c>
      <c r="W146" s="216">
        <v>44789</v>
      </c>
      <c r="X146" s="217" t="s">
        <v>567</v>
      </c>
      <c r="Z146" s="215">
        <v>8</v>
      </c>
    </row>
    <row r="147" spans="1:26" s="77" customFormat="1">
      <c r="A147" s="206" t="s">
        <v>709</v>
      </c>
      <c r="B147" s="206" t="s">
        <v>712</v>
      </c>
      <c r="C147" s="207">
        <v>68782028</v>
      </c>
      <c r="D147" s="208" t="s">
        <v>513</v>
      </c>
      <c r="E147" s="209">
        <v>485</v>
      </c>
      <c r="F147" s="210"/>
      <c r="G147" s="211">
        <v>0</v>
      </c>
      <c r="H147" s="212">
        <v>0</v>
      </c>
      <c r="I147" s="212">
        <v>0</v>
      </c>
      <c r="J147" s="213">
        <v>0</v>
      </c>
      <c r="K147" s="210"/>
      <c r="L147" s="211">
        <v>0</v>
      </c>
      <c r="M147" s="212">
        <v>0</v>
      </c>
      <c r="N147" s="212">
        <v>0</v>
      </c>
      <c r="O147" s="213">
        <v>0</v>
      </c>
      <c r="P147" s="210"/>
      <c r="Q147" s="211">
        <v>0</v>
      </c>
      <c r="R147" s="212">
        <v>0</v>
      </c>
      <c r="S147" s="212">
        <v>0</v>
      </c>
      <c r="T147" s="213">
        <v>0</v>
      </c>
      <c r="U147" s="210"/>
      <c r="V147" s="215">
        <v>18.100000000000001</v>
      </c>
      <c r="W147" s="216">
        <v>44608</v>
      </c>
      <c r="X147" s="217" t="s">
        <v>577</v>
      </c>
      <c r="Z147" s="215">
        <v>8</v>
      </c>
    </row>
    <row r="148" spans="1:26" s="77" customFormat="1">
      <c r="A148" s="206" t="s">
        <v>709</v>
      </c>
      <c r="B148" s="206" t="s">
        <v>712</v>
      </c>
      <c r="C148" s="207">
        <v>68782032</v>
      </c>
      <c r="D148" s="208" t="s">
        <v>514</v>
      </c>
      <c r="E148" s="209">
        <v>485</v>
      </c>
      <c r="F148" s="210"/>
      <c r="G148" s="211">
        <v>0</v>
      </c>
      <c r="H148" s="212">
        <v>0</v>
      </c>
      <c r="I148" s="212">
        <v>0</v>
      </c>
      <c r="J148" s="213">
        <v>0</v>
      </c>
      <c r="K148" s="210"/>
      <c r="L148" s="211">
        <v>0</v>
      </c>
      <c r="M148" s="212">
        <v>0</v>
      </c>
      <c r="N148" s="212">
        <v>0</v>
      </c>
      <c r="O148" s="213">
        <v>0</v>
      </c>
      <c r="P148" s="210"/>
      <c r="Q148" s="211">
        <v>0</v>
      </c>
      <c r="R148" s="212">
        <v>0</v>
      </c>
      <c r="S148" s="212">
        <v>0</v>
      </c>
      <c r="T148" s="213">
        <v>0</v>
      </c>
      <c r="U148" s="210"/>
      <c r="V148" s="215">
        <v>18.100000000000001</v>
      </c>
      <c r="W148" s="216">
        <v>44608</v>
      </c>
      <c r="X148" s="217" t="s">
        <v>577</v>
      </c>
      <c r="Z148" s="215">
        <v>8</v>
      </c>
    </row>
    <row r="149" spans="1:26" s="77" customFormat="1">
      <c r="A149" s="206" t="s">
        <v>709</v>
      </c>
      <c r="B149" s="206" t="s">
        <v>713</v>
      </c>
      <c r="C149" s="207">
        <v>67982516</v>
      </c>
      <c r="D149" s="208" t="s">
        <v>515</v>
      </c>
      <c r="E149" s="209">
        <v>600</v>
      </c>
      <c r="F149" s="210"/>
      <c r="G149" s="211">
        <v>18.475896377853086</v>
      </c>
      <c r="H149" s="212">
        <v>22.552101558960437</v>
      </c>
      <c r="I149" s="212">
        <v>22.552101558960437</v>
      </c>
      <c r="J149" s="213">
        <v>24.822463171190478</v>
      </c>
      <c r="K149" s="210"/>
      <c r="L149" s="211">
        <v>0</v>
      </c>
      <c r="M149" s="212">
        <v>0</v>
      </c>
      <c r="N149" s="212">
        <v>0</v>
      </c>
      <c r="O149" s="213">
        <v>0</v>
      </c>
      <c r="P149" s="210"/>
      <c r="Q149" s="211">
        <v>18.475896377853086</v>
      </c>
      <c r="R149" s="212">
        <v>22.552101558960437</v>
      </c>
      <c r="S149" s="212">
        <v>22.552101558960437</v>
      </c>
      <c r="T149" s="213">
        <v>24.822463171190478</v>
      </c>
      <c r="U149" s="210"/>
      <c r="V149" s="215">
        <v>40.75</v>
      </c>
      <c r="W149" s="216">
        <v>44548</v>
      </c>
      <c r="X149" s="217" t="s">
        <v>571</v>
      </c>
      <c r="Z149" s="215">
        <v>8</v>
      </c>
    </row>
    <row r="150" spans="1:26" s="77" customFormat="1">
      <c r="A150" s="206" t="s">
        <v>709</v>
      </c>
      <c r="B150" s="206" t="s">
        <v>713</v>
      </c>
      <c r="C150" s="207">
        <v>67989750</v>
      </c>
      <c r="D150" s="208" t="s">
        <v>516</v>
      </c>
      <c r="E150" s="209">
        <v>600</v>
      </c>
      <c r="F150" s="210"/>
      <c r="G150" s="211">
        <v>18.475896377853086</v>
      </c>
      <c r="H150" s="212">
        <v>22.552101558960437</v>
      </c>
      <c r="I150" s="212">
        <v>22.552101558960437</v>
      </c>
      <c r="J150" s="213">
        <v>24.822463171190478</v>
      </c>
      <c r="K150" s="210"/>
      <c r="L150" s="211">
        <v>0</v>
      </c>
      <c r="M150" s="212">
        <v>0</v>
      </c>
      <c r="N150" s="212">
        <v>0</v>
      </c>
      <c r="O150" s="213">
        <v>0</v>
      </c>
      <c r="P150" s="210"/>
      <c r="Q150" s="211">
        <v>18.475896377853086</v>
      </c>
      <c r="R150" s="212">
        <v>22.552101558960437</v>
      </c>
      <c r="S150" s="212">
        <v>22.552101558960437</v>
      </c>
      <c r="T150" s="213">
        <v>24.822463171190478</v>
      </c>
      <c r="U150" s="210"/>
      <c r="V150" s="215">
        <v>40.75</v>
      </c>
      <c r="W150" s="216">
        <v>44548</v>
      </c>
      <c r="X150" s="217" t="s">
        <v>571</v>
      </c>
      <c r="Z150" s="215">
        <v>8</v>
      </c>
    </row>
    <row r="151" spans="1:26" s="77" customFormat="1">
      <c r="A151" s="206" t="s">
        <v>709</v>
      </c>
      <c r="B151" s="206" t="s">
        <v>713</v>
      </c>
      <c r="C151" s="207">
        <v>67982524</v>
      </c>
      <c r="D151" s="208" t="s">
        <v>517</v>
      </c>
      <c r="E151" s="209">
        <v>600</v>
      </c>
      <c r="F151" s="210"/>
      <c r="G151" s="211">
        <v>18.475896377853086</v>
      </c>
      <c r="H151" s="212">
        <v>22.552101558960437</v>
      </c>
      <c r="I151" s="212">
        <v>22.552101558960437</v>
      </c>
      <c r="J151" s="213">
        <v>24.822463171190478</v>
      </c>
      <c r="K151" s="210"/>
      <c r="L151" s="211">
        <v>0</v>
      </c>
      <c r="M151" s="212">
        <v>0</v>
      </c>
      <c r="N151" s="212">
        <v>0</v>
      </c>
      <c r="O151" s="213">
        <v>0</v>
      </c>
      <c r="P151" s="210"/>
      <c r="Q151" s="211">
        <v>18.475896377853086</v>
      </c>
      <c r="R151" s="212">
        <v>22.552101558960437</v>
      </c>
      <c r="S151" s="212">
        <v>22.552101558960437</v>
      </c>
      <c r="T151" s="213">
        <v>24.822463171190478</v>
      </c>
      <c r="U151" s="210"/>
      <c r="V151" s="215">
        <v>40.75</v>
      </c>
      <c r="W151" s="216">
        <v>44548</v>
      </c>
      <c r="X151" s="217" t="s">
        <v>571</v>
      </c>
      <c r="Z151" s="215">
        <v>8</v>
      </c>
    </row>
    <row r="152" spans="1:26" s="77" customFormat="1" ht="15" customHeight="1">
      <c r="A152" s="206" t="s">
        <v>709</v>
      </c>
      <c r="B152" s="206" t="s">
        <v>713</v>
      </c>
      <c r="C152" s="207">
        <v>68480238</v>
      </c>
      <c r="D152" s="208" t="s">
        <v>518</v>
      </c>
      <c r="E152" s="209">
        <v>600</v>
      </c>
      <c r="F152" s="210"/>
      <c r="G152" s="211">
        <v>18.475896377853086</v>
      </c>
      <c r="H152" s="212">
        <v>22.552101558960437</v>
      </c>
      <c r="I152" s="212">
        <v>22.552101558960437</v>
      </c>
      <c r="J152" s="213">
        <v>24.822463171190478</v>
      </c>
      <c r="K152" s="210"/>
      <c r="L152" s="211">
        <v>0</v>
      </c>
      <c r="M152" s="212">
        <v>0</v>
      </c>
      <c r="N152" s="212">
        <v>0</v>
      </c>
      <c r="O152" s="213">
        <v>0</v>
      </c>
      <c r="P152" s="210"/>
      <c r="Q152" s="211">
        <v>18.475896377853086</v>
      </c>
      <c r="R152" s="212">
        <v>22.552101558960437</v>
      </c>
      <c r="S152" s="212">
        <v>22.552101558960437</v>
      </c>
      <c r="T152" s="213">
        <v>24.822463171190478</v>
      </c>
      <c r="U152" s="210"/>
      <c r="V152" s="215">
        <v>40.75</v>
      </c>
      <c r="W152" s="216">
        <v>44548</v>
      </c>
      <c r="X152" s="217" t="s">
        <v>571</v>
      </c>
      <c r="Z152" s="215">
        <v>8</v>
      </c>
    </row>
    <row r="153" spans="1:26" s="77" customFormat="1" ht="15" customHeight="1">
      <c r="A153" s="206" t="s">
        <v>709</v>
      </c>
      <c r="B153" s="206" t="s">
        <v>713</v>
      </c>
      <c r="C153" s="207">
        <v>67982520</v>
      </c>
      <c r="D153" s="208" t="s">
        <v>519</v>
      </c>
      <c r="E153" s="209">
        <v>600</v>
      </c>
      <c r="F153" s="210"/>
      <c r="G153" s="211">
        <v>18.475896377853086</v>
      </c>
      <c r="H153" s="212">
        <v>22.552101558960437</v>
      </c>
      <c r="I153" s="212">
        <v>22.552101558960437</v>
      </c>
      <c r="J153" s="213">
        <v>24.822463171190478</v>
      </c>
      <c r="K153" s="210"/>
      <c r="L153" s="211">
        <v>0</v>
      </c>
      <c r="M153" s="212">
        <v>0</v>
      </c>
      <c r="N153" s="212">
        <v>0</v>
      </c>
      <c r="O153" s="213">
        <v>0</v>
      </c>
      <c r="P153" s="210"/>
      <c r="Q153" s="211">
        <v>18.475896377853086</v>
      </c>
      <c r="R153" s="212">
        <v>22.552101558960437</v>
      </c>
      <c r="S153" s="212">
        <v>22.552101558960437</v>
      </c>
      <c r="T153" s="213">
        <v>24.822463171190478</v>
      </c>
      <c r="U153" s="210"/>
      <c r="V153" s="215">
        <v>40.75</v>
      </c>
      <c r="W153" s="216">
        <v>44548</v>
      </c>
      <c r="X153" s="217" t="s">
        <v>571</v>
      </c>
      <c r="Z153" s="215">
        <v>8</v>
      </c>
    </row>
    <row r="154" spans="1:26" s="77" customFormat="1" ht="15" customHeight="1">
      <c r="A154" s="206" t="s">
        <v>709</v>
      </c>
      <c r="B154" s="206" t="s">
        <v>713</v>
      </c>
      <c r="C154" s="207">
        <v>67982526</v>
      </c>
      <c r="D154" s="208" t="s">
        <v>520</v>
      </c>
      <c r="E154" s="209">
        <v>600</v>
      </c>
      <c r="F154" s="210"/>
      <c r="G154" s="211">
        <v>18.475896377853086</v>
      </c>
      <c r="H154" s="212">
        <v>22.552101558960437</v>
      </c>
      <c r="I154" s="212">
        <v>22.552101558960437</v>
      </c>
      <c r="J154" s="213">
        <v>24.822463171190478</v>
      </c>
      <c r="K154" s="210"/>
      <c r="L154" s="211">
        <v>0</v>
      </c>
      <c r="M154" s="212">
        <v>0</v>
      </c>
      <c r="N154" s="212">
        <v>0</v>
      </c>
      <c r="O154" s="213">
        <v>0</v>
      </c>
      <c r="P154" s="210"/>
      <c r="Q154" s="211">
        <v>18.475896377853086</v>
      </c>
      <c r="R154" s="212">
        <v>22.552101558960437</v>
      </c>
      <c r="S154" s="212">
        <v>22.552101558960437</v>
      </c>
      <c r="T154" s="213">
        <v>24.822463171190478</v>
      </c>
      <c r="U154" s="210"/>
      <c r="V154" s="215">
        <v>40.75</v>
      </c>
      <c r="W154" s="216">
        <v>44548</v>
      </c>
      <c r="X154" s="217" t="s">
        <v>571</v>
      </c>
      <c r="Z154" s="215">
        <v>8</v>
      </c>
    </row>
    <row r="155" spans="1:26" s="77" customFormat="1">
      <c r="A155" s="206" t="s">
        <v>709</v>
      </c>
      <c r="B155" s="206" t="s">
        <v>713</v>
      </c>
      <c r="C155" s="207">
        <v>68480235</v>
      </c>
      <c r="D155" s="208" t="s">
        <v>521</v>
      </c>
      <c r="E155" s="209">
        <v>600</v>
      </c>
      <c r="F155" s="210"/>
      <c r="G155" s="211">
        <v>18.475896377853086</v>
      </c>
      <c r="H155" s="212">
        <v>22.552101558960437</v>
      </c>
      <c r="I155" s="212">
        <v>22.552101558960437</v>
      </c>
      <c r="J155" s="213">
        <v>24.822463171190478</v>
      </c>
      <c r="K155" s="210"/>
      <c r="L155" s="211">
        <v>0</v>
      </c>
      <c r="M155" s="212">
        <v>0</v>
      </c>
      <c r="N155" s="212">
        <v>0</v>
      </c>
      <c r="O155" s="213">
        <v>0</v>
      </c>
      <c r="P155" s="210"/>
      <c r="Q155" s="211">
        <v>18.475896377853086</v>
      </c>
      <c r="R155" s="212">
        <v>22.552101558960437</v>
      </c>
      <c r="S155" s="212">
        <v>22.552101558960437</v>
      </c>
      <c r="T155" s="213">
        <v>24.822463171190478</v>
      </c>
      <c r="U155" s="210"/>
      <c r="V155" s="215">
        <v>40.75</v>
      </c>
      <c r="W155" s="216">
        <v>44548</v>
      </c>
      <c r="X155" s="217" t="s">
        <v>571</v>
      </c>
      <c r="Z155" s="215">
        <v>8</v>
      </c>
    </row>
    <row r="156" spans="1:26" s="77" customFormat="1">
      <c r="A156" s="206" t="s">
        <v>709</v>
      </c>
      <c r="B156" s="206" t="s">
        <v>713</v>
      </c>
      <c r="C156" s="207">
        <v>67982522</v>
      </c>
      <c r="D156" s="208" t="s">
        <v>522</v>
      </c>
      <c r="E156" s="209">
        <v>600</v>
      </c>
      <c r="F156" s="210"/>
      <c r="G156" s="211">
        <v>18.475896377853086</v>
      </c>
      <c r="H156" s="212">
        <v>22.552101558960437</v>
      </c>
      <c r="I156" s="212">
        <v>22.552101558960437</v>
      </c>
      <c r="J156" s="213">
        <v>24.822463171190478</v>
      </c>
      <c r="K156" s="210"/>
      <c r="L156" s="211">
        <v>0</v>
      </c>
      <c r="M156" s="212">
        <v>0</v>
      </c>
      <c r="N156" s="212">
        <v>0</v>
      </c>
      <c r="O156" s="213">
        <v>0</v>
      </c>
      <c r="P156" s="210"/>
      <c r="Q156" s="211">
        <v>18.475896377853086</v>
      </c>
      <c r="R156" s="212">
        <v>22.552101558960437</v>
      </c>
      <c r="S156" s="212">
        <v>22.552101558960437</v>
      </c>
      <c r="T156" s="213">
        <v>24.822463171190478</v>
      </c>
      <c r="U156" s="210"/>
      <c r="V156" s="215">
        <v>40.75</v>
      </c>
      <c r="W156" s="216">
        <v>44548</v>
      </c>
      <c r="X156" s="217" t="s">
        <v>571</v>
      </c>
      <c r="Z156" s="215">
        <v>8</v>
      </c>
    </row>
    <row r="157" spans="1:26" s="77" customFormat="1">
      <c r="A157" s="206" t="s">
        <v>709</v>
      </c>
      <c r="B157" s="206" t="s">
        <v>713</v>
      </c>
      <c r="C157" s="207">
        <v>68142640</v>
      </c>
      <c r="D157" s="208" t="s">
        <v>523</v>
      </c>
      <c r="E157" s="209">
        <v>600</v>
      </c>
      <c r="F157" s="210"/>
      <c r="G157" s="211">
        <v>18.475896377853086</v>
      </c>
      <c r="H157" s="212">
        <v>22.552101558960437</v>
      </c>
      <c r="I157" s="212">
        <v>22.552101558960437</v>
      </c>
      <c r="J157" s="213">
        <v>24.822463171190478</v>
      </c>
      <c r="K157" s="210"/>
      <c r="L157" s="211">
        <v>0</v>
      </c>
      <c r="M157" s="212">
        <v>0</v>
      </c>
      <c r="N157" s="212">
        <v>0</v>
      </c>
      <c r="O157" s="213">
        <v>0</v>
      </c>
      <c r="P157" s="210"/>
      <c r="Q157" s="211">
        <v>18.475896377853086</v>
      </c>
      <c r="R157" s="212">
        <v>22.552101558960437</v>
      </c>
      <c r="S157" s="212">
        <v>22.552101558960437</v>
      </c>
      <c r="T157" s="213">
        <v>24.822463171190478</v>
      </c>
      <c r="U157" s="210"/>
      <c r="V157" s="215">
        <v>40.75</v>
      </c>
      <c r="W157" s="216">
        <v>44548</v>
      </c>
      <c r="X157" s="217" t="s">
        <v>571</v>
      </c>
      <c r="Z157" s="215">
        <v>8</v>
      </c>
    </row>
    <row r="158" spans="1:26" s="77" customFormat="1">
      <c r="A158" s="206" t="s">
        <v>709</v>
      </c>
      <c r="B158" s="206" t="s">
        <v>713</v>
      </c>
      <c r="C158" s="207">
        <v>67982528</v>
      </c>
      <c r="D158" s="208" t="s">
        <v>524</v>
      </c>
      <c r="E158" s="209">
        <v>600</v>
      </c>
      <c r="F158" s="210"/>
      <c r="G158" s="211">
        <v>18.475896377853086</v>
      </c>
      <c r="H158" s="212">
        <v>22.552101558960437</v>
      </c>
      <c r="I158" s="212">
        <v>22.552101558960437</v>
      </c>
      <c r="J158" s="213">
        <v>24.822463171190478</v>
      </c>
      <c r="K158" s="210"/>
      <c r="L158" s="211">
        <v>0</v>
      </c>
      <c r="M158" s="212">
        <v>0</v>
      </c>
      <c r="N158" s="212">
        <v>0</v>
      </c>
      <c r="O158" s="213">
        <v>0</v>
      </c>
      <c r="P158" s="210"/>
      <c r="Q158" s="211">
        <v>18.475896377853086</v>
      </c>
      <c r="R158" s="212">
        <v>22.552101558960437</v>
      </c>
      <c r="S158" s="212">
        <v>22.552101558960437</v>
      </c>
      <c r="T158" s="213">
        <v>24.822463171190478</v>
      </c>
      <c r="U158" s="210"/>
      <c r="V158" s="215">
        <v>40.75</v>
      </c>
      <c r="W158" s="216">
        <v>44548</v>
      </c>
      <c r="X158" s="217" t="s">
        <v>571</v>
      </c>
      <c r="Z158" s="215">
        <v>8</v>
      </c>
    </row>
    <row r="159" spans="1:26" s="77" customFormat="1">
      <c r="A159" s="206" t="s">
        <v>709</v>
      </c>
      <c r="B159" s="206" t="s">
        <v>713</v>
      </c>
      <c r="C159" s="207">
        <v>67982534</v>
      </c>
      <c r="D159" s="208" t="s">
        <v>525</v>
      </c>
      <c r="E159" s="209">
        <v>600</v>
      </c>
      <c r="F159" s="210"/>
      <c r="G159" s="211">
        <v>18.475896377853086</v>
      </c>
      <c r="H159" s="212">
        <v>22.552101558960437</v>
      </c>
      <c r="I159" s="212">
        <v>22.552101558960437</v>
      </c>
      <c r="J159" s="213">
        <v>24.822463171190478</v>
      </c>
      <c r="K159" s="210"/>
      <c r="L159" s="211">
        <v>0</v>
      </c>
      <c r="M159" s="212">
        <v>0</v>
      </c>
      <c r="N159" s="212">
        <v>0</v>
      </c>
      <c r="O159" s="213">
        <v>0</v>
      </c>
      <c r="P159" s="210"/>
      <c r="Q159" s="211">
        <v>18.475896377853086</v>
      </c>
      <c r="R159" s="212">
        <v>22.552101558960437</v>
      </c>
      <c r="S159" s="212">
        <v>22.552101558960437</v>
      </c>
      <c r="T159" s="213">
        <v>24.822463171190478</v>
      </c>
      <c r="U159" s="210"/>
      <c r="V159" s="215">
        <v>40.75</v>
      </c>
      <c r="W159" s="216">
        <v>44548</v>
      </c>
      <c r="X159" s="217" t="s">
        <v>571</v>
      </c>
      <c r="Z159" s="215">
        <v>8</v>
      </c>
    </row>
    <row r="160" spans="1:26" s="77" customFormat="1">
      <c r="A160" s="206" t="s">
        <v>709</v>
      </c>
      <c r="B160" s="206" t="s">
        <v>713</v>
      </c>
      <c r="C160" s="207">
        <v>67982532</v>
      </c>
      <c r="D160" s="208" t="s">
        <v>526</v>
      </c>
      <c r="E160" s="209">
        <v>600</v>
      </c>
      <c r="F160" s="210"/>
      <c r="G160" s="211">
        <v>18.475896377853086</v>
      </c>
      <c r="H160" s="212">
        <v>22.552101558960437</v>
      </c>
      <c r="I160" s="212">
        <v>22.552101558960437</v>
      </c>
      <c r="J160" s="213">
        <v>24.822463171190478</v>
      </c>
      <c r="K160" s="210"/>
      <c r="L160" s="211">
        <v>0</v>
      </c>
      <c r="M160" s="212">
        <v>0</v>
      </c>
      <c r="N160" s="212">
        <v>0</v>
      </c>
      <c r="O160" s="213">
        <v>0</v>
      </c>
      <c r="P160" s="210"/>
      <c r="Q160" s="211">
        <v>18.475896377853086</v>
      </c>
      <c r="R160" s="212">
        <v>22.552101558960437</v>
      </c>
      <c r="S160" s="212">
        <v>22.552101558960437</v>
      </c>
      <c r="T160" s="213">
        <v>24.822463171190478</v>
      </c>
      <c r="U160" s="210"/>
      <c r="V160" s="215">
        <v>40.75</v>
      </c>
      <c r="W160" s="216">
        <v>44548</v>
      </c>
      <c r="X160" s="217" t="s">
        <v>571</v>
      </c>
      <c r="Z160" s="215">
        <v>8</v>
      </c>
    </row>
    <row r="161" spans="1:26" s="77" customFormat="1">
      <c r="A161" s="206" t="s">
        <v>709</v>
      </c>
      <c r="B161" s="206" t="s">
        <v>713</v>
      </c>
      <c r="C161" s="207">
        <v>67982530</v>
      </c>
      <c r="D161" s="208" t="s">
        <v>527</v>
      </c>
      <c r="E161" s="209">
        <v>600</v>
      </c>
      <c r="F161" s="210"/>
      <c r="G161" s="211">
        <v>18.475896377853086</v>
      </c>
      <c r="H161" s="212">
        <v>22.552101558960437</v>
      </c>
      <c r="I161" s="212">
        <v>22.552101558960437</v>
      </c>
      <c r="J161" s="213">
        <v>24.822463171190478</v>
      </c>
      <c r="K161" s="210"/>
      <c r="L161" s="211">
        <v>0</v>
      </c>
      <c r="M161" s="212">
        <v>0</v>
      </c>
      <c r="N161" s="212">
        <v>0</v>
      </c>
      <c r="O161" s="213">
        <v>0</v>
      </c>
      <c r="P161" s="210"/>
      <c r="Q161" s="211">
        <v>18.475896377853086</v>
      </c>
      <c r="R161" s="212">
        <v>22.552101558960437</v>
      </c>
      <c r="S161" s="212">
        <v>22.552101558960437</v>
      </c>
      <c r="T161" s="213">
        <v>24.822463171190478</v>
      </c>
      <c r="U161" s="210"/>
      <c r="V161" s="215">
        <v>40.75</v>
      </c>
      <c r="W161" s="216">
        <v>44548</v>
      </c>
      <c r="X161" s="217" t="s">
        <v>571</v>
      </c>
      <c r="Z161" s="215">
        <v>8</v>
      </c>
    </row>
    <row r="162" spans="1:26" s="77" customFormat="1">
      <c r="A162" s="206" t="s">
        <v>709</v>
      </c>
      <c r="B162" s="206" t="s">
        <v>714</v>
      </c>
      <c r="C162" s="207">
        <v>67963555</v>
      </c>
      <c r="D162" s="208" t="s">
        <v>528</v>
      </c>
      <c r="E162" s="209">
        <v>600</v>
      </c>
      <c r="F162" s="210"/>
      <c r="G162" s="211">
        <v>0</v>
      </c>
      <c r="H162" s="212">
        <v>0</v>
      </c>
      <c r="I162" s="212">
        <v>0</v>
      </c>
      <c r="J162" s="213">
        <v>0</v>
      </c>
      <c r="K162" s="210"/>
      <c r="L162" s="211">
        <v>0</v>
      </c>
      <c r="M162" s="212">
        <v>0</v>
      </c>
      <c r="N162" s="212">
        <v>0</v>
      </c>
      <c r="O162" s="213">
        <v>0</v>
      </c>
      <c r="P162" s="210"/>
      <c r="Q162" s="211">
        <v>0</v>
      </c>
      <c r="R162" s="212">
        <v>0</v>
      </c>
      <c r="S162" s="212">
        <v>0</v>
      </c>
      <c r="T162" s="213">
        <v>0</v>
      </c>
      <c r="U162" s="210"/>
      <c r="V162" s="215">
        <v>37.78</v>
      </c>
      <c r="W162" s="216">
        <v>44502</v>
      </c>
      <c r="X162" s="217" t="s">
        <v>571</v>
      </c>
      <c r="Z162" s="215">
        <v>8</v>
      </c>
    </row>
    <row r="163" spans="1:26" s="77" customFormat="1">
      <c r="A163" s="206" t="s">
        <v>709</v>
      </c>
      <c r="B163" s="206" t="s">
        <v>714</v>
      </c>
      <c r="C163" s="207">
        <v>67963561</v>
      </c>
      <c r="D163" s="208" t="s">
        <v>529</v>
      </c>
      <c r="E163" s="209">
        <v>600</v>
      </c>
      <c r="F163" s="210"/>
      <c r="G163" s="211">
        <v>0</v>
      </c>
      <c r="H163" s="212">
        <v>0</v>
      </c>
      <c r="I163" s="212">
        <v>0</v>
      </c>
      <c r="J163" s="213">
        <v>0</v>
      </c>
      <c r="K163" s="210"/>
      <c r="L163" s="211">
        <v>0</v>
      </c>
      <c r="M163" s="212">
        <v>0</v>
      </c>
      <c r="N163" s="212">
        <v>0</v>
      </c>
      <c r="O163" s="213">
        <v>0</v>
      </c>
      <c r="P163" s="210"/>
      <c r="Q163" s="211">
        <v>0</v>
      </c>
      <c r="R163" s="212">
        <v>0</v>
      </c>
      <c r="S163" s="212">
        <v>0</v>
      </c>
      <c r="T163" s="213">
        <v>0</v>
      </c>
      <c r="U163" s="210"/>
      <c r="V163" s="215">
        <v>37.78</v>
      </c>
      <c r="W163" s="216">
        <v>44502</v>
      </c>
      <c r="X163" s="217" t="s">
        <v>571</v>
      </c>
      <c r="Z163" s="215">
        <v>8</v>
      </c>
    </row>
    <row r="164" spans="1:26" s="77" customFormat="1">
      <c r="A164" s="206" t="s">
        <v>709</v>
      </c>
      <c r="B164" s="206" t="s">
        <v>714</v>
      </c>
      <c r="C164" s="207">
        <v>67963559</v>
      </c>
      <c r="D164" s="208" t="s">
        <v>530</v>
      </c>
      <c r="E164" s="209">
        <v>600</v>
      </c>
      <c r="F164" s="210"/>
      <c r="G164" s="211">
        <v>0</v>
      </c>
      <c r="H164" s="212">
        <v>0</v>
      </c>
      <c r="I164" s="212">
        <v>0</v>
      </c>
      <c r="J164" s="213">
        <v>0</v>
      </c>
      <c r="K164" s="210"/>
      <c r="L164" s="211">
        <v>0</v>
      </c>
      <c r="M164" s="212">
        <v>0</v>
      </c>
      <c r="N164" s="212">
        <v>0</v>
      </c>
      <c r="O164" s="213">
        <v>0</v>
      </c>
      <c r="P164" s="210"/>
      <c r="Q164" s="211">
        <v>0</v>
      </c>
      <c r="R164" s="212">
        <v>0</v>
      </c>
      <c r="S164" s="212">
        <v>0</v>
      </c>
      <c r="T164" s="213">
        <v>0</v>
      </c>
      <c r="U164" s="210"/>
      <c r="V164" s="215">
        <v>37.78</v>
      </c>
      <c r="W164" s="216">
        <v>44502</v>
      </c>
      <c r="X164" s="217" t="s">
        <v>571</v>
      </c>
      <c r="Z164" s="215">
        <v>8</v>
      </c>
    </row>
    <row r="165" spans="1:26" s="77" customFormat="1">
      <c r="A165" s="206" t="s">
        <v>709</v>
      </c>
      <c r="B165" s="206" t="s">
        <v>713</v>
      </c>
      <c r="C165" s="207">
        <v>68134902</v>
      </c>
      <c r="D165" s="208" t="s">
        <v>715</v>
      </c>
      <c r="E165" s="209">
        <v>600</v>
      </c>
      <c r="F165" s="210"/>
      <c r="G165" s="211">
        <v>18.475896377853086</v>
      </c>
      <c r="H165" s="212">
        <v>22.552101558960437</v>
      </c>
      <c r="I165" s="212">
        <v>22.552101558960437</v>
      </c>
      <c r="J165" s="213">
        <v>24.822463171190478</v>
      </c>
      <c r="K165" s="210"/>
      <c r="L165" s="211">
        <v>0</v>
      </c>
      <c r="M165" s="212">
        <v>0</v>
      </c>
      <c r="N165" s="212">
        <v>0</v>
      </c>
      <c r="O165" s="213">
        <v>0</v>
      </c>
      <c r="P165" s="210"/>
      <c r="Q165" s="211">
        <v>18.475896377853086</v>
      </c>
      <c r="R165" s="212">
        <v>22.552101558960437</v>
      </c>
      <c r="S165" s="212">
        <v>22.552101558960437</v>
      </c>
      <c r="T165" s="213">
        <v>24.822463171190478</v>
      </c>
      <c r="U165" s="210"/>
      <c r="V165" s="215">
        <v>80.930000000000007</v>
      </c>
      <c r="W165" s="216">
        <v>44789</v>
      </c>
      <c r="X165" s="217" t="s">
        <v>567</v>
      </c>
      <c r="Z165" s="215">
        <v>8</v>
      </c>
    </row>
    <row r="166" spans="1:26" s="77" customFormat="1">
      <c r="A166" s="206" t="s">
        <v>709</v>
      </c>
      <c r="B166" s="206" t="s">
        <v>713</v>
      </c>
      <c r="C166" s="207">
        <v>68134910</v>
      </c>
      <c r="D166" s="208" t="s">
        <v>716</v>
      </c>
      <c r="E166" s="209">
        <v>600</v>
      </c>
      <c r="F166" s="210"/>
      <c r="G166" s="211">
        <v>18.475896377853086</v>
      </c>
      <c r="H166" s="212">
        <v>22.552101558960437</v>
      </c>
      <c r="I166" s="212">
        <v>22.552101558960437</v>
      </c>
      <c r="J166" s="213">
        <v>24.822463171190478</v>
      </c>
      <c r="K166" s="210"/>
      <c r="L166" s="211">
        <v>0</v>
      </c>
      <c r="M166" s="212">
        <v>0</v>
      </c>
      <c r="N166" s="212">
        <v>0</v>
      </c>
      <c r="O166" s="213">
        <v>0</v>
      </c>
      <c r="P166" s="210"/>
      <c r="Q166" s="211">
        <v>18.475896377853086</v>
      </c>
      <c r="R166" s="212">
        <v>22.552101558960437</v>
      </c>
      <c r="S166" s="212">
        <v>22.552101558960437</v>
      </c>
      <c r="T166" s="213">
        <v>24.822463171190478</v>
      </c>
      <c r="U166" s="210"/>
      <c r="V166" s="215">
        <v>80.930000000000007</v>
      </c>
      <c r="W166" s="216">
        <v>44789</v>
      </c>
      <c r="X166" s="217" t="s">
        <v>567</v>
      </c>
      <c r="Z166" s="215">
        <v>8</v>
      </c>
    </row>
    <row r="167" spans="1:26" s="77" customFormat="1">
      <c r="A167" s="206" t="s">
        <v>709</v>
      </c>
      <c r="B167" s="206" t="s">
        <v>717</v>
      </c>
      <c r="C167" s="207">
        <v>67471482</v>
      </c>
      <c r="D167" s="208" t="s">
        <v>531</v>
      </c>
      <c r="E167" s="209">
        <v>800</v>
      </c>
      <c r="F167" s="210"/>
      <c r="G167" s="211">
        <v>0</v>
      </c>
      <c r="H167" s="212">
        <v>0</v>
      </c>
      <c r="I167" s="212">
        <v>0</v>
      </c>
      <c r="J167" s="213">
        <v>0</v>
      </c>
      <c r="K167" s="210"/>
      <c r="L167" s="211">
        <v>0</v>
      </c>
      <c r="M167" s="212">
        <v>0</v>
      </c>
      <c r="N167" s="212">
        <v>0</v>
      </c>
      <c r="O167" s="213">
        <v>0</v>
      </c>
      <c r="P167" s="210"/>
      <c r="Q167" s="211">
        <v>0</v>
      </c>
      <c r="R167" s="212">
        <v>0</v>
      </c>
      <c r="S167" s="212">
        <v>0</v>
      </c>
      <c r="T167" s="213">
        <v>0</v>
      </c>
      <c r="U167" s="210"/>
      <c r="V167" s="215">
        <v>40</v>
      </c>
      <c r="W167" s="216">
        <v>44502</v>
      </c>
      <c r="X167" s="217" t="s">
        <v>571</v>
      </c>
      <c r="Z167" s="215">
        <v>8</v>
      </c>
    </row>
    <row r="168" spans="1:26" s="77" customFormat="1">
      <c r="A168" s="206" t="s">
        <v>709</v>
      </c>
      <c r="B168" s="206" t="s">
        <v>717</v>
      </c>
      <c r="C168" s="207">
        <v>68358737</v>
      </c>
      <c r="D168" s="208" t="s">
        <v>532</v>
      </c>
      <c r="E168" s="209">
        <v>500</v>
      </c>
      <c r="F168" s="210"/>
      <c r="G168" s="211">
        <v>0</v>
      </c>
      <c r="H168" s="212">
        <v>0</v>
      </c>
      <c r="I168" s="212">
        <v>0</v>
      </c>
      <c r="J168" s="213">
        <v>0</v>
      </c>
      <c r="K168" s="210"/>
      <c r="L168" s="211">
        <v>0</v>
      </c>
      <c r="M168" s="212">
        <v>0</v>
      </c>
      <c r="N168" s="212">
        <v>0</v>
      </c>
      <c r="O168" s="213">
        <v>0</v>
      </c>
      <c r="P168" s="210"/>
      <c r="Q168" s="211">
        <v>0</v>
      </c>
      <c r="R168" s="212">
        <v>0</v>
      </c>
      <c r="S168" s="212">
        <v>0</v>
      </c>
      <c r="T168" s="213">
        <v>0</v>
      </c>
      <c r="U168" s="210"/>
      <c r="V168" s="215">
        <v>40</v>
      </c>
      <c r="W168" s="216">
        <v>44502</v>
      </c>
      <c r="X168" s="217" t="s">
        <v>571</v>
      </c>
      <c r="Z168" s="215">
        <v>8</v>
      </c>
    </row>
    <row r="169" spans="1:26" s="77" customFormat="1">
      <c r="A169" s="206" t="s">
        <v>709</v>
      </c>
      <c r="B169" s="206" t="s">
        <v>717</v>
      </c>
      <c r="C169" s="207">
        <v>68358739</v>
      </c>
      <c r="D169" s="208" t="s">
        <v>533</v>
      </c>
      <c r="E169" s="209">
        <v>500</v>
      </c>
      <c r="F169" s="210"/>
      <c r="G169" s="211">
        <v>0</v>
      </c>
      <c r="H169" s="212">
        <v>0</v>
      </c>
      <c r="I169" s="212">
        <v>0</v>
      </c>
      <c r="J169" s="213">
        <v>0</v>
      </c>
      <c r="K169" s="210"/>
      <c r="L169" s="211">
        <v>0</v>
      </c>
      <c r="M169" s="212">
        <v>0</v>
      </c>
      <c r="N169" s="212">
        <v>0</v>
      </c>
      <c r="O169" s="213">
        <v>0</v>
      </c>
      <c r="P169" s="210"/>
      <c r="Q169" s="211">
        <v>0</v>
      </c>
      <c r="R169" s="212">
        <v>0</v>
      </c>
      <c r="S169" s="212">
        <v>0</v>
      </c>
      <c r="T169" s="213">
        <v>0</v>
      </c>
      <c r="U169" s="210"/>
      <c r="V169" s="215">
        <v>40</v>
      </c>
      <c r="W169" s="216">
        <v>44502</v>
      </c>
      <c r="X169" s="217" t="s">
        <v>571</v>
      </c>
      <c r="Z169" s="215">
        <v>8</v>
      </c>
    </row>
    <row r="170" spans="1:26" s="77" customFormat="1">
      <c r="A170" s="206" t="s">
        <v>709</v>
      </c>
      <c r="B170" s="206" t="s">
        <v>717</v>
      </c>
      <c r="C170" s="207">
        <v>67517035</v>
      </c>
      <c r="D170" s="208" t="s">
        <v>534</v>
      </c>
      <c r="E170" s="209">
        <v>800</v>
      </c>
      <c r="F170" s="210"/>
      <c r="G170" s="211">
        <v>0</v>
      </c>
      <c r="H170" s="212">
        <v>0</v>
      </c>
      <c r="I170" s="212">
        <v>0</v>
      </c>
      <c r="J170" s="213">
        <v>0</v>
      </c>
      <c r="K170" s="210"/>
      <c r="L170" s="211">
        <v>0</v>
      </c>
      <c r="M170" s="212">
        <v>0</v>
      </c>
      <c r="N170" s="212">
        <v>0</v>
      </c>
      <c r="O170" s="213">
        <v>0</v>
      </c>
      <c r="P170" s="210"/>
      <c r="Q170" s="211">
        <v>0</v>
      </c>
      <c r="R170" s="212">
        <v>0</v>
      </c>
      <c r="S170" s="212">
        <v>0</v>
      </c>
      <c r="T170" s="213">
        <v>0</v>
      </c>
      <c r="U170" s="210"/>
      <c r="V170" s="215">
        <v>40</v>
      </c>
      <c r="W170" s="216">
        <v>44502</v>
      </c>
      <c r="X170" s="217" t="s">
        <v>571</v>
      </c>
      <c r="Z170" s="215">
        <v>8</v>
      </c>
    </row>
    <row r="171" spans="1:26" s="77" customFormat="1">
      <c r="A171" s="206" t="s">
        <v>709</v>
      </c>
      <c r="B171" s="206" t="s">
        <v>717</v>
      </c>
      <c r="C171" s="207">
        <v>67517036</v>
      </c>
      <c r="D171" s="208" t="s">
        <v>535</v>
      </c>
      <c r="E171" s="209">
        <v>800</v>
      </c>
      <c r="F171" s="210"/>
      <c r="G171" s="211">
        <v>0</v>
      </c>
      <c r="H171" s="212">
        <v>0</v>
      </c>
      <c r="I171" s="212">
        <v>0</v>
      </c>
      <c r="J171" s="213">
        <v>0</v>
      </c>
      <c r="K171" s="210"/>
      <c r="L171" s="211">
        <v>0</v>
      </c>
      <c r="M171" s="212">
        <v>0</v>
      </c>
      <c r="N171" s="212">
        <v>0</v>
      </c>
      <c r="O171" s="213">
        <v>0</v>
      </c>
      <c r="P171" s="210"/>
      <c r="Q171" s="211">
        <v>0</v>
      </c>
      <c r="R171" s="212">
        <v>0</v>
      </c>
      <c r="S171" s="212">
        <v>0</v>
      </c>
      <c r="T171" s="213">
        <v>0</v>
      </c>
      <c r="U171" s="210"/>
      <c r="V171" s="215">
        <v>40</v>
      </c>
      <c r="W171" s="216">
        <v>44502</v>
      </c>
      <c r="X171" s="217" t="s">
        <v>571</v>
      </c>
      <c r="Z171" s="215">
        <v>8</v>
      </c>
    </row>
    <row r="172" spans="1:26" s="77" customFormat="1" ht="15.75" thickBot="1">
      <c r="A172" s="206" t="s">
        <v>709</v>
      </c>
      <c r="B172" s="206" t="s">
        <v>717</v>
      </c>
      <c r="C172" s="207">
        <v>67471478</v>
      </c>
      <c r="D172" s="208" t="s">
        <v>536</v>
      </c>
      <c r="E172" s="209">
        <v>800</v>
      </c>
      <c r="F172" s="210"/>
      <c r="G172" s="211">
        <v>0</v>
      </c>
      <c r="H172" s="212">
        <v>0</v>
      </c>
      <c r="I172" s="212">
        <v>0</v>
      </c>
      <c r="J172" s="213">
        <v>0</v>
      </c>
      <c r="K172" s="210"/>
      <c r="L172" s="211">
        <v>0</v>
      </c>
      <c r="M172" s="212">
        <v>0</v>
      </c>
      <c r="N172" s="212">
        <v>0</v>
      </c>
      <c r="O172" s="213">
        <v>0</v>
      </c>
      <c r="P172" s="210"/>
      <c r="Q172" s="211">
        <v>0</v>
      </c>
      <c r="R172" s="212">
        <v>0</v>
      </c>
      <c r="S172" s="212">
        <v>0</v>
      </c>
      <c r="T172" s="213">
        <v>0</v>
      </c>
      <c r="U172" s="210"/>
      <c r="V172" s="215">
        <v>40</v>
      </c>
      <c r="W172" s="216">
        <v>44502</v>
      </c>
      <c r="X172" s="217" t="s">
        <v>571</v>
      </c>
      <c r="Z172" s="215">
        <v>8</v>
      </c>
    </row>
    <row r="173" spans="1:26" s="77" customFormat="1" ht="10.9" customHeight="1" thickBot="1">
      <c r="A173" s="227"/>
      <c r="B173" s="227"/>
      <c r="C173" s="228"/>
      <c r="D173" s="229"/>
      <c r="E173" s="230"/>
      <c r="F173" s="231"/>
      <c r="G173" s="232"/>
      <c r="H173" s="233"/>
      <c r="I173" s="233"/>
      <c r="J173" s="234"/>
      <c r="K173" s="231"/>
      <c r="L173" s="232"/>
      <c r="M173" s="233"/>
      <c r="N173" s="233"/>
      <c r="O173" s="234"/>
      <c r="P173" s="231"/>
      <c r="Q173" s="232"/>
      <c r="R173" s="233"/>
      <c r="S173" s="233"/>
      <c r="T173" s="234"/>
      <c r="U173" s="231"/>
      <c r="V173" s="235"/>
      <c r="W173" s="236"/>
      <c r="X173" s="237"/>
      <c r="Z173" s="235" t="e">
        <v>#N/A</v>
      </c>
    </row>
    <row r="174" spans="1:26" s="77" customFormat="1">
      <c r="A174" s="206" t="s">
        <v>718</v>
      </c>
      <c r="B174" s="206" t="s">
        <v>719</v>
      </c>
      <c r="C174" s="207">
        <v>67504574</v>
      </c>
      <c r="D174" s="208" t="s">
        <v>543</v>
      </c>
      <c r="E174" s="209">
        <v>550</v>
      </c>
      <c r="F174" s="210"/>
      <c r="G174" s="211">
        <v>4.7296944881372376</v>
      </c>
      <c r="H174" s="212">
        <v>9.4932097637303805</v>
      </c>
      <c r="I174" s="212">
        <v>9.4932097637303805</v>
      </c>
      <c r="J174" s="213">
        <v>12.596049989116743</v>
      </c>
      <c r="K174" s="210"/>
      <c r="L174" s="211">
        <v>0</v>
      </c>
      <c r="M174" s="212">
        <v>0</v>
      </c>
      <c r="N174" s="212">
        <v>0</v>
      </c>
      <c r="O174" s="213">
        <v>0</v>
      </c>
      <c r="P174" s="210"/>
      <c r="Q174" s="211">
        <v>4.7296944881372376</v>
      </c>
      <c r="R174" s="212">
        <v>9.4932097637303805</v>
      </c>
      <c r="S174" s="212">
        <v>9.4932097637303805</v>
      </c>
      <c r="T174" s="213">
        <v>12.596049989116743</v>
      </c>
      <c r="U174" s="210"/>
      <c r="V174" s="215">
        <v>41.27</v>
      </c>
      <c r="W174" s="216">
        <v>44789</v>
      </c>
      <c r="X174" s="217" t="s">
        <v>571</v>
      </c>
      <c r="Z174" s="215">
        <v>18</v>
      </c>
    </row>
    <row r="175" spans="1:26" s="77" customFormat="1">
      <c r="A175" s="206" t="s">
        <v>718</v>
      </c>
      <c r="B175" s="206" t="s">
        <v>719</v>
      </c>
      <c r="C175" s="207">
        <v>67504572</v>
      </c>
      <c r="D175" s="208" t="s">
        <v>544</v>
      </c>
      <c r="E175" s="209">
        <v>550</v>
      </c>
      <c r="F175" s="210"/>
      <c r="G175" s="211">
        <v>4.7296944881372376</v>
      </c>
      <c r="H175" s="212">
        <v>9.4932097637303805</v>
      </c>
      <c r="I175" s="212">
        <v>9.4932097637303805</v>
      </c>
      <c r="J175" s="213">
        <v>12.596049989116743</v>
      </c>
      <c r="K175" s="210"/>
      <c r="L175" s="211">
        <v>0</v>
      </c>
      <c r="M175" s="212">
        <v>0</v>
      </c>
      <c r="N175" s="212">
        <v>0</v>
      </c>
      <c r="O175" s="213">
        <v>0</v>
      </c>
      <c r="P175" s="210"/>
      <c r="Q175" s="211">
        <v>4.7296944881372376</v>
      </c>
      <c r="R175" s="212">
        <v>9.4932097637303805</v>
      </c>
      <c r="S175" s="212">
        <v>9.4932097637303805</v>
      </c>
      <c r="T175" s="213">
        <v>12.596049989116743</v>
      </c>
      <c r="U175" s="210"/>
      <c r="V175" s="215">
        <v>41.27</v>
      </c>
      <c r="W175" s="216">
        <v>44789</v>
      </c>
      <c r="X175" s="217" t="s">
        <v>571</v>
      </c>
      <c r="Z175" s="215">
        <v>18</v>
      </c>
    </row>
    <row r="176" spans="1:26" s="77" customFormat="1">
      <c r="A176" s="206" t="s">
        <v>718</v>
      </c>
      <c r="B176" s="206" t="s">
        <v>719</v>
      </c>
      <c r="C176" s="207">
        <v>67504576</v>
      </c>
      <c r="D176" s="208" t="s">
        <v>545</v>
      </c>
      <c r="E176" s="209">
        <v>550</v>
      </c>
      <c r="F176" s="210"/>
      <c r="G176" s="211">
        <v>4.7296944881372376</v>
      </c>
      <c r="H176" s="212">
        <v>9.4932097637303805</v>
      </c>
      <c r="I176" s="212">
        <v>9.4932097637303805</v>
      </c>
      <c r="J176" s="213">
        <v>12.596049989116743</v>
      </c>
      <c r="K176" s="210"/>
      <c r="L176" s="211">
        <v>0</v>
      </c>
      <c r="M176" s="212">
        <v>0</v>
      </c>
      <c r="N176" s="212">
        <v>0</v>
      </c>
      <c r="O176" s="213">
        <v>0</v>
      </c>
      <c r="P176" s="210"/>
      <c r="Q176" s="211">
        <v>4.7296944881372376</v>
      </c>
      <c r="R176" s="212">
        <v>9.4932097637303805</v>
      </c>
      <c r="S176" s="212">
        <v>9.4932097637303805</v>
      </c>
      <c r="T176" s="213">
        <v>12.596049989116743</v>
      </c>
      <c r="U176" s="210"/>
      <c r="V176" s="215">
        <v>41.27</v>
      </c>
      <c r="W176" s="216">
        <v>44789</v>
      </c>
      <c r="X176" s="217" t="s">
        <v>571</v>
      </c>
      <c r="Z176" s="215">
        <v>18</v>
      </c>
    </row>
    <row r="177" spans="1:26" s="77" customFormat="1">
      <c r="A177" s="206" t="s">
        <v>718</v>
      </c>
      <c r="B177" s="206" t="s">
        <v>719</v>
      </c>
      <c r="C177" s="207">
        <v>20086898</v>
      </c>
      <c r="D177" s="208" t="s">
        <v>546</v>
      </c>
      <c r="E177" s="209">
        <v>400</v>
      </c>
      <c r="F177" s="210"/>
      <c r="G177" s="211">
        <v>4.7296944881372376</v>
      </c>
      <c r="H177" s="212">
        <v>9.4932097637303805</v>
      </c>
      <c r="I177" s="212">
        <v>9.4932097637303805</v>
      </c>
      <c r="J177" s="213">
        <v>12.596049989116743</v>
      </c>
      <c r="K177" s="210"/>
      <c r="L177" s="211">
        <v>0</v>
      </c>
      <c r="M177" s="212">
        <v>0</v>
      </c>
      <c r="N177" s="212">
        <v>0</v>
      </c>
      <c r="O177" s="213">
        <v>0</v>
      </c>
      <c r="P177" s="210"/>
      <c r="Q177" s="211">
        <v>4.7296944881372376</v>
      </c>
      <c r="R177" s="212">
        <v>9.4932097637303805</v>
      </c>
      <c r="S177" s="212">
        <v>9.4932097637303805</v>
      </c>
      <c r="T177" s="213">
        <v>12.596049989116743</v>
      </c>
      <c r="U177" s="210"/>
      <c r="V177" s="215">
        <v>41.27</v>
      </c>
      <c r="W177" s="216">
        <v>44789</v>
      </c>
      <c r="X177" s="217" t="s">
        <v>571</v>
      </c>
      <c r="Z177" s="215">
        <v>18</v>
      </c>
    </row>
    <row r="178" spans="1:26" s="77" customFormat="1">
      <c r="A178" s="206" t="s">
        <v>718</v>
      </c>
      <c r="B178" s="206" t="s">
        <v>719</v>
      </c>
      <c r="C178" s="207">
        <v>20086776</v>
      </c>
      <c r="D178" s="208" t="s">
        <v>547</v>
      </c>
      <c r="E178" s="209">
        <v>400</v>
      </c>
      <c r="F178" s="210"/>
      <c r="G178" s="211">
        <v>4.7296944881372376</v>
      </c>
      <c r="H178" s="212">
        <v>9.4932097637303805</v>
      </c>
      <c r="I178" s="212">
        <v>9.4932097637303805</v>
      </c>
      <c r="J178" s="213">
        <v>12.596049989116743</v>
      </c>
      <c r="K178" s="210"/>
      <c r="L178" s="211">
        <v>0</v>
      </c>
      <c r="M178" s="212">
        <v>0</v>
      </c>
      <c r="N178" s="212">
        <v>0</v>
      </c>
      <c r="O178" s="213">
        <v>0</v>
      </c>
      <c r="P178" s="210"/>
      <c r="Q178" s="211">
        <v>4.7296944881372376</v>
      </c>
      <c r="R178" s="212">
        <v>9.4932097637303805</v>
      </c>
      <c r="S178" s="212">
        <v>9.4932097637303805</v>
      </c>
      <c r="T178" s="213">
        <v>12.596049989116743</v>
      </c>
      <c r="U178" s="210"/>
      <c r="V178" s="215">
        <v>41.27</v>
      </c>
      <c r="W178" s="216">
        <v>44789</v>
      </c>
      <c r="X178" s="217" t="s">
        <v>571</v>
      </c>
      <c r="Z178" s="215">
        <v>18</v>
      </c>
    </row>
    <row r="179" spans="1:26" s="77" customFormat="1">
      <c r="A179" s="206" t="s">
        <v>718</v>
      </c>
      <c r="B179" s="206" t="s">
        <v>719</v>
      </c>
      <c r="C179" s="207">
        <v>20083344</v>
      </c>
      <c r="D179" s="208" t="s">
        <v>548</v>
      </c>
      <c r="E179" s="209">
        <v>400</v>
      </c>
      <c r="F179" s="210"/>
      <c r="G179" s="211">
        <v>4.7296944881372376</v>
      </c>
      <c r="H179" s="212">
        <v>9.4932097637303805</v>
      </c>
      <c r="I179" s="212">
        <v>9.4932097637303805</v>
      </c>
      <c r="J179" s="213">
        <v>12.596049989116743</v>
      </c>
      <c r="K179" s="210"/>
      <c r="L179" s="211">
        <v>0</v>
      </c>
      <c r="M179" s="212">
        <v>0</v>
      </c>
      <c r="N179" s="212">
        <v>0</v>
      </c>
      <c r="O179" s="213">
        <v>0</v>
      </c>
      <c r="P179" s="210"/>
      <c r="Q179" s="211">
        <v>4.7296944881372376</v>
      </c>
      <c r="R179" s="212">
        <v>9.4932097637303805</v>
      </c>
      <c r="S179" s="212">
        <v>9.4932097637303805</v>
      </c>
      <c r="T179" s="213">
        <v>12.596049989116743</v>
      </c>
      <c r="U179" s="210"/>
      <c r="V179" s="215">
        <v>41.27</v>
      </c>
      <c r="W179" s="216">
        <v>44789</v>
      </c>
      <c r="X179" s="217" t="s">
        <v>571</v>
      </c>
      <c r="Z179" s="215">
        <v>18</v>
      </c>
    </row>
    <row r="180" spans="1:26" s="77" customFormat="1">
      <c r="A180" s="206" t="s">
        <v>718</v>
      </c>
      <c r="B180" s="206" t="s">
        <v>719</v>
      </c>
      <c r="C180" s="207">
        <v>20083347</v>
      </c>
      <c r="D180" s="208" t="s">
        <v>549</v>
      </c>
      <c r="E180" s="209">
        <v>400</v>
      </c>
      <c r="F180" s="210"/>
      <c r="G180" s="211">
        <v>4.7296944881372376</v>
      </c>
      <c r="H180" s="212">
        <v>9.4932097637303805</v>
      </c>
      <c r="I180" s="212">
        <v>9.4932097637303805</v>
      </c>
      <c r="J180" s="213">
        <v>12.596049989116743</v>
      </c>
      <c r="K180" s="210"/>
      <c r="L180" s="211">
        <v>0</v>
      </c>
      <c r="M180" s="212">
        <v>0</v>
      </c>
      <c r="N180" s="212">
        <v>0</v>
      </c>
      <c r="O180" s="213">
        <v>0</v>
      </c>
      <c r="P180" s="210"/>
      <c r="Q180" s="211">
        <v>4.7296944881372376</v>
      </c>
      <c r="R180" s="212">
        <v>9.4932097637303805</v>
      </c>
      <c r="S180" s="212">
        <v>9.4932097637303805</v>
      </c>
      <c r="T180" s="213">
        <v>12.596049989116743</v>
      </c>
      <c r="U180" s="210"/>
      <c r="V180" s="215">
        <v>41.27</v>
      </c>
      <c r="W180" s="216">
        <v>44789</v>
      </c>
      <c r="X180" s="217" t="s">
        <v>571</v>
      </c>
      <c r="Z180" s="215">
        <v>18</v>
      </c>
    </row>
    <row r="181" spans="1:26" s="77" customFormat="1">
      <c r="A181" s="206" t="s">
        <v>718</v>
      </c>
      <c r="B181" s="206" t="s">
        <v>719</v>
      </c>
      <c r="C181" s="207">
        <v>67648870</v>
      </c>
      <c r="D181" s="208" t="s">
        <v>550</v>
      </c>
      <c r="E181" s="209">
        <v>400</v>
      </c>
      <c r="F181" s="210"/>
      <c r="G181" s="211">
        <v>4.7296944881372376</v>
      </c>
      <c r="H181" s="212">
        <v>9.4932097637303805</v>
      </c>
      <c r="I181" s="212">
        <v>9.4932097637303805</v>
      </c>
      <c r="J181" s="213">
        <v>12.596049989116743</v>
      </c>
      <c r="K181" s="210"/>
      <c r="L181" s="211">
        <v>0</v>
      </c>
      <c r="M181" s="212">
        <v>0</v>
      </c>
      <c r="N181" s="212">
        <v>0</v>
      </c>
      <c r="O181" s="213">
        <v>0</v>
      </c>
      <c r="P181" s="210"/>
      <c r="Q181" s="211">
        <v>4.7296944881372376</v>
      </c>
      <c r="R181" s="212">
        <v>9.4932097637303805</v>
      </c>
      <c r="S181" s="212">
        <v>9.4932097637303805</v>
      </c>
      <c r="T181" s="213">
        <v>12.596049989116743</v>
      </c>
      <c r="U181" s="210"/>
      <c r="V181" s="215">
        <v>41.27</v>
      </c>
      <c r="W181" s="216">
        <v>44789</v>
      </c>
      <c r="X181" s="217" t="s">
        <v>571</v>
      </c>
      <c r="Z181" s="215">
        <v>18</v>
      </c>
    </row>
    <row r="182" spans="1:26" s="77" customFormat="1">
      <c r="A182" s="206" t="s">
        <v>718</v>
      </c>
      <c r="B182" s="206" t="s">
        <v>719</v>
      </c>
      <c r="C182" s="207">
        <v>21123770</v>
      </c>
      <c r="D182" s="208" t="s">
        <v>551</v>
      </c>
      <c r="E182" s="209">
        <v>400</v>
      </c>
      <c r="F182" s="210"/>
      <c r="G182" s="211">
        <v>4.7296944881372376</v>
      </c>
      <c r="H182" s="212">
        <v>9.4932097637303805</v>
      </c>
      <c r="I182" s="212">
        <v>9.4932097637303805</v>
      </c>
      <c r="J182" s="213">
        <v>12.596049989116743</v>
      </c>
      <c r="K182" s="210"/>
      <c r="L182" s="211">
        <v>0</v>
      </c>
      <c r="M182" s="212">
        <v>0</v>
      </c>
      <c r="N182" s="212">
        <v>0</v>
      </c>
      <c r="O182" s="213">
        <v>0</v>
      </c>
      <c r="P182" s="210"/>
      <c r="Q182" s="211">
        <v>4.7296944881372376</v>
      </c>
      <c r="R182" s="212">
        <v>9.4932097637303805</v>
      </c>
      <c r="S182" s="212">
        <v>9.4932097637303805</v>
      </c>
      <c r="T182" s="213">
        <v>12.596049989116743</v>
      </c>
      <c r="U182" s="210"/>
      <c r="V182" s="215">
        <v>41.27</v>
      </c>
      <c r="W182" s="216">
        <v>44789</v>
      </c>
      <c r="X182" s="217" t="s">
        <v>571</v>
      </c>
      <c r="Z182" s="215">
        <v>18</v>
      </c>
    </row>
    <row r="183" spans="1:26" s="77" customFormat="1">
      <c r="A183" s="206" t="s">
        <v>718</v>
      </c>
      <c r="B183" s="206" t="s">
        <v>719</v>
      </c>
      <c r="C183" s="207">
        <v>20237992</v>
      </c>
      <c r="D183" s="208" t="s">
        <v>552</v>
      </c>
      <c r="E183" s="209">
        <v>400</v>
      </c>
      <c r="F183" s="210"/>
      <c r="G183" s="211">
        <v>4.7296944881372376</v>
      </c>
      <c r="H183" s="212">
        <v>9.4932097637303805</v>
      </c>
      <c r="I183" s="212">
        <v>9.4932097637303805</v>
      </c>
      <c r="J183" s="213">
        <v>12.596049989116743</v>
      </c>
      <c r="K183" s="210"/>
      <c r="L183" s="211">
        <v>0</v>
      </c>
      <c r="M183" s="212">
        <v>0</v>
      </c>
      <c r="N183" s="212">
        <v>0</v>
      </c>
      <c r="O183" s="213">
        <v>0</v>
      </c>
      <c r="P183" s="210"/>
      <c r="Q183" s="211">
        <v>4.7296944881372376</v>
      </c>
      <c r="R183" s="212">
        <v>9.4932097637303805</v>
      </c>
      <c r="S183" s="212">
        <v>9.4932097637303805</v>
      </c>
      <c r="T183" s="213">
        <v>12.596049989116743</v>
      </c>
      <c r="U183" s="210"/>
      <c r="V183" s="215">
        <v>41.27</v>
      </c>
      <c r="W183" s="216">
        <v>44789</v>
      </c>
      <c r="X183" s="217" t="s">
        <v>571</v>
      </c>
      <c r="Z183" s="215">
        <v>18</v>
      </c>
    </row>
    <row r="184" spans="1:26" s="77" customFormat="1">
      <c r="A184" s="206" t="s">
        <v>718</v>
      </c>
      <c r="B184" s="206" t="s">
        <v>719</v>
      </c>
      <c r="C184" s="207">
        <v>68352821</v>
      </c>
      <c r="D184" s="208" t="s">
        <v>295</v>
      </c>
      <c r="E184" s="209">
        <v>350</v>
      </c>
      <c r="F184" s="210"/>
      <c r="G184" s="211">
        <v>4.7296944881372376</v>
      </c>
      <c r="H184" s="212">
        <v>9.4932097637303805</v>
      </c>
      <c r="I184" s="212">
        <v>9.4932097637303805</v>
      </c>
      <c r="J184" s="213">
        <v>12.596049989116743</v>
      </c>
      <c r="K184" s="210"/>
      <c r="L184" s="211">
        <v>0</v>
      </c>
      <c r="M184" s="212">
        <v>0</v>
      </c>
      <c r="N184" s="212">
        <v>0</v>
      </c>
      <c r="O184" s="213">
        <v>0</v>
      </c>
      <c r="P184" s="210"/>
      <c r="Q184" s="211">
        <v>4.7296944881372376</v>
      </c>
      <c r="R184" s="212">
        <v>9.4932097637303805</v>
      </c>
      <c r="S184" s="212">
        <v>9.4932097637303805</v>
      </c>
      <c r="T184" s="213">
        <v>12.596049989116743</v>
      </c>
      <c r="U184" s="210"/>
      <c r="V184" s="215">
        <v>41.27</v>
      </c>
      <c r="W184" s="216">
        <v>44789</v>
      </c>
      <c r="X184" s="217" t="s">
        <v>567</v>
      </c>
      <c r="Z184" s="215">
        <v>18</v>
      </c>
    </row>
    <row r="185" spans="1:26" s="77" customFormat="1">
      <c r="A185" s="206" t="s">
        <v>718</v>
      </c>
      <c r="B185" s="206" t="s">
        <v>719</v>
      </c>
      <c r="C185" s="207">
        <v>68352823</v>
      </c>
      <c r="D185" s="208" t="s">
        <v>296</v>
      </c>
      <c r="E185" s="209">
        <v>350</v>
      </c>
      <c r="F185" s="210"/>
      <c r="G185" s="211">
        <v>4.7296944881372376</v>
      </c>
      <c r="H185" s="212">
        <v>9.4932097637303805</v>
      </c>
      <c r="I185" s="212">
        <v>9.4932097637303805</v>
      </c>
      <c r="J185" s="213">
        <v>12.596049989116743</v>
      </c>
      <c r="K185" s="210"/>
      <c r="L185" s="211">
        <v>0</v>
      </c>
      <c r="M185" s="212">
        <v>0</v>
      </c>
      <c r="N185" s="212">
        <v>0</v>
      </c>
      <c r="O185" s="213">
        <v>0</v>
      </c>
      <c r="P185" s="210"/>
      <c r="Q185" s="211">
        <v>4.7296944881372376</v>
      </c>
      <c r="R185" s="212">
        <v>9.4932097637303805</v>
      </c>
      <c r="S185" s="212">
        <v>9.4932097637303805</v>
      </c>
      <c r="T185" s="213">
        <v>12.596049989116743</v>
      </c>
      <c r="U185" s="210"/>
      <c r="V185" s="215">
        <v>41.27</v>
      </c>
      <c r="W185" s="216">
        <v>44789</v>
      </c>
      <c r="X185" s="217" t="s">
        <v>567</v>
      </c>
      <c r="Z185" s="215">
        <v>18</v>
      </c>
    </row>
    <row r="186" spans="1:26" s="77" customFormat="1">
      <c r="A186" s="206" t="s">
        <v>718</v>
      </c>
      <c r="B186" s="206" t="s">
        <v>719</v>
      </c>
      <c r="C186" s="207">
        <v>68650750</v>
      </c>
      <c r="D186" s="208" t="s">
        <v>553</v>
      </c>
      <c r="E186" s="209">
        <v>350</v>
      </c>
      <c r="F186" s="210"/>
      <c r="G186" s="211">
        <v>4.7296944881372376</v>
      </c>
      <c r="H186" s="212">
        <v>9.4932097637303805</v>
      </c>
      <c r="I186" s="212">
        <v>9.4932097637303805</v>
      </c>
      <c r="J186" s="213">
        <v>12.596049989116743</v>
      </c>
      <c r="K186" s="210"/>
      <c r="L186" s="211">
        <v>0</v>
      </c>
      <c r="M186" s="212">
        <v>0</v>
      </c>
      <c r="N186" s="212">
        <v>0</v>
      </c>
      <c r="O186" s="213">
        <v>0</v>
      </c>
      <c r="P186" s="210"/>
      <c r="Q186" s="211">
        <v>4.7296944881372376</v>
      </c>
      <c r="R186" s="212">
        <v>9.4932097637303805</v>
      </c>
      <c r="S186" s="212">
        <v>9.4932097637303805</v>
      </c>
      <c r="T186" s="213">
        <v>12.596049989116743</v>
      </c>
      <c r="U186" s="210"/>
      <c r="V186" s="215">
        <v>41.27</v>
      </c>
      <c r="W186" s="216">
        <v>44789</v>
      </c>
      <c r="X186" s="217" t="s">
        <v>571</v>
      </c>
      <c r="Z186" s="215">
        <v>18</v>
      </c>
    </row>
    <row r="187" spans="1:26" s="77" customFormat="1">
      <c r="A187" s="206" t="s">
        <v>718</v>
      </c>
      <c r="B187" s="206" t="s">
        <v>719</v>
      </c>
      <c r="C187" s="207">
        <v>68650752</v>
      </c>
      <c r="D187" s="208" t="s">
        <v>554</v>
      </c>
      <c r="E187" s="209">
        <v>350</v>
      </c>
      <c r="F187" s="210"/>
      <c r="G187" s="211">
        <v>4.7296944881372376</v>
      </c>
      <c r="H187" s="212">
        <v>9.4932097637303805</v>
      </c>
      <c r="I187" s="212">
        <v>9.4932097637303805</v>
      </c>
      <c r="J187" s="213">
        <v>12.596049989116743</v>
      </c>
      <c r="K187" s="210"/>
      <c r="L187" s="211">
        <v>0</v>
      </c>
      <c r="M187" s="212">
        <v>0</v>
      </c>
      <c r="N187" s="212">
        <v>0</v>
      </c>
      <c r="O187" s="213">
        <v>0</v>
      </c>
      <c r="P187" s="210"/>
      <c r="Q187" s="211">
        <v>4.7296944881372376</v>
      </c>
      <c r="R187" s="212">
        <v>9.4932097637303805</v>
      </c>
      <c r="S187" s="212">
        <v>9.4932097637303805</v>
      </c>
      <c r="T187" s="213">
        <v>12.596049989116743</v>
      </c>
      <c r="U187" s="210"/>
      <c r="V187" s="215">
        <v>41.27</v>
      </c>
      <c r="W187" s="216">
        <v>44789</v>
      </c>
      <c r="X187" s="217" t="s">
        <v>567</v>
      </c>
      <c r="Z187" s="215">
        <v>18</v>
      </c>
    </row>
    <row r="188" spans="1:26" s="77" customFormat="1">
      <c r="A188" s="206" t="s">
        <v>718</v>
      </c>
      <c r="B188" s="206" t="s">
        <v>719</v>
      </c>
      <c r="C188" s="207">
        <v>68794422</v>
      </c>
      <c r="D188" s="208" t="s">
        <v>720</v>
      </c>
      <c r="E188" s="209">
        <v>350</v>
      </c>
      <c r="F188" s="210"/>
      <c r="G188" s="211">
        <v>4.7296944881372376</v>
      </c>
      <c r="H188" s="212">
        <v>9.4932097637303805</v>
      </c>
      <c r="I188" s="212">
        <v>9.4932097637303805</v>
      </c>
      <c r="J188" s="213">
        <v>12.596049989116743</v>
      </c>
      <c r="K188" s="210"/>
      <c r="L188" s="211">
        <v>0</v>
      </c>
      <c r="M188" s="212">
        <v>0</v>
      </c>
      <c r="N188" s="212">
        <v>0</v>
      </c>
      <c r="O188" s="213">
        <v>0</v>
      </c>
      <c r="P188" s="210"/>
      <c r="Q188" s="211">
        <v>4.7296944881372376</v>
      </c>
      <c r="R188" s="212">
        <v>9.4932097637303805</v>
      </c>
      <c r="S188" s="212">
        <v>9.4932097637303805</v>
      </c>
      <c r="T188" s="213">
        <v>12.596049989116743</v>
      </c>
      <c r="U188" s="210"/>
      <c r="V188" s="215">
        <v>41.27</v>
      </c>
      <c r="W188" s="216">
        <v>44789</v>
      </c>
      <c r="X188" s="217" t="s">
        <v>567</v>
      </c>
      <c r="Z188" s="215">
        <v>18</v>
      </c>
    </row>
    <row r="189" spans="1:26" s="77" customFormat="1">
      <c r="A189" s="206" t="s">
        <v>718</v>
      </c>
      <c r="B189" s="206" t="s">
        <v>719</v>
      </c>
      <c r="C189" s="207">
        <v>68794420</v>
      </c>
      <c r="D189" s="208" t="s">
        <v>721</v>
      </c>
      <c r="E189" s="209">
        <v>350</v>
      </c>
      <c r="F189" s="210"/>
      <c r="G189" s="211">
        <v>4.7296944881372376</v>
      </c>
      <c r="H189" s="212">
        <v>9.4932097637303805</v>
      </c>
      <c r="I189" s="212">
        <v>9.4932097637303805</v>
      </c>
      <c r="J189" s="213">
        <v>12.596049989116743</v>
      </c>
      <c r="K189" s="210"/>
      <c r="L189" s="211">
        <v>0</v>
      </c>
      <c r="M189" s="212">
        <v>0</v>
      </c>
      <c r="N189" s="212">
        <v>0</v>
      </c>
      <c r="O189" s="213">
        <v>0</v>
      </c>
      <c r="P189" s="210"/>
      <c r="Q189" s="211">
        <v>4.7296944881372376</v>
      </c>
      <c r="R189" s="212">
        <v>9.4932097637303805</v>
      </c>
      <c r="S189" s="212">
        <v>9.4932097637303805</v>
      </c>
      <c r="T189" s="213">
        <v>12.596049989116743</v>
      </c>
      <c r="U189" s="210"/>
      <c r="V189" s="215">
        <v>41.27</v>
      </c>
      <c r="W189" s="216">
        <v>44789</v>
      </c>
      <c r="X189" s="217" t="s">
        <v>567</v>
      </c>
      <c r="Z189" s="215">
        <v>18</v>
      </c>
    </row>
    <row r="190" spans="1:26" s="77" customFormat="1">
      <c r="A190" s="206" t="s">
        <v>718</v>
      </c>
      <c r="B190" s="206" t="s">
        <v>722</v>
      </c>
      <c r="C190" s="207">
        <v>68352817</v>
      </c>
      <c r="D190" s="208" t="s">
        <v>537</v>
      </c>
      <c r="E190" s="209">
        <v>350</v>
      </c>
      <c r="F190" s="210"/>
      <c r="G190" s="211">
        <v>0</v>
      </c>
      <c r="H190" s="212">
        <v>0</v>
      </c>
      <c r="I190" s="212">
        <v>0</v>
      </c>
      <c r="J190" s="213">
        <v>0</v>
      </c>
      <c r="K190" s="210"/>
      <c r="L190" s="211">
        <v>0</v>
      </c>
      <c r="M190" s="212">
        <v>0</v>
      </c>
      <c r="N190" s="212">
        <v>0</v>
      </c>
      <c r="O190" s="213">
        <v>0</v>
      </c>
      <c r="P190" s="210"/>
      <c r="Q190" s="211">
        <v>0</v>
      </c>
      <c r="R190" s="212">
        <v>0</v>
      </c>
      <c r="S190" s="212">
        <v>0</v>
      </c>
      <c r="T190" s="213">
        <v>0</v>
      </c>
      <c r="U190" s="210"/>
      <c r="V190" s="215">
        <v>18</v>
      </c>
      <c r="W190" s="216">
        <v>44705</v>
      </c>
      <c r="X190" s="217" t="s">
        <v>567</v>
      </c>
      <c r="Z190" s="215">
        <v>8</v>
      </c>
    </row>
    <row r="191" spans="1:26" s="77" customFormat="1">
      <c r="A191" s="206" t="s">
        <v>718</v>
      </c>
      <c r="B191" s="206" t="s">
        <v>722</v>
      </c>
      <c r="C191" s="207">
        <v>68352819</v>
      </c>
      <c r="D191" s="208" t="s">
        <v>538</v>
      </c>
      <c r="E191" s="209">
        <v>350</v>
      </c>
      <c r="F191" s="210"/>
      <c r="G191" s="211">
        <v>0</v>
      </c>
      <c r="H191" s="212">
        <v>0</v>
      </c>
      <c r="I191" s="212">
        <v>0</v>
      </c>
      <c r="J191" s="213">
        <v>0</v>
      </c>
      <c r="K191" s="210"/>
      <c r="L191" s="211">
        <v>0</v>
      </c>
      <c r="M191" s="212">
        <v>0</v>
      </c>
      <c r="N191" s="212">
        <v>0</v>
      </c>
      <c r="O191" s="213">
        <v>0</v>
      </c>
      <c r="P191" s="210"/>
      <c r="Q191" s="211">
        <v>0</v>
      </c>
      <c r="R191" s="212">
        <v>0</v>
      </c>
      <c r="S191" s="212">
        <v>0</v>
      </c>
      <c r="T191" s="213">
        <v>0</v>
      </c>
      <c r="U191" s="210"/>
      <c r="V191" s="215">
        <v>18</v>
      </c>
      <c r="W191" s="216">
        <v>44705</v>
      </c>
      <c r="X191" s="217" t="s">
        <v>577</v>
      </c>
      <c r="Z191" s="215">
        <v>8</v>
      </c>
    </row>
    <row r="192" spans="1:26" s="77" customFormat="1">
      <c r="A192" s="206" t="s">
        <v>718</v>
      </c>
      <c r="B192" s="206" t="s">
        <v>723</v>
      </c>
      <c r="C192" s="207">
        <v>68834991</v>
      </c>
      <c r="D192" s="208" t="s">
        <v>539</v>
      </c>
      <c r="E192" s="209">
        <v>350</v>
      </c>
      <c r="F192" s="210"/>
      <c r="G192" s="211">
        <v>20.621690345648691</v>
      </c>
      <c r="H192" s="212">
        <v>24.59060582836625</v>
      </c>
      <c r="I192" s="212">
        <v>24.59060582836625</v>
      </c>
      <c r="J192" s="213">
        <v>27.105467209633883</v>
      </c>
      <c r="K192" s="210"/>
      <c r="L192" s="211">
        <v>0</v>
      </c>
      <c r="M192" s="212">
        <v>0</v>
      </c>
      <c r="N192" s="212">
        <v>0</v>
      </c>
      <c r="O192" s="213">
        <v>0</v>
      </c>
      <c r="P192" s="210"/>
      <c r="Q192" s="211">
        <v>20.621690345648691</v>
      </c>
      <c r="R192" s="212">
        <v>24.59060582836625</v>
      </c>
      <c r="S192" s="212">
        <v>24.59060582836625</v>
      </c>
      <c r="T192" s="213">
        <v>27.105467209633883</v>
      </c>
      <c r="U192" s="210"/>
      <c r="V192" s="215">
        <v>48.84</v>
      </c>
      <c r="W192" s="216">
        <v>44789</v>
      </c>
      <c r="X192" s="217" t="s">
        <v>567</v>
      </c>
      <c r="Z192" s="215">
        <v>8</v>
      </c>
    </row>
    <row r="193" spans="1:26" s="77" customFormat="1">
      <c r="A193" s="206" t="s">
        <v>718</v>
      </c>
      <c r="B193" s="206" t="s">
        <v>723</v>
      </c>
      <c r="C193" s="207">
        <v>68794428</v>
      </c>
      <c r="D193" s="208" t="s">
        <v>398</v>
      </c>
      <c r="E193" s="209">
        <v>350</v>
      </c>
      <c r="F193" s="210"/>
      <c r="G193" s="211">
        <v>20.621690345648691</v>
      </c>
      <c r="H193" s="212">
        <v>24.59060582836625</v>
      </c>
      <c r="I193" s="212">
        <v>24.59060582836625</v>
      </c>
      <c r="J193" s="213">
        <v>27.105467209633883</v>
      </c>
      <c r="K193" s="210"/>
      <c r="L193" s="211">
        <v>0</v>
      </c>
      <c r="M193" s="212">
        <v>0</v>
      </c>
      <c r="N193" s="212">
        <v>0</v>
      </c>
      <c r="O193" s="213">
        <v>0</v>
      </c>
      <c r="P193" s="210"/>
      <c r="Q193" s="211">
        <v>20.621690345648691</v>
      </c>
      <c r="R193" s="212">
        <v>24.59060582836625</v>
      </c>
      <c r="S193" s="212">
        <v>24.59060582836625</v>
      </c>
      <c r="T193" s="213">
        <v>27.105467209633883</v>
      </c>
      <c r="U193" s="210"/>
      <c r="V193" s="215">
        <v>48.84</v>
      </c>
      <c r="W193" s="216">
        <v>44789</v>
      </c>
      <c r="X193" s="217" t="s">
        <v>571</v>
      </c>
      <c r="Z193" s="215">
        <v>8</v>
      </c>
    </row>
    <row r="194" spans="1:26" s="77" customFormat="1">
      <c r="A194" s="206" t="s">
        <v>718</v>
      </c>
      <c r="B194" s="206" t="s">
        <v>723</v>
      </c>
      <c r="C194" s="207">
        <v>68834997</v>
      </c>
      <c r="D194" s="208" t="s">
        <v>540</v>
      </c>
      <c r="E194" s="209">
        <v>550</v>
      </c>
      <c r="F194" s="210"/>
      <c r="G194" s="211">
        <v>20.621690345648691</v>
      </c>
      <c r="H194" s="212">
        <v>24.59060582836625</v>
      </c>
      <c r="I194" s="212">
        <v>24.59060582836625</v>
      </c>
      <c r="J194" s="213">
        <v>27.105467209633883</v>
      </c>
      <c r="K194" s="210"/>
      <c r="L194" s="211">
        <v>0</v>
      </c>
      <c r="M194" s="212">
        <v>0</v>
      </c>
      <c r="N194" s="212">
        <v>0</v>
      </c>
      <c r="O194" s="213">
        <v>0</v>
      </c>
      <c r="P194" s="210"/>
      <c r="Q194" s="211">
        <v>20.621690345648691</v>
      </c>
      <c r="R194" s="212">
        <v>24.59060582836625</v>
      </c>
      <c r="S194" s="212">
        <v>24.59060582836625</v>
      </c>
      <c r="T194" s="213">
        <v>27.105467209633883</v>
      </c>
      <c r="U194" s="210"/>
      <c r="V194" s="215">
        <v>48.84</v>
      </c>
      <c r="W194" s="216">
        <v>44789</v>
      </c>
      <c r="X194" s="217" t="s">
        <v>567</v>
      </c>
      <c r="Z194" s="215">
        <v>8</v>
      </c>
    </row>
    <row r="195" spans="1:26" s="77" customFormat="1">
      <c r="A195" s="206" t="s">
        <v>718</v>
      </c>
      <c r="B195" s="206" t="s">
        <v>723</v>
      </c>
      <c r="C195" s="207">
        <v>68794432</v>
      </c>
      <c r="D195" s="208" t="s">
        <v>399</v>
      </c>
      <c r="E195" s="209">
        <v>550</v>
      </c>
      <c r="F195" s="210"/>
      <c r="G195" s="211">
        <v>20.621690345648691</v>
      </c>
      <c r="H195" s="212">
        <v>24.59060582836625</v>
      </c>
      <c r="I195" s="212">
        <v>24.59060582836625</v>
      </c>
      <c r="J195" s="213">
        <v>27.105467209633883</v>
      </c>
      <c r="K195" s="210"/>
      <c r="L195" s="211">
        <v>0</v>
      </c>
      <c r="M195" s="212">
        <v>0</v>
      </c>
      <c r="N195" s="212">
        <v>0</v>
      </c>
      <c r="O195" s="213">
        <v>0</v>
      </c>
      <c r="P195" s="210"/>
      <c r="Q195" s="211">
        <v>20.621690345648691</v>
      </c>
      <c r="R195" s="212">
        <v>24.59060582836625</v>
      </c>
      <c r="S195" s="212">
        <v>24.59060582836625</v>
      </c>
      <c r="T195" s="213">
        <v>27.105467209633883</v>
      </c>
      <c r="U195" s="210"/>
      <c r="V195" s="215">
        <v>48.84</v>
      </c>
      <c r="W195" s="216">
        <v>44789</v>
      </c>
      <c r="X195" s="217" t="s">
        <v>571</v>
      </c>
      <c r="Z195" s="215">
        <v>8</v>
      </c>
    </row>
    <row r="196" spans="1:26" s="77" customFormat="1">
      <c r="A196" s="206" t="s">
        <v>718</v>
      </c>
      <c r="B196" s="206" t="s">
        <v>723</v>
      </c>
      <c r="C196" s="207">
        <v>68834993</v>
      </c>
      <c r="D196" s="208" t="s">
        <v>541</v>
      </c>
      <c r="E196" s="209">
        <v>550</v>
      </c>
      <c r="F196" s="210"/>
      <c r="G196" s="211">
        <v>20.621690345648691</v>
      </c>
      <c r="H196" s="212">
        <v>24.59060582836625</v>
      </c>
      <c r="I196" s="212">
        <v>24.59060582836625</v>
      </c>
      <c r="J196" s="213">
        <v>27.105467209633883</v>
      </c>
      <c r="K196" s="210"/>
      <c r="L196" s="211">
        <v>0</v>
      </c>
      <c r="M196" s="212">
        <v>0</v>
      </c>
      <c r="N196" s="212">
        <v>0</v>
      </c>
      <c r="O196" s="213">
        <v>0</v>
      </c>
      <c r="P196" s="210"/>
      <c r="Q196" s="211">
        <v>20.621690345648691</v>
      </c>
      <c r="R196" s="212">
        <v>24.59060582836625</v>
      </c>
      <c r="S196" s="212">
        <v>24.59060582836625</v>
      </c>
      <c r="T196" s="213">
        <v>27.105467209633883</v>
      </c>
      <c r="U196" s="210"/>
      <c r="V196" s="215">
        <v>48.84</v>
      </c>
      <c r="W196" s="216">
        <v>44789</v>
      </c>
      <c r="X196" s="217" t="s">
        <v>567</v>
      </c>
      <c r="Z196" s="215">
        <v>8</v>
      </c>
    </row>
    <row r="197" spans="1:26" s="77" customFormat="1">
      <c r="A197" s="206" t="s">
        <v>718</v>
      </c>
      <c r="B197" s="206" t="s">
        <v>723</v>
      </c>
      <c r="C197" s="207">
        <v>68834995</v>
      </c>
      <c r="D197" s="208" t="s">
        <v>542</v>
      </c>
      <c r="E197" s="209">
        <v>550</v>
      </c>
      <c r="F197" s="210"/>
      <c r="G197" s="211">
        <v>20.621690345648691</v>
      </c>
      <c r="H197" s="212">
        <v>24.59060582836625</v>
      </c>
      <c r="I197" s="212">
        <v>24.59060582836625</v>
      </c>
      <c r="J197" s="213">
        <v>27.105467209633883</v>
      </c>
      <c r="K197" s="210"/>
      <c r="L197" s="211">
        <v>0</v>
      </c>
      <c r="M197" s="212">
        <v>0</v>
      </c>
      <c r="N197" s="212">
        <v>0</v>
      </c>
      <c r="O197" s="213">
        <v>0</v>
      </c>
      <c r="P197" s="210"/>
      <c r="Q197" s="211">
        <v>20.621690345648691</v>
      </c>
      <c r="R197" s="212">
        <v>24.59060582836625</v>
      </c>
      <c r="S197" s="212">
        <v>24.59060582836625</v>
      </c>
      <c r="T197" s="213">
        <v>27.105467209633883</v>
      </c>
      <c r="U197" s="210"/>
      <c r="V197" s="215">
        <v>48.84</v>
      </c>
      <c r="W197" s="216">
        <v>44789</v>
      </c>
      <c r="X197" s="217" t="s">
        <v>567</v>
      </c>
      <c r="Z197" s="215">
        <v>8</v>
      </c>
    </row>
    <row r="198" spans="1:26" s="77" customFormat="1">
      <c r="A198" s="206" t="s">
        <v>718</v>
      </c>
      <c r="B198" s="206" t="s">
        <v>723</v>
      </c>
      <c r="C198" s="207">
        <v>68794434</v>
      </c>
      <c r="D198" s="208" t="s">
        <v>401</v>
      </c>
      <c r="E198" s="209">
        <v>550</v>
      </c>
      <c r="F198" s="210"/>
      <c r="G198" s="211">
        <v>20.621690345648691</v>
      </c>
      <c r="H198" s="212">
        <v>24.59060582836625</v>
      </c>
      <c r="I198" s="212">
        <v>24.59060582836625</v>
      </c>
      <c r="J198" s="213">
        <v>27.105467209633883</v>
      </c>
      <c r="K198" s="210"/>
      <c r="L198" s="211">
        <v>0</v>
      </c>
      <c r="M198" s="212">
        <v>0</v>
      </c>
      <c r="N198" s="212">
        <v>0</v>
      </c>
      <c r="O198" s="213">
        <v>0</v>
      </c>
      <c r="P198" s="210"/>
      <c r="Q198" s="211">
        <v>20.621690345648691</v>
      </c>
      <c r="R198" s="212">
        <v>24.59060582836625</v>
      </c>
      <c r="S198" s="212">
        <v>24.59060582836625</v>
      </c>
      <c r="T198" s="213">
        <v>27.105467209633883</v>
      </c>
      <c r="U198" s="210"/>
      <c r="V198" s="215">
        <v>48.84</v>
      </c>
      <c r="W198" s="216">
        <v>44789</v>
      </c>
      <c r="X198" s="217" t="s">
        <v>571</v>
      </c>
      <c r="Z198" s="215">
        <v>8</v>
      </c>
    </row>
    <row r="199" spans="1:26" s="77" customFormat="1">
      <c r="A199" s="206" t="s">
        <v>718</v>
      </c>
      <c r="B199" s="206" t="s">
        <v>723</v>
      </c>
      <c r="C199" s="207">
        <v>68869159</v>
      </c>
      <c r="D199" s="208" t="s">
        <v>724</v>
      </c>
      <c r="E199" s="209">
        <v>550</v>
      </c>
      <c r="F199" s="210"/>
      <c r="G199" s="211">
        <v>20.621690345648691</v>
      </c>
      <c r="H199" s="212">
        <v>24.59060582836625</v>
      </c>
      <c r="I199" s="212">
        <v>24.59060582836625</v>
      </c>
      <c r="J199" s="213">
        <v>27.105467209633883</v>
      </c>
      <c r="K199" s="210"/>
      <c r="L199" s="211">
        <v>0</v>
      </c>
      <c r="M199" s="212">
        <v>0</v>
      </c>
      <c r="N199" s="212">
        <v>0</v>
      </c>
      <c r="O199" s="213">
        <v>0</v>
      </c>
      <c r="P199" s="210"/>
      <c r="Q199" s="211">
        <v>20.621690345648691</v>
      </c>
      <c r="R199" s="212">
        <v>24.59060582836625</v>
      </c>
      <c r="S199" s="212">
        <v>24.59060582836625</v>
      </c>
      <c r="T199" s="213">
        <v>27.105467209633883</v>
      </c>
      <c r="U199" s="210"/>
      <c r="V199" s="215">
        <v>48.84</v>
      </c>
      <c r="W199" s="216">
        <v>44789</v>
      </c>
      <c r="X199" s="217" t="s">
        <v>567</v>
      </c>
      <c r="Z199" s="215">
        <v>8</v>
      </c>
    </row>
    <row r="200" spans="1:26" s="77" customFormat="1">
      <c r="A200" s="206" t="s">
        <v>718</v>
      </c>
      <c r="B200" s="206" t="s">
        <v>723</v>
      </c>
      <c r="C200" s="207">
        <v>68869161</v>
      </c>
      <c r="D200" s="208" t="s">
        <v>725</v>
      </c>
      <c r="E200" s="209">
        <v>550</v>
      </c>
      <c r="F200" s="210"/>
      <c r="G200" s="211">
        <v>20.621690345648691</v>
      </c>
      <c r="H200" s="212">
        <v>24.59060582836625</v>
      </c>
      <c r="I200" s="212">
        <v>24.59060582836625</v>
      </c>
      <c r="J200" s="213">
        <v>27.105467209633883</v>
      </c>
      <c r="K200" s="210"/>
      <c r="L200" s="211">
        <v>0</v>
      </c>
      <c r="M200" s="212">
        <v>0</v>
      </c>
      <c r="N200" s="212">
        <v>0</v>
      </c>
      <c r="O200" s="213">
        <v>0</v>
      </c>
      <c r="P200" s="210"/>
      <c r="Q200" s="211">
        <v>20.621690345648691</v>
      </c>
      <c r="R200" s="212">
        <v>24.59060582836625</v>
      </c>
      <c r="S200" s="212">
        <v>24.59060582836625</v>
      </c>
      <c r="T200" s="213">
        <v>27.105467209633883</v>
      </c>
      <c r="U200" s="210"/>
      <c r="V200" s="215">
        <v>48.84</v>
      </c>
      <c r="W200" s="216">
        <v>44789</v>
      </c>
      <c r="X200" s="217" t="s">
        <v>567</v>
      </c>
      <c r="Z200" s="215">
        <v>8</v>
      </c>
    </row>
    <row r="201" spans="1:26" s="77" customFormat="1">
      <c r="A201" s="206" t="s">
        <v>718</v>
      </c>
      <c r="B201" s="206" t="s">
        <v>723</v>
      </c>
      <c r="C201" s="207">
        <v>68869163</v>
      </c>
      <c r="D201" s="208" t="s">
        <v>726</v>
      </c>
      <c r="E201" s="209">
        <v>550</v>
      </c>
      <c r="F201" s="210"/>
      <c r="G201" s="211">
        <v>20.621690345648691</v>
      </c>
      <c r="H201" s="212">
        <v>24.59060582836625</v>
      </c>
      <c r="I201" s="212">
        <v>24.59060582836625</v>
      </c>
      <c r="J201" s="213">
        <v>27.105467209633883</v>
      </c>
      <c r="K201" s="210"/>
      <c r="L201" s="211">
        <v>0</v>
      </c>
      <c r="M201" s="212">
        <v>0</v>
      </c>
      <c r="N201" s="212">
        <v>0</v>
      </c>
      <c r="O201" s="213">
        <v>0</v>
      </c>
      <c r="P201" s="210"/>
      <c r="Q201" s="211">
        <v>20.621690345648691</v>
      </c>
      <c r="R201" s="212">
        <v>24.59060582836625</v>
      </c>
      <c r="S201" s="212">
        <v>24.59060582836625</v>
      </c>
      <c r="T201" s="213">
        <v>27.105467209633883</v>
      </c>
      <c r="U201" s="210"/>
      <c r="V201" s="215">
        <v>48.84</v>
      </c>
      <c r="W201" s="216">
        <v>44789</v>
      </c>
      <c r="X201" s="217" t="s">
        <v>567</v>
      </c>
      <c r="Z201" s="215">
        <v>8</v>
      </c>
    </row>
    <row r="202" spans="1:26" s="77" customFormat="1">
      <c r="A202" s="206" t="s">
        <v>718</v>
      </c>
      <c r="B202" s="206" t="s">
        <v>723</v>
      </c>
      <c r="C202" s="207">
        <v>68794430</v>
      </c>
      <c r="D202" s="208" t="s">
        <v>727</v>
      </c>
      <c r="E202" s="209">
        <v>550</v>
      </c>
      <c r="F202" s="210"/>
      <c r="G202" s="211">
        <v>20.621690345648691</v>
      </c>
      <c r="H202" s="212">
        <v>24.59060582836625</v>
      </c>
      <c r="I202" s="212">
        <v>24.59060582836625</v>
      </c>
      <c r="J202" s="213">
        <v>27.105467209633883</v>
      </c>
      <c r="K202" s="210"/>
      <c r="L202" s="211">
        <v>0</v>
      </c>
      <c r="M202" s="212">
        <v>0</v>
      </c>
      <c r="N202" s="212">
        <v>0</v>
      </c>
      <c r="O202" s="213">
        <v>0</v>
      </c>
      <c r="P202" s="210"/>
      <c r="Q202" s="211">
        <v>20.621690345648691</v>
      </c>
      <c r="R202" s="212">
        <v>24.59060582836625</v>
      </c>
      <c r="S202" s="212">
        <v>24.59060582836625</v>
      </c>
      <c r="T202" s="213">
        <v>27.105467209633883</v>
      </c>
      <c r="U202" s="210"/>
      <c r="V202" s="215">
        <v>48.84</v>
      </c>
      <c r="W202" s="216">
        <v>44789</v>
      </c>
      <c r="X202" s="217" t="s">
        <v>567</v>
      </c>
      <c r="Z202" s="215">
        <v>8</v>
      </c>
    </row>
    <row r="203" spans="1:26" s="77" customFormat="1">
      <c r="A203" s="206" t="s">
        <v>718</v>
      </c>
      <c r="B203" s="206" t="s">
        <v>728</v>
      </c>
      <c r="C203" s="207">
        <v>67984545</v>
      </c>
      <c r="D203" s="208" t="s">
        <v>211</v>
      </c>
      <c r="E203" s="209">
        <v>600</v>
      </c>
      <c r="F203" s="210"/>
      <c r="G203" s="211">
        <v>15.790854815164479</v>
      </c>
      <c r="H203" s="212">
        <v>20.00131207440625</v>
      </c>
      <c r="I203" s="212">
        <v>20.00131207440625</v>
      </c>
      <c r="J203" s="213">
        <v>22.541936555389476</v>
      </c>
      <c r="K203" s="210"/>
      <c r="L203" s="211">
        <v>0</v>
      </c>
      <c r="M203" s="212">
        <v>0</v>
      </c>
      <c r="N203" s="212">
        <v>0</v>
      </c>
      <c r="O203" s="213">
        <v>0</v>
      </c>
      <c r="P203" s="210"/>
      <c r="Q203" s="211">
        <v>15.790854815164479</v>
      </c>
      <c r="R203" s="212">
        <v>20.00131207440625</v>
      </c>
      <c r="S203" s="212">
        <v>20.00131207440625</v>
      </c>
      <c r="T203" s="213">
        <v>22.541936555389476</v>
      </c>
      <c r="U203" s="210"/>
      <c r="V203" s="215">
        <v>66.900000000000006</v>
      </c>
      <c r="W203" s="216">
        <v>44789</v>
      </c>
      <c r="X203" s="217" t="s">
        <v>567</v>
      </c>
      <c r="Z203" s="215">
        <v>8</v>
      </c>
    </row>
    <row r="204" spans="1:26" s="77" customFormat="1">
      <c r="A204" s="206" t="s">
        <v>718</v>
      </c>
      <c r="B204" s="206" t="s">
        <v>728</v>
      </c>
      <c r="C204" s="207">
        <v>67997253</v>
      </c>
      <c r="D204" s="208" t="s">
        <v>212</v>
      </c>
      <c r="E204" s="209">
        <v>600</v>
      </c>
      <c r="F204" s="210"/>
      <c r="G204" s="211">
        <v>15.790854815164479</v>
      </c>
      <c r="H204" s="212">
        <v>20.00131207440625</v>
      </c>
      <c r="I204" s="212">
        <v>20.00131207440625</v>
      </c>
      <c r="J204" s="213">
        <v>22.541936555389476</v>
      </c>
      <c r="K204" s="210"/>
      <c r="L204" s="211">
        <v>0</v>
      </c>
      <c r="M204" s="212">
        <v>0</v>
      </c>
      <c r="N204" s="212">
        <v>0</v>
      </c>
      <c r="O204" s="213">
        <v>0</v>
      </c>
      <c r="P204" s="210"/>
      <c r="Q204" s="211">
        <v>15.790854815164479</v>
      </c>
      <c r="R204" s="212">
        <v>20.00131207440625</v>
      </c>
      <c r="S204" s="212">
        <v>20.00131207440625</v>
      </c>
      <c r="T204" s="213">
        <v>22.541936555389476</v>
      </c>
      <c r="U204" s="210"/>
      <c r="V204" s="215">
        <v>66.900000000000006</v>
      </c>
      <c r="W204" s="216">
        <v>44789</v>
      </c>
      <c r="X204" s="217" t="s">
        <v>571</v>
      </c>
      <c r="Z204" s="215">
        <v>8</v>
      </c>
    </row>
    <row r="205" spans="1:26" s="77" customFormat="1">
      <c r="A205" s="206" t="s">
        <v>718</v>
      </c>
      <c r="B205" s="206" t="s">
        <v>728</v>
      </c>
      <c r="C205" s="207">
        <v>67984547</v>
      </c>
      <c r="D205" s="208" t="s">
        <v>555</v>
      </c>
      <c r="E205" s="209">
        <v>600</v>
      </c>
      <c r="F205" s="210"/>
      <c r="G205" s="211">
        <v>15.790854815164479</v>
      </c>
      <c r="H205" s="212">
        <v>20.00131207440625</v>
      </c>
      <c r="I205" s="212">
        <v>20.00131207440625</v>
      </c>
      <c r="J205" s="213">
        <v>22.541936555389476</v>
      </c>
      <c r="K205" s="210"/>
      <c r="L205" s="211">
        <v>0</v>
      </c>
      <c r="M205" s="212">
        <v>0</v>
      </c>
      <c r="N205" s="212">
        <v>0</v>
      </c>
      <c r="O205" s="213">
        <v>0</v>
      </c>
      <c r="P205" s="210"/>
      <c r="Q205" s="211">
        <v>15.790854815164479</v>
      </c>
      <c r="R205" s="212">
        <v>20.00131207440625</v>
      </c>
      <c r="S205" s="212">
        <v>20.00131207440625</v>
      </c>
      <c r="T205" s="213">
        <v>22.541936555389476</v>
      </c>
      <c r="U205" s="210"/>
      <c r="V205" s="215">
        <v>66.900000000000006</v>
      </c>
      <c r="W205" s="216">
        <v>44789</v>
      </c>
      <c r="X205" s="217" t="s">
        <v>577</v>
      </c>
      <c r="Z205" s="215">
        <v>8</v>
      </c>
    </row>
    <row r="206" spans="1:26" s="77" customFormat="1">
      <c r="A206" s="206" t="s">
        <v>718</v>
      </c>
      <c r="B206" s="206" t="s">
        <v>728</v>
      </c>
      <c r="C206" s="207">
        <v>67997297</v>
      </c>
      <c r="D206" s="208" t="s">
        <v>556</v>
      </c>
      <c r="E206" s="209">
        <v>600</v>
      </c>
      <c r="F206" s="210"/>
      <c r="G206" s="211">
        <v>15.790854815164479</v>
      </c>
      <c r="H206" s="212">
        <v>20.00131207440625</v>
      </c>
      <c r="I206" s="212">
        <v>20.00131207440625</v>
      </c>
      <c r="J206" s="213">
        <v>22.541936555389476</v>
      </c>
      <c r="K206" s="210"/>
      <c r="L206" s="211">
        <v>0</v>
      </c>
      <c r="M206" s="212">
        <v>0</v>
      </c>
      <c r="N206" s="212">
        <v>0</v>
      </c>
      <c r="O206" s="213">
        <v>0</v>
      </c>
      <c r="P206" s="210"/>
      <c r="Q206" s="211">
        <v>15.790854815164479</v>
      </c>
      <c r="R206" s="212">
        <v>20.00131207440625</v>
      </c>
      <c r="S206" s="212">
        <v>20.00131207440625</v>
      </c>
      <c r="T206" s="213">
        <v>22.541936555389476</v>
      </c>
      <c r="U206" s="210"/>
      <c r="V206" s="215">
        <v>66.900000000000006</v>
      </c>
      <c r="W206" s="216">
        <v>44789</v>
      </c>
      <c r="X206" s="217" t="s">
        <v>577</v>
      </c>
      <c r="Z206" s="215">
        <v>8</v>
      </c>
    </row>
    <row r="207" spans="1:26" s="77" customFormat="1">
      <c r="A207" s="206" t="s">
        <v>718</v>
      </c>
      <c r="B207" s="206" t="s">
        <v>728</v>
      </c>
      <c r="C207" s="207">
        <v>68535971</v>
      </c>
      <c r="D207" s="208" t="s">
        <v>557</v>
      </c>
      <c r="E207" s="209">
        <v>600</v>
      </c>
      <c r="F207" s="210"/>
      <c r="G207" s="211">
        <v>15.790854815164479</v>
      </c>
      <c r="H207" s="212">
        <v>20.00131207440625</v>
      </c>
      <c r="I207" s="212">
        <v>20.00131207440625</v>
      </c>
      <c r="J207" s="213">
        <v>22.541936555389476</v>
      </c>
      <c r="K207" s="210"/>
      <c r="L207" s="211">
        <v>0</v>
      </c>
      <c r="M207" s="212">
        <v>0</v>
      </c>
      <c r="N207" s="212">
        <v>0</v>
      </c>
      <c r="O207" s="213">
        <v>0</v>
      </c>
      <c r="P207" s="210"/>
      <c r="Q207" s="211">
        <v>15.790854815164479</v>
      </c>
      <c r="R207" s="212">
        <v>20.00131207440625</v>
      </c>
      <c r="S207" s="212">
        <v>20.00131207440625</v>
      </c>
      <c r="T207" s="213">
        <v>22.541936555389476</v>
      </c>
      <c r="U207" s="210"/>
      <c r="V207" s="215">
        <v>66.900000000000006</v>
      </c>
      <c r="W207" s="216">
        <v>44789</v>
      </c>
      <c r="X207" s="217" t="s">
        <v>571</v>
      </c>
      <c r="Z207" s="215">
        <v>8</v>
      </c>
    </row>
    <row r="208" spans="1:26" s="77" customFormat="1">
      <c r="A208" s="206" t="s">
        <v>718</v>
      </c>
      <c r="B208" s="206" t="s">
        <v>728</v>
      </c>
      <c r="C208" s="207">
        <v>68658826</v>
      </c>
      <c r="D208" s="208" t="s">
        <v>557</v>
      </c>
      <c r="E208" s="209">
        <v>600</v>
      </c>
      <c r="F208" s="210"/>
      <c r="G208" s="211">
        <v>15.790854815164479</v>
      </c>
      <c r="H208" s="212">
        <v>20.00131207440625</v>
      </c>
      <c r="I208" s="212">
        <v>20.00131207440625</v>
      </c>
      <c r="J208" s="213">
        <v>22.541936555389476</v>
      </c>
      <c r="K208" s="210"/>
      <c r="L208" s="211">
        <v>0</v>
      </c>
      <c r="M208" s="212">
        <v>0</v>
      </c>
      <c r="N208" s="212">
        <v>0</v>
      </c>
      <c r="O208" s="213">
        <v>0</v>
      </c>
      <c r="P208" s="210"/>
      <c r="Q208" s="211">
        <v>15.790854815164479</v>
      </c>
      <c r="R208" s="212">
        <v>20.00131207440625</v>
      </c>
      <c r="S208" s="212">
        <v>20.00131207440625</v>
      </c>
      <c r="T208" s="213">
        <v>22.541936555389476</v>
      </c>
      <c r="U208" s="210"/>
      <c r="V208" s="215">
        <v>66.900000000000006</v>
      </c>
      <c r="W208" s="216">
        <v>44789</v>
      </c>
      <c r="X208" s="217" t="s">
        <v>571</v>
      </c>
      <c r="Z208" s="215">
        <v>8</v>
      </c>
    </row>
    <row r="209" spans="1:26" s="77" customFormat="1">
      <c r="A209" s="206" t="s">
        <v>718</v>
      </c>
      <c r="B209" s="206" t="s">
        <v>728</v>
      </c>
      <c r="C209" s="207">
        <v>67984535</v>
      </c>
      <c r="D209" s="208" t="s">
        <v>558</v>
      </c>
      <c r="E209" s="209">
        <v>600</v>
      </c>
      <c r="F209" s="210"/>
      <c r="G209" s="211">
        <v>15.790854815164479</v>
      </c>
      <c r="H209" s="212">
        <v>20.00131207440625</v>
      </c>
      <c r="I209" s="212">
        <v>20.00131207440625</v>
      </c>
      <c r="J209" s="213">
        <v>22.541936555389476</v>
      </c>
      <c r="K209" s="210"/>
      <c r="L209" s="211">
        <v>0</v>
      </c>
      <c r="M209" s="212">
        <v>0</v>
      </c>
      <c r="N209" s="212">
        <v>0</v>
      </c>
      <c r="O209" s="213">
        <v>0</v>
      </c>
      <c r="P209" s="210"/>
      <c r="Q209" s="211">
        <v>15.790854815164479</v>
      </c>
      <c r="R209" s="212">
        <v>20.00131207440625</v>
      </c>
      <c r="S209" s="212">
        <v>20.00131207440625</v>
      </c>
      <c r="T209" s="213">
        <v>22.541936555389476</v>
      </c>
      <c r="U209" s="210"/>
      <c r="V209" s="215">
        <v>66.900000000000006</v>
      </c>
      <c r="W209" s="216">
        <v>44789</v>
      </c>
      <c r="X209" s="217" t="s">
        <v>577</v>
      </c>
      <c r="Z209" s="215">
        <v>8</v>
      </c>
    </row>
    <row r="210" spans="1:26" s="77" customFormat="1">
      <c r="A210" s="206" t="s">
        <v>718</v>
      </c>
      <c r="B210" s="206" t="s">
        <v>728</v>
      </c>
      <c r="C210" s="207">
        <v>67984539</v>
      </c>
      <c r="D210" s="208" t="s">
        <v>559</v>
      </c>
      <c r="E210" s="209">
        <v>600</v>
      </c>
      <c r="F210" s="210"/>
      <c r="G210" s="211">
        <v>15.790854815164479</v>
      </c>
      <c r="H210" s="212">
        <v>20.00131207440625</v>
      </c>
      <c r="I210" s="212">
        <v>20.00131207440625</v>
      </c>
      <c r="J210" s="213">
        <v>22.541936555389476</v>
      </c>
      <c r="K210" s="210"/>
      <c r="L210" s="211">
        <v>0</v>
      </c>
      <c r="M210" s="212">
        <v>0</v>
      </c>
      <c r="N210" s="212">
        <v>0</v>
      </c>
      <c r="O210" s="213">
        <v>0</v>
      </c>
      <c r="P210" s="210"/>
      <c r="Q210" s="211">
        <v>15.790854815164479</v>
      </c>
      <c r="R210" s="212">
        <v>20.00131207440625</v>
      </c>
      <c r="S210" s="212">
        <v>20.00131207440625</v>
      </c>
      <c r="T210" s="213">
        <v>22.541936555389476</v>
      </c>
      <c r="U210" s="210"/>
      <c r="V210" s="215">
        <v>66.900000000000006</v>
      </c>
      <c r="W210" s="216">
        <v>44789</v>
      </c>
      <c r="X210" s="217" t="s">
        <v>571</v>
      </c>
      <c r="Z210" s="215">
        <v>8</v>
      </c>
    </row>
    <row r="211" spans="1:26" s="77" customFormat="1">
      <c r="A211" s="206" t="s">
        <v>718</v>
      </c>
      <c r="B211" s="206" t="s">
        <v>728</v>
      </c>
      <c r="C211" s="207">
        <v>67984543</v>
      </c>
      <c r="D211" s="208" t="s">
        <v>213</v>
      </c>
      <c r="E211" s="209">
        <v>600</v>
      </c>
      <c r="F211" s="210"/>
      <c r="G211" s="211">
        <v>15.790854815164479</v>
      </c>
      <c r="H211" s="212">
        <v>20.00131207440625</v>
      </c>
      <c r="I211" s="212">
        <v>20.00131207440625</v>
      </c>
      <c r="J211" s="213">
        <v>22.541936555389476</v>
      </c>
      <c r="K211" s="210"/>
      <c r="L211" s="211">
        <v>0</v>
      </c>
      <c r="M211" s="212">
        <v>0</v>
      </c>
      <c r="N211" s="212">
        <v>0</v>
      </c>
      <c r="O211" s="213">
        <v>0</v>
      </c>
      <c r="P211" s="210"/>
      <c r="Q211" s="211">
        <v>15.790854815164479</v>
      </c>
      <c r="R211" s="212">
        <v>20.00131207440625</v>
      </c>
      <c r="S211" s="212">
        <v>20.00131207440625</v>
      </c>
      <c r="T211" s="213">
        <v>22.541936555389476</v>
      </c>
      <c r="U211" s="210"/>
      <c r="V211" s="215">
        <v>66.900000000000006</v>
      </c>
      <c r="W211" s="216">
        <v>44789</v>
      </c>
      <c r="X211" s="217" t="s">
        <v>571</v>
      </c>
      <c r="Z211" s="215">
        <v>8</v>
      </c>
    </row>
    <row r="212" spans="1:26" s="77" customFormat="1">
      <c r="A212" s="206" t="s">
        <v>718</v>
      </c>
      <c r="B212" s="206" t="s">
        <v>728</v>
      </c>
      <c r="C212" s="207">
        <v>67984537</v>
      </c>
      <c r="D212" s="208" t="s">
        <v>214</v>
      </c>
      <c r="E212" s="209">
        <v>600</v>
      </c>
      <c r="F212" s="210"/>
      <c r="G212" s="211">
        <v>15.790854815164479</v>
      </c>
      <c r="H212" s="212">
        <v>20.00131207440625</v>
      </c>
      <c r="I212" s="212">
        <v>20.00131207440625</v>
      </c>
      <c r="J212" s="213">
        <v>22.541936555389476</v>
      </c>
      <c r="K212" s="210"/>
      <c r="L212" s="211">
        <v>0</v>
      </c>
      <c r="M212" s="212">
        <v>0</v>
      </c>
      <c r="N212" s="212">
        <v>0</v>
      </c>
      <c r="O212" s="213">
        <v>0</v>
      </c>
      <c r="P212" s="210"/>
      <c r="Q212" s="211">
        <v>15.790854815164479</v>
      </c>
      <c r="R212" s="212">
        <v>20.00131207440625</v>
      </c>
      <c r="S212" s="212">
        <v>20.00131207440625</v>
      </c>
      <c r="T212" s="213">
        <v>22.541936555389476</v>
      </c>
      <c r="U212" s="210"/>
      <c r="V212" s="215">
        <v>66.900000000000006</v>
      </c>
      <c r="W212" s="216">
        <v>44789</v>
      </c>
      <c r="X212" s="217" t="s">
        <v>571</v>
      </c>
      <c r="Z212" s="215">
        <v>8</v>
      </c>
    </row>
    <row r="213" spans="1:26" s="77" customFormat="1">
      <c r="A213" s="206" t="s">
        <v>718</v>
      </c>
      <c r="B213" s="206" t="s">
        <v>728</v>
      </c>
      <c r="C213" s="207">
        <v>68155892</v>
      </c>
      <c r="D213" s="208" t="s">
        <v>560</v>
      </c>
      <c r="E213" s="209">
        <v>600</v>
      </c>
      <c r="F213" s="210"/>
      <c r="G213" s="211">
        <v>15.790854815164479</v>
      </c>
      <c r="H213" s="212">
        <v>20.00131207440625</v>
      </c>
      <c r="I213" s="212">
        <v>20.00131207440625</v>
      </c>
      <c r="J213" s="213">
        <v>22.541936555389476</v>
      </c>
      <c r="K213" s="210"/>
      <c r="L213" s="211">
        <v>0</v>
      </c>
      <c r="M213" s="212">
        <v>0</v>
      </c>
      <c r="N213" s="212">
        <v>0</v>
      </c>
      <c r="O213" s="213">
        <v>0</v>
      </c>
      <c r="P213" s="210"/>
      <c r="Q213" s="211">
        <v>15.790854815164479</v>
      </c>
      <c r="R213" s="212">
        <v>20.00131207440625</v>
      </c>
      <c r="S213" s="212">
        <v>20.00131207440625</v>
      </c>
      <c r="T213" s="213">
        <v>22.541936555389476</v>
      </c>
      <c r="U213" s="210"/>
      <c r="V213" s="215">
        <v>66.900000000000006</v>
      </c>
      <c r="W213" s="216">
        <v>44789</v>
      </c>
      <c r="X213" s="217" t="s">
        <v>571</v>
      </c>
      <c r="Z213" s="215">
        <v>8</v>
      </c>
    </row>
    <row r="214" spans="1:26" s="77" customFormat="1">
      <c r="A214" s="206" t="s">
        <v>718</v>
      </c>
      <c r="B214" s="206" t="s">
        <v>728</v>
      </c>
      <c r="C214" s="207">
        <v>67984541</v>
      </c>
      <c r="D214" s="208" t="s">
        <v>561</v>
      </c>
      <c r="E214" s="209">
        <v>600</v>
      </c>
      <c r="F214" s="210"/>
      <c r="G214" s="211">
        <v>15.790854815164479</v>
      </c>
      <c r="H214" s="212">
        <v>20.00131207440625</v>
      </c>
      <c r="I214" s="212">
        <v>20.00131207440625</v>
      </c>
      <c r="J214" s="213">
        <v>22.541936555389476</v>
      </c>
      <c r="K214" s="210"/>
      <c r="L214" s="211">
        <v>0</v>
      </c>
      <c r="M214" s="212">
        <v>0</v>
      </c>
      <c r="N214" s="212">
        <v>0</v>
      </c>
      <c r="O214" s="213">
        <v>0</v>
      </c>
      <c r="P214" s="210"/>
      <c r="Q214" s="211">
        <v>15.790854815164479</v>
      </c>
      <c r="R214" s="212">
        <v>20.00131207440625</v>
      </c>
      <c r="S214" s="212">
        <v>20.00131207440625</v>
      </c>
      <c r="T214" s="213">
        <v>22.541936555389476</v>
      </c>
      <c r="U214" s="210"/>
      <c r="V214" s="215">
        <v>66.900000000000006</v>
      </c>
      <c r="W214" s="216">
        <v>44789</v>
      </c>
      <c r="X214" s="217" t="s">
        <v>571</v>
      </c>
      <c r="Z214" s="215">
        <v>8</v>
      </c>
    </row>
    <row r="215" spans="1:26" s="77" customFormat="1">
      <c r="A215" s="206" t="s">
        <v>718</v>
      </c>
      <c r="B215" s="206" t="s">
        <v>728</v>
      </c>
      <c r="C215" s="207">
        <v>67996909</v>
      </c>
      <c r="D215" s="208" t="s">
        <v>215</v>
      </c>
      <c r="E215" s="209">
        <v>600</v>
      </c>
      <c r="F215" s="210"/>
      <c r="G215" s="211">
        <v>15.790854815164479</v>
      </c>
      <c r="H215" s="212">
        <v>20.00131207440625</v>
      </c>
      <c r="I215" s="212">
        <v>20.00131207440625</v>
      </c>
      <c r="J215" s="213">
        <v>22.541936555389476</v>
      </c>
      <c r="K215" s="210"/>
      <c r="L215" s="211">
        <v>0</v>
      </c>
      <c r="M215" s="212">
        <v>0</v>
      </c>
      <c r="N215" s="212">
        <v>0</v>
      </c>
      <c r="O215" s="213">
        <v>0</v>
      </c>
      <c r="P215" s="210"/>
      <c r="Q215" s="211">
        <v>15.790854815164479</v>
      </c>
      <c r="R215" s="212">
        <v>20.00131207440625</v>
      </c>
      <c r="S215" s="212">
        <v>20.00131207440625</v>
      </c>
      <c r="T215" s="213">
        <v>22.541936555389476</v>
      </c>
      <c r="U215" s="210"/>
      <c r="V215" s="215">
        <v>66.900000000000006</v>
      </c>
      <c r="W215" s="216">
        <v>44789</v>
      </c>
      <c r="X215" s="217" t="s">
        <v>571</v>
      </c>
      <c r="Z215" s="215">
        <v>8</v>
      </c>
    </row>
    <row r="216" spans="1:26" s="77" customFormat="1">
      <c r="A216" s="206" t="s">
        <v>718</v>
      </c>
      <c r="B216" s="206" t="s">
        <v>729</v>
      </c>
      <c r="C216" s="207">
        <v>67857591</v>
      </c>
      <c r="D216" s="208" t="s">
        <v>562</v>
      </c>
      <c r="E216" s="209">
        <v>170</v>
      </c>
      <c r="F216" s="210"/>
      <c r="G216" s="211">
        <v>23.105950549110343</v>
      </c>
      <c r="H216" s="212">
        <v>26.950653021654823</v>
      </c>
      <c r="I216" s="212">
        <v>26.950653021654823</v>
      </c>
      <c r="J216" s="213">
        <v>29.236319889232611</v>
      </c>
      <c r="K216" s="210"/>
      <c r="L216" s="211">
        <v>0</v>
      </c>
      <c r="M216" s="212">
        <v>0</v>
      </c>
      <c r="N216" s="212">
        <v>0</v>
      </c>
      <c r="O216" s="213">
        <v>0</v>
      </c>
      <c r="P216" s="210"/>
      <c r="Q216" s="211">
        <v>23.105950549110343</v>
      </c>
      <c r="R216" s="212">
        <v>26.950653021654823</v>
      </c>
      <c r="S216" s="212">
        <v>26.950653021654823</v>
      </c>
      <c r="T216" s="213">
        <v>29.236319889232611</v>
      </c>
      <c r="U216" s="210"/>
      <c r="V216" s="215">
        <v>70.02</v>
      </c>
      <c r="W216" s="216">
        <v>44789</v>
      </c>
      <c r="X216" s="217" t="s">
        <v>571</v>
      </c>
      <c r="Z216" s="215">
        <v>18</v>
      </c>
    </row>
    <row r="217" spans="1:26" s="77" customFormat="1">
      <c r="A217" s="206" t="s">
        <v>718</v>
      </c>
      <c r="B217" s="206" t="s">
        <v>729</v>
      </c>
      <c r="C217" s="207">
        <v>68194555</v>
      </c>
      <c r="D217" s="208" t="s">
        <v>563</v>
      </c>
      <c r="E217" s="209">
        <v>170</v>
      </c>
      <c r="F217" s="210"/>
      <c r="G217" s="211">
        <v>23.105950549110343</v>
      </c>
      <c r="H217" s="212">
        <v>26.950653021654823</v>
      </c>
      <c r="I217" s="212">
        <v>26.950653021654823</v>
      </c>
      <c r="J217" s="213">
        <v>29.236319889232611</v>
      </c>
      <c r="K217" s="210"/>
      <c r="L217" s="211">
        <v>0</v>
      </c>
      <c r="M217" s="212">
        <v>0</v>
      </c>
      <c r="N217" s="212">
        <v>0</v>
      </c>
      <c r="O217" s="213">
        <v>0</v>
      </c>
      <c r="P217" s="210"/>
      <c r="Q217" s="211">
        <v>23.105950549110343</v>
      </c>
      <c r="R217" s="212">
        <v>26.950653021654823</v>
      </c>
      <c r="S217" s="212">
        <v>26.950653021654823</v>
      </c>
      <c r="T217" s="213">
        <v>29.236319889232611</v>
      </c>
      <c r="U217" s="210"/>
      <c r="V217" s="215">
        <v>70.02</v>
      </c>
      <c r="W217" s="216">
        <v>44789</v>
      </c>
      <c r="X217" s="217" t="s">
        <v>571</v>
      </c>
      <c r="Z217" s="215">
        <v>18</v>
      </c>
    </row>
    <row r="218" spans="1:26" s="77" customFormat="1">
      <c r="A218" s="206" t="s">
        <v>718</v>
      </c>
      <c r="B218" s="206" t="s">
        <v>729</v>
      </c>
      <c r="C218" s="207">
        <v>67857603</v>
      </c>
      <c r="D218" s="208" t="s">
        <v>563</v>
      </c>
      <c r="E218" s="209">
        <v>170</v>
      </c>
      <c r="F218" s="210"/>
      <c r="G218" s="211">
        <v>23.105950549110343</v>
      </c>
      <c r="H218" s="212">
        <v>26.950653021654823</v>
      </c>
      <c r="I218" s="212">
        <v>26.950653021654823</v>
      </c>
      <c r="J218" s="213">
        <v>29.236319889232611</v>
      </c>
      <c r="K218" s="210"/>
      <c r="L218" s="211">
        <v>0</v>
      </c>
      <c r="M218" s="212">
        <v>0</v>
      </c>
      <c r="N218" s="212">
        <v>0</v>
      </c>
      <c r="O218" s="213">
        <v>0</v>
      </c>
      <c r="P218" s="210"/>
      <c r="Q218" s="211">
        <v>23.105950549110343</v>
      </c>
      <c r="R218" s="212">
        <v>26.950653021654823</v>
      </c>
      <c r="S218" s="212">
        <v>26.950653021654823</v>
      </c>
      <c r="T218" s="213">
        <v>29.236319889232611</v>
      </c>
      <c r="U218" s="210"/>
      <c r="V218" s="215">
        <v>70.02</v>
      </c>
      <c r="W218" s="216">
        <v>44789</v>
      </c>
      <c r="X218" s="217" t="s">
        <v>571</v>
      </c>
      <c r="Z218" s="215">
        <v>18</v>
      </c>
    </row>
    <row r="219" spans="1:26" s="77" customFormat="1">
      <c r="A219" s="206" t="s">
        <v>718</v>
      </c>
      <c r="B219" s="206" t="s">
        <v>729</v>
      </c>
      <c r="C219" s="207">
        <v>68170048</v>
      </c>
      <c r="D219" s="208" t="s">
        <v>271</v>
      </c>
      <c r="E219" s="209">
        <v>170</v>
      </c>
      <c r="F219" s="210"/>
      <c r="G219" s="211">
        <v>23.105950549110343</v>
      </c>
      <c r="H219" s="212">
        <v>26.950653021654823</v>
      </c>
      <c r="I219" s="212">
        <v>26.950653021654823</v>
      </c>
      <c r="J219" s="213">
        <v>29.236319889232611</v>
      </c>
      <c r="K219" s="210"/>
      <c r="L219" s="211">
        <v>0</v>
      </c>
      <c r="M219" s="212">
        <v>0</v>
      </c>
      <c r="N219" s="212">
        <v>0</v>
      </c>
      <c r="O219" s="213">
        <v>0</v>
      </c>
      <c r="P219" s="210"/>
      <c r="Q219" s="211">
        <v>23.105950549110343</v>
      </c>
      <c r="R219" s="212">
        <v>26.950653021654823</v>
      </c>
      <c r="S219" s="212">
        <v>26.950653021654823</v>
      </c>
      <c r="T219" s="213">
        <v>29.236319889232611</v>
      </c>
      <c r="U219" s="210"/>
      <c r="V219" s="215">
        <v>70.02</v>
      </c>
      <c r="W219" s="216">
        <v>44789</v>
      </c>
      <c r="X219" s="217" t="s">
        <v>571</v>
      </c>
      <c r="Z219" s="215">
        <v>18</v>
      </c>
    </row>
    <row r="220" spans="1:26" s="77" customFormat="1">
      <c r="A220" s="206" t="s">
        <v>718</v>
      </c>
      <c r="B220" s="206" t="s">
        <v>729</v>
      </c>
      <c r="C220" s="207">
        <v>68194557</v>
      </c>
      <c r="D220" s="208" t="s">
        <v>564</v>
      </c>
      <c r="E220" s="209">
        <v>170</v>
      </c>
      <c r="F220" s="210"/>
      <c r="G220" s="211">
        <v>23.105950549110343</v>
      </c>
      <c r="H220" s="212">
        <v>26.950653021654823</v>
      </c>
      <c r="I220" s="212">
        <v>26.950653021654823</v>
      </c>
      <c r="J220" s="213">
        <v>29.236319889232611</v>
      </c>
      <c r="K220" s="210"/>
      <c r="L220" s="211">
        <v>0</v>
      </c>
      <c r="M220" s="212">
        <v>0</v>
      </c>
      <c r="N220" s="212">
        <v>0</v>
      </c>
      <c r="O220" s="213">
        <v>0</v>
      </c>
      <c r="P220" s="210"/>
      <c r="Q220" s="211">
        <v>23.105950549110343</v>
      </c>
      <c r="R220" s="212">
        <v>26.950653021654823</v>
      </c>
      <c r="S220" s="212">
        <v>26.950653021654823</v>
      </c>
      <c r="T220" s="213">
        <v>29.236319889232611</v>
      </c>
      <c r="U220" s="210"/>
      <c r="V220" s="215">
        <v>70.02</v>
      </c>
      <c r="W220" s="216">
        <v>44789</v>
      </c>
      <c r="X220" s="217" t="s">
        <v>571</v>
      </c>
      <c r="Z220" s="215">
        <v>18</v>
      </c>
    </row>
    <row r="221" spans="1:26" s="77" customFormat="1">
      <c r="A221" s="206" t="s">
        <v>718</v>
      </c>
      <c r="B221" s="206" t="s">
        <v>729</v>
      </c>
      <c r="C221" s="207">
        <v>68194553</v>
      </c>
      <c r="D221" s="208" t="s">
        <v>565</v>
      </c>
      <c r="E221" s="209">
        <v>170</v>
      </c>
      <c r="F221" s="210"/>
      <c r="G221" s="211">
        <v>23.105950549110343</v>
      </c>
      <c r="H221" s="212">
        <v>26.950653021654823</v>
      </c>
      <c r="I221" s="212">
        <v>26.950653021654823</v>
      </c>
      <c r="J221" s="213">
        <v>29.236319889232611</v>
      </c>
      <c r="K221" s="210"/>
      <c r="L221" s="211">
        <v>0</v>
      </c>
      <c r="M221" s="212">
        <v>0</v>
      </c>
      <c r="N221" s="212">
        <v>0</v>
      </c>
      <c r="O221" s="213">
        <v>0</v>
      </c>
      <c r="P221" s="210"/>
      <c r="Q221" s="211">
        <v>23.105950549110343</v>
      </c>
      <c r="R221" s="212">
        <v>26.950653021654823</v>
      </c>
      <c r="S221" s="212">
        <v>26.950653021654823</v>
      </c>
      <c r="T221" s="213">
        <v>29.236319889232611</v>
      </c>
      <c r="U221" s="210"/>
      <c r="V221" s="215">
        <v>70.02</v>
      </c>
      <c r="W221" s="216">
        <v>44789</v>
      </c>
      <c r="X221" s="217" t="s">
        <v>571</v>
      </c>
      <c r="Z221" s="215">
        <v>18</v>
      </c>
    </row>
    <row r="222" spans="1:26" s="77" customFormat="1">
      <c r="A222" s="206" t="s">
        <v>718</v>
      </c>
      <c r="B222" s="206" t="s">
        <v>729</v>
      </c>
      <c r="C222" s="207">
        <v>68794441</v>
      </c>
      <c r="D222" s="208" t="s">
        <v>586</v>
      </c>
      <c r="E222" s="209">
        <v>170</v>
      </c>
      <c r="F222" s="210"/>
      <c r="G222" s="211">
        <v>23.105950549110343</v>
      </c>
      <c r="H222" s="212">
        <v>26.950653021654823</v>
      </c>
      <c r="I222" s="212">
        <v>26.950653021654823</v>
      </c>
      <c r="J222" s="213">
        <v>29.236319889232611</v>
      </c>
      <c r="K222" s="210"/>
      <c r="L222" s="211">
        <v>0</v>
      </c>
      <c r="M222" s="212">
        <v>0</v>
      </c>
      <c r="N222" s="212">
        <v>0</v>
      </c>
      <c r="O222" s="213">
        <v>0</v>
      </c>
      <c r="P222" s="210"/>
      <c r="Q222" s="211">
        <v>23.105950549110343</v>
      </c>
      <c r="R222" s="212">
        <v>26.950653021654823</v>
      </c>
      <c r="S222" s="212">
        <v>26.950653021654823</v>
      </c>
      <c r="T222" s="213">
        <v>29.236319889232611</v>
      </c>
      <c r="U222" s="210"/>
      <c r="V222" s="215">
        <v>70.02</v>
      </c>
      <c r="W222" s="216">
        <v>44789</v>
      </c>
      <c r="X222" s="217" t="s">
        <v>567</v>
      </c>
      <c r="Z222" s="215">
        <v>18</v>
      </c>
    </row>
    <row r="223" spans="1:26" s="77" customFormat="1">
      <c r="A223" s="206" t="s">
        <v>718</v>
      </c>
      <c r="B223" s="206" t="s">
        <v>729</v>
      </c>
      <c r="C223" s="207">
        <v>68794443</v>
      </c>
      <c r="D223" s="208" t="s">
        <v>587</v>
      </c>
      <c r="E223" s="209">
        <v>170</v>
      </c>
      <c r="F223" s="210"/>
      <c r="G223" s="211">
        <v>23.105950549110343</v>
      </c>
      <c r="H223" s="212">
        <v>26.950653021654823</v>
      </c>
      <c r="I223" s="212">
        <v>26.950653021654823</v>
      </c>
      <c r="J223" s="213">
        <v>29.236319889232611</v>
      </c>
      <c r="K223" s="210"/>
      <c r="L223" s="211">
        <v>0</v>
      </c>
      <c r="M223" s="212">
        <v>0</v>
      </c>
      <c r="N223" s="212">
        <v>0</v>
      </c>
      <c r="O223" s="213">
        <v>0</v>
      </c>
      <c r="P223" s="210"/>
      <c r="Q223" s="211">
        <v>23.105950549110343</v>
      </c>
      <c r="R223" s="212">
        <v>26.950653021654823</v>
      </c>
      <c r="S223" s="212">
        <v>26.950653021654823</v>
      </c>
      <c r="T223" s="213">
        <v>29.236319889232611</v>
      </c>
      <c r="U223" s="210"/>
      <c r="V223" s="215">
        <v>70.02</v>
      </c>
      <c r="W223" s="216">
        <v>44789</v>
      </c>
      <c r="X223" s="217" t="s">
        <v>567</v>
      </c>
      <c r="Z223" s="215">
        <v>18</v>
      </c>
    </row>
    <row r="224" spans="1:26" s="77" customFormat="1">
      <c r="A224" s="206" t="s">
        <v>718</v>
      </c>
      <c r="B224" s="206" t="s">
        <v>729</v>
      </c>
      <c r="C224" s="207">
        <v>68794439</v>
      </c>
      <c r="D224" s="208" t="s">
        <v>588</v>
      </c>
      <c r="E224" s="209">
        <v>170</v>
      </c>
      <c r="F224" s="210"/>
      <c r="G224" s="211">
        <v>23.105950549110343</v>
      </c>
      <c r="H224" s="212">
        <v>26.950653021654823</v>
      </c>
      <c r="I224" s="212">
        <v>26.950653021654823</v>
      </c>
      <c r="J224" s="213">
        <v>29.236319889232611</v>
      </c>
      <c r="K224" s="210"/>
      <c r="L224" s="211">
        <v>0</v>
      </c>
      <c r="M224" s="212">
        <v>0</v>
      </c>
      <c r="N224" s="212">
        <v>0</v>
      </c>
      <c r="O224" s="213">
        <v>0</v>
      </c>
      <c r="P224" s="210"/>
      <c r="Q224" s="211">
        <v>23.105950549110343</v>
      </c>
      <c r="R224" s="212">
        <v>26.950653021654823</v>
      </c>
      <c r="S224" s="212">
        <v>26.950653021654823</v>
      </c>
      <c r="T224" s="213">
        <v>29.236319889232611</v>
      </c>
      <c r="U224" s="210"/>
      <c r="V224" s="215">
        <v>70.02</v>
      </c>
      <c r="W224" s="216">
        <v>44789</v>
      </c>
      <c r="X224" s="217" t="s">
        <v>567</v>
      </c>
      <c r="Z224" s="215">
        <v>18</v>
      </c>
    </row>
    <row r="225" spans="1:26" s="77" customFormat="1">
      <c r="A225" s="206" t="s">
        <v>718</v>
      </c>
      <c r="B225" s="206" t="s">
        <v>729</v>
      </c>
      <c r="C225" s="207">
        <v>68869169</v>
      </c>
      <c r="D225" s="208" t="s">
        <v>730</v>
      </c>
      <c r="E225" s="209">
        <v>170</v>
      </c>
      <c r="F225" s="210"/>
      <c r="G225" s="211">
        <v>23.105950549110343</v>
      </c>
      <c r="H225" s="212">
        <v>26.950653021654823</v>
      </c>
      <c r="I225" s="212">
        <v>26.950653021654823</v>
      </c>
      <c r="J225" s="213">
        <v>29.236319889232611</v>
      </c>
      <c r="K225" s="210"/>
      <c r="L225" s="211">
        <v>0</v>
      </c>
      <c r="M225" s="212">
        <v>0</v>
      </c>
      <c r="N225" s="212">
        <v>0</v>
      </c>
      <c r="O225" s="213">
        <v>0</v>
      </c>
      <c r="P225" s="210"/>
      <c r="Q225" s="211">
        <v>23.105950549110343</v>
      </c>
      <c r="R225" s="212">
        <v>26.950653021654823</v>
      </c>
      <c r="S225" s="212">
        <v>26.950653021654823</v>
      </c>
      <c r="T225" s="213">
        <v>29.236319889232611</v>
      </c>
      <c r="U225" s="210"/>
      <c r="V225" s="215">
        <v>70.02</v>
      </c>
      <c r="W225" s="216">
        <v>44789</v>
      </c>
      <c r="X225" s="217" t="s">
        <v>567</v>
      </c>
      <c r="Z225" s="215">
        <v>18</v>
      </c>
    </row>
    <row r="226" spans="1:26" s="77" customFormat="1" ht="15.75" thickBot="1">
      <c r="A226" s="206" t="s">
        <v>718</v>
      </c>
      <c r="B226" s="206" t="s">
        <v>731</v>
      </c>
      <c r="C226" s="207">
        <v>68864668</v>
      </c>
      <c r="D226" s="208" t="s">
        <v>589</v>
      </c>
      <c r="E226" s="209">
        <v>170</v>
      </c>
      <c r="F226" s="210"/>
      <c r="G226" s="211">
        <v>0</v>
      </c>
      <c r="H226" s="212">
        <v>0</v>
      </c>
      <c r="I226" s="212">
        <v>0</v>
      </c>
      <c r="J226" s="213">
        <v>0</v>
      </c>
      <c r="K226" s="210"/>
      <c r="L226" s="211">
        <v>0</v>
      </c>
      <c r="M226" s="212">
        <v>0</v>
      </c>
      <c r="N226" s="212">
        <v>0</v>
      </c>
      <c r="O226" s="213">
        <v>0</v>
      </c>
      <c r="P226" s="210"/>
      <c r="Q226" s="211">
        <v>0</v>
      </c>
      <c r="R226" s="212">
        <v>0</v>
      </c>
      <c r="S226" s="212">
        <v>0</v>
      </c>
      <c r="T226" s="213">
        <v>0</v>
      </c>
      <c r="U226" s="210"/>
      <c r="V226" s="215">
        <v>87.78</v>
      </c>
      <c r="W226" s="216">
        <v>44789</v>
      </c>
      <c r="X226" s="217" t="s">
        <v>567</v>
      </c>
      <c r="Z226" s="215">
        <v>18</v>
      </c>
    </row>
    <row r="227" spans="1:26" s="77" customFormat="1" ht="7.15" customHeight="1" thickBot="1">
      <c r="A227" s="227"/>
      <c r="B227" s="227"/>
      <c r="C227" s="228"/>
      <c r="D227" s="229"/>
      <c r="E227" s="230"/>
      <c r="F227" s="230"/>
      <c r="G227" s="230"/>
      <c r="H227" s="230"/>
      <c r="I227" s="230"/>
      <c r="J227" s="230"/>
      <c r="K227" s="230"/>
      <c r="L227" s="230"/>
      <c r="M227" s="230"/>
      <c r="N227" s="230"/>
      <c r="O227" s="230"/>
      <c r="P227" s="230"/>
      <c r="Q227" s="230"/>
      <c r="R227" s="230"/>
      <c r="S227" s="230"/>
      <c r="T227" s="230"/>
      <c r="U227" s="230"/>
      <c r="V227" s="230"/>
      <c r="W227" s="242"/>
      <c r="X227" s="230"/>
      <c r="Z227" s="230" t="e">
        <v>#N/A</v>
      </c>
    </row>
    <row r="228" spans="1:26" s="77" customFormat="1">
      <c r="A228" s="206" t="s">
        <v>718</v>
      </c>
      <c r="B228" s="206" t="s">
        <v>732</v>
      </c>
      <c r="C228" s="207">
        <v>68173207</v>
      </c>
      <c r="D228" s="208" t="s">
        <v>590</v>
      </c>
      <c r="E228" s="209"/>
      <c r="F228" s="210"/>
      <c r="G228" s="211">
        <v>0</v>
      </c>
      <c r="H228" s="212">
        <v>0</v>
      </c>
      <c r="I228" s="212">
        <v>0</v>
      </c>
      <c r="J228" s="213">
        <v>0</v>
      </c>
      <c r="K228" s="210"/>
      <c r="L228" s="211">
        <v>0</v>
      </c>
      <c r="M228" s="212">
        <v>0</v>
      </c>
      <c r="N228" s="212">
        <v>0</v>
      </c>
      <c r="O228" s="213">
        <v>0</v>
      </c>
      <c r="P228" s="210"/>
      <c r="Q228" s="211">
        <v>0</v>
      </c>
      <c r="R228" s="212">
        <v>0</v>
      </c>
      <c r="S228" s="212">
        <v>0</v>
      </c>
      <c r="T228" s="213">
        <v>0</v>
      </c>
      <c r="U228" s="210"/>
      <c r="V228" s="215">
        <v>26.95</v>
      </c>
      <c r="W228" s="216">
        <v>44518</v>
      </c>
      <c r="X228" s="217" t="s">
        <v>571</v>
      </c>
      <c r="Z228" s="215">
        <v>8</v>
      </c>
    </row>
    <row r="229" spans="1:26" s="77" customFormat="1">
      <c r="A229" s="206" t="s">
        <v>718</v>
      </c>
      <c r="B229" s="206" t="s">
        <v>732</v>
      </c>
      <c r="C229" s="207">
        <v>68346626</v>
      </c>
      <c r="D229" s="208" t="s">
        <v>591</v>
      </c>
      <c r="E229" s="209"/>
      <c r="F229" s="210"/>
      <c r="G229" s="211">
        <v>0</v>
      </c>
      <c r="H229" s="212">
        <v>0</v>
      </c>
      <c r="I229" s="212">
        <v>0</v>
      </c>
      <c r="J229" s="213">
        <v>0</v>
      </c>
      <c r="K229" s="210"/>
      <c r="L229" s="211">
        <v>0</v>
      </c>
      <c r="M229" s="212">
        <v>0</v>
      </c>
      <c r="N229" s="212">
        <v>0</v>
      </c>
      <c r="O229" s="213">
        <v>0</v>
      </c>
      <c r="P229" s="210"/>
      <c r="Q229" s="211">
        <v>0</v>
      </c>
      <c r="R229" s="212">
        <v>0</v>
      </c>
      <c r="S229" s="212">
        <v>0</v>
      </c>
      <c r="T229" s="213">
        <v>0</v>
      </c>
      <c r="U229" s="210"/>
      <c r="V229" s="215">
        <v>26.95</v>
      </c>
      <c r="W229" s="216">
        <v>44518</v>
      </c>
      <c r="X229" s="217" t="s">
        <v>571</v>
      </c>
      <c r="Z229" s="215">
        <v>8</v>
      </c>
    </row>
    <row r="230" spans="1:26" s="77" customFormat="1">
      <c r="A230" s="206" t="s">
        <v>718</v>
      </c>
      <c r="B230" s="206" t="s">
        <v>732</v>
      </c>
      <c r="C230" s="207">
        <v>68173209</v>
      </c>
      <c r="D230" s="208" t="s">
        <v>592</v>
      </c>
      <c r="E230" s="209"/>
      <c r="F230" s="210"/>
      <c r="G230" s="211">
        <v>0</v>
      </c>
      <c r="H230" s="212">
        <v>0</v>
      </c>
      <c r="I230" s="212">
        <v>0</v>
      </c>
      <c r="J230" s="213">
        <v>0</v>
      </c>
      <c r="K230" s="210"/>
      <c r="L230" s="211">
        <v>0</v>
      </c>
      <c r="M230" s="212">
        <v>0</v>
      </c>
      <c r="N230" s="212">
        <v>0</v>
      </c>
      <c r="O230" s="213">
        <v>0</v>
      </c>
      <c r="P230" s="210"/>
      <c r="Q230" s="211">
        <v>0</v>
      </c>
      <c r="R230" s="212">
        <v>0</v>
      </c>
      <c r="S230" s="212">
        <v>0</v>
      </c>
      <c r="T230" s="213">
        <v>0</v>
      </c>
      <c r="U230" s="210"/>
      <c r="V230" s="215">
        <v>26.95</v>
      </c>
      <c r="W230" s="216">
        <v>44518</v>
      </c>
      <c r="X230" s="217" t="s">
        <v>571</v>
      </c>
      <c r="Z230" s="215">
        <v>8</v>
      </c>
    </row>
    <row r="231" spans="1:26" s="77" customFormat="1">
      <c r="A231" s="206" t="s">
        <v>718</v>
      </c>
      <c r="B231" s="206" t="s">
        <v>732</v>
      </c>
      <c r="C231" s="207">
        <v>68173227</v>
      </c>
      <c r="D231" s="208" t="s">
        <v>593</v>
      </c>
      <c r="E231" s="209"/>
      <c r="F231" s="210"/>
      <c r="G231" s="211">
        <v>0</v>
      </c>
      <c r="H231" s="212">
        <v>0</v>
      </c>
      <c r="I231" s="212">
        <v>0</v>
      </c>
      <c r="J231" s="213">
        <v>0</v>
      </c>
      <c r="K231" s="210"/>
      <c r="L231" s="211">
        <v>0</v>
      </c>
      <c r="M231" s="212">
        <v>0</v>
      </c>
      <c r="N231" s="212">
        <v>0</v>
      </c>
      <c r="O231" s="213">
        <v>0</v>
      </c>
      <c r="P231" s="210"/>
      <c r="Q231" s="211">
        <v>0</v>
      </c>
      <c r="R231" s="212">
        <v>0</v>
      </c>
      <c r="S231" s="212">
        <v>0</v>
      </c>
      <c r="T231" s="213">
        <v>0</v>
      </c>
      <c r="U231" s="210"/>
      <c r="V231" s="215">
        <v>26.95</v>
      </c>
      <c r="W231" s="216">
        <v>44518</v>
      </c>
      <c r="X231" s="217" t="s">
        <v>571</v>
      </c>
      <c r="Z231" s="215">
        <v>8</v>
      </c>
    </row>
    <row r="232" spans="1:26" s="77" customFormat="1">
      <c r="A232" s="206" t="s">
        <v>718</v>
      </c>
      <c r="B232" s="206" t="s">
        <v>732</v>
      </c>
      <c r="C232" s="207">
        <v>68489170</v>
      </c>
      <c r="D232" s="208" t="s">
        <v>594</v>
      </c>
      <c r="E232" s="209"/>
      <c r="F232" s="210"/>
      <c r="G232" s="211">
        <v>0</v>
      </c>
      <c r="H232" s="212">
        <v>0</v>
      </c>
      <c r="I232" s="212">
        <v>0</v>
      </c>
      <c r="J232" s="213">
        <v>0</v>
      </c>
      <c r="K232" s="210"/>
      <c r="L232" s="211">
        <v>0</v>
      </c>
      <c r="M232" s="212">
        <v>0</v>
      </c>
      <c r="N232" s="212">
        <v>0</v>
      </c>
      <c r="O232" s="213">
        <v>0</v>
      </c>
      <c r="P232" s="210"/>
      <c r="Q232" s="211">
        <v>0</v>
      </c>
      <c r="R232" s="212">
        <v>0</v>
      </c>
      <c r="S232" s="212">
        <v>0</v>
      </c>
      <c r="T232" s="213">
        <v>0</v>
      </c>
      <c r="U232" s="210"/>
      <c r="V232" s="215">
        <v>26.95</v>
      </c>
      <c r="W232" s="216">
        <v>44518</v>
      </c>
      <c r="X232" s="217" t="s">
        <v>571</v>
      </c>
      <c r="Z232" s="215">
        <v>8</v>
      </c>
    </row>
    <row r="233" spans="1:26" s="77" customFormat="1">
      <c r="A233" s="206" t="s">
        <v>718</v>
      </c>
      <c r="B233" s="206" t="s">
        <v>732</v>
      </c>
      <c r="C233" s="207">
        <v>68489168</v>
      </c>
      <c r="D233" s="208" t="s">
        <v>595</v>
      </c>
      <c r="E233" s="209"/>
      <c r="F233" s="210"/>
      <c r="G233" s="211">
        <v>0</v>
      </c>
      <c r="H233" s="212">
        <v>0</v>
      </c>
      <c r="I233" s="212">
        <v>0</v>
      </c>
      <c r="J233" s="213">
        <v>0</v>
      </c>
      <c r="K233" s="210"/>
      <c r="L233" s="211">
        <v>0</v>
      </c>
      <c r="M233" s="212">
        <v>0</v>
      </c>
      <c r="N233" s="212">
        <v>0</v>
      </c>
      <c r="O233" s="213">
        <v>0</v>
      </c>
      <c r="P233" s="210"/>
      <c r="Q233" s="211">
        <v>0</v>
      </c>
      <c r="R233" s="212">
        <v>0</v>
      </c>
      <c r="S233" s="212">
        <v>0</v>
      </c>
      <c r="T233" s="213">
        <v>0</v>
      </c>
      <c r="U233" s="210"/>
      <c r="V233" s="215">
        <v>26.95</v>
      </c>
      <c r="W233" s="216">
        <v>44518</v>
      </c>
      <c r="X233" s="217" t="s">
        <v>571</v>
      </c>
      <c r="Z233" s="215">
        <v>8</v>
      </c>
    </row>
    <row r="234" spans="1:26" s="77" customFormat="1">
      <c r="A234" s="206" t="s">
        <v>718</v>
      </c>
      <c r="B234" s="206" t="s">
        <v>732</v>
      </c>
      <c r="C234" s="207">
        <v>68489166</v>
      </c>
      <c r="D234" s="208" t="s">
        <v>596</v>
      </c>
      <c r="E234" s="209"/>
      <c r="F234" s="210"/>
      <c r="G234" s="211">
        <v>0</v>
      </c>
      <c r="H234" s="212">
        <v>0</v>
      </c>
      <c r="I234" s="212">
        <v>0</v>
      </c>
      <c r="J234" s="213">
        <v>0</v>
      </c>
      <c r="K234" s="210"/>
      <c r="L234" s="211">
        <v>0</v>
      </c>
      <c r="M234" s="212">
        <v>0</v>
      </c>
      <c r="N234" s="212">
        <v>0</v>
      </c>
      <c r="O234" s="213">
        <v>0</v>
      </c>
      <c r="P234" s="210"/>
      <c r="Q234" s="211">
        <v>0</v>
      </c>
      <c r="R234" s="212">
        <v>0</v>
      </c>
      <c r="S234" s="212">
        <v>0</v>
      </c>
      <c r="T234" s="213">
        <v>0</v>
      </c>
      <c r="U234" s="210"/>
      <c r="V234" s="215">
        <v>26.95</v>
      </c>
      <c r="W234" s="216">
        <v>44518</v>
      </c>
      <c r="X234" s="217" t="s">
        <v>571</v>
      </c>
      <c r="Z234" s="215">
        <v>8</v>
      </c>
    </row>
    <row r="235" spans="1:26" s="77" customFormat="1">
      <c r="A235" s="206" t="s">
        <v>718</v>
      </c>
      <c r="B235" s="206" t="s">
        <v>732</v>
      </c>
      <c r="C235" s="207">
        <v>68642343</v>
      </c>
      <c r="D235" s="208" t="s">
        <v>597</v>
      </c>
      <c r="E235" s="209"/>
      <c r="F235" s="210"/>
      <c r="G235" s="211">
        <v>0</v>
      </c>
      <c r="H235" s="212">
        <v>0</v>
      </c>
      <c r="I235" s="212">
        <v>0</v>
      </c>
      <c r="J235" s="213">
        <v>0</v>
      </c>
      <c r="K235" s="210"/>
      <c r="L235" s="211">
        <v>0</v>
      </c>
      <c r="M235" s="212">
        <v>0</v>
      </c>
      <c r="N235" s="212">
        <v>0</v>
      </c>
      <c r="O235" s="213">
        <v>0</v>
      </c>
      <c r="P235" s="210"/>
      <c r="Q235" s="211">
        <v>0</v>
      </c>
      <c r="R235" s="212">
        <v>0</v>
      </c>
      <c r="S235" s="212">
        <v>0</v>
      </c>
      <c r="T235" s="213">
        <v>0</v>
      </c>
      <c r="U235" s="210"/>
      <c r="V235" s="215">
        <v>26.95</v>
      </c>
      <c r="W235" s="216">
        <v>44518</v>
      </c>
      <c r="X235" s="217" t="s">
        <v>571</v>
      </c>
      <c r="Z235" s="215">
        <v>8</v>
      </c>
    </row>
    <row r="236" spans="1:26" s="77" customFormat="1">
      <c r="A236" s="206" t="s">
        <v>718</v>
      </c>
      <c r="B236" s="206" t="s">
        <v>733</v>
      </c>
      <c r="C236" s="207">
        <v>68173211</v>
      </c>
      <c r="D236" s="208" t="s">
        <v>598</v>
      </c>
      <c r="E236" s="209"/>
      <c r="F236" s="210"/>
      <c r="G236" s="211">
        <v>0</v>
      </c>
      <c r="H236" s="212">
        <v>0</v>
      </c>
      <c r="I236" s="212">
        <v>0</v>
      </c>
      <c r="J236" s="213">
        <v>0</v>
      </c>
      <c r="K236" s="210"/>
      <c r="L236" s="211">
        <v>0</v>
      </c>
      <c r="M236" s="212">
        <v>0</v>
      </c>
      <c r="N236" s="212">
        <v>0</v>
      </c>
      <c r="O236" s="213">
        <v>0</v>
      </c>
      <c r="P236" s="210"/>
      <c r="Q236" s="211">
        <v>0</v>
      </c>
      <c r="R236" s="212">
        <v>0</v>
      </c>
      <c r="S236" s="212">
        <v>0</v>
      </c>
      <c r="T236" s="213">
        <v>0</v>
      </c>
      <c r="U236" s="210"/>
      <c r="V236" s="215">
        <v>66.900000000000006</v>
      </c>
      <c r="W236" s="216">
        <v>44789</v>
      </c>
      <c r="X236" s="217" t="s">
        <v>571</v>
      </c>
      <c r="Z236" s="215">
        <v>8</v>
      </c>
    </row>
    <row r="237" spans="1:26" s="77" customFormat="1">
      <c r="A237" s="206" t="s">
        <v>718</v>
      </c>
      <c r="B237" s="206" t="s">
        <v>733</v>
      </c>
      <c r="C237" s="207">
        <v>68173213</v>
      </c>
      <c r="D237" s="208" t="s">
        <v>599</v>
      </c>
      <c r="E237" s="209"/>
      <c r="F237" s="210"/>
      <c r="G237" s="211">
        <v>0</v>
      </c>
      <c r="H237" s="212">
        <v>0</v>
      </c>
      <c r="I237" s="212">
        <v>0</v>
      </c>
      <c r="J237" s="213">
        <v>0</v>
      </c>
      <c r="K237" s="210"/>
      <c r="L237" s="211">
        <v>0</v>
      </c>
      <c r="M237" s="212">
        <v>0</v>
      </c>
      <c r="N237" s="212">
        <v>0</v>
      </c>
      <c r="O237" s="213">
        <v>0</v>
      </c>
      <c r="P237" s="210"/>
      <c r="Q237" s="211">
        <v>0</v>
      </c>
      <c r="R237" s="212">
        <v>0</v>
      </c>
      <c r="S237" s="212">
        <v>0</v>
      </c>
      <c r="T237" s="213">
        <v>0</v>
      </c>
      <c r="U237" s="210"/>
      <c r="V237" s="215">
        <v>66.900000000000006</v>
      </c>
      <c r="W237" s="216">
        <v>44789</v>
      </c>
      <c r="X237" s="217" t="s">
        <v>571</v>
      </c>
      <c r="Z237" s="215">
        <v>8</v>
      </c>
    </row>
    <row r="238" spans="1:26" s="77" customFormat="1">
      <c r="A238" s="206" t="s">
        <v>718</v>
      </c>
      <c r="B238" s="206" t="s">
        <v>733</v>
      </c>
      <c r="C238" s="207">
        <v>68173215</v>
      </c>
      <c r="D238" s="208" t="s">
        <v>600</v>
      </c>
      <c r="E238" s="209"/>
      <c r="F238" s="210"/>
      <c r="G238" s="211">
        <v>0</v>
      </c>
      <c r="H238" s="212">
        <v>0</v>
      </c>
      <c r="I238" s="212">
        <v>0</v>
      </c>
      <c r="J238" s="213">
        <v>0</v>
      </c>
      <c r="K238" s="210"/>
      <c r="L238" s="211">
        <v>0</v>
      </c>
      <c r="M238" s="212">
        <v>0</v>
      </c>
      <c r="N238" s="212">
        <v>0</v>
      </c>
      <c r="O238" s="213">
        <v>0</v>
      </c>
      <c r="P238" s="210"/>
      <c r="Q238" s="211">
        <v>0</v>
      </c>
      <c r="R238" s="212">
        <v>0</v>
      </c>
      <c r="S238" s="212">
        <v>0</v>
      </c>
      <c r="T238" s="213">
        <v>0</v>
      </c>
      <c r="U238" s="210"/>
      <c r="V238" s="215">
        <v>66.900000000000006</v>
      </c>
      <c r="W238" s="216">
        <v>44789</v>
      </c>
      <c r="X238" s="217" t="s">
        <v>577</v>
      </c>
      <c r="Z238" s="215">
        <v>8</v>
      </c>
    </row>
    <row r="239" spans="1:26" s="77" customFormat="1">
      <c r="A239" s="206" t="s">
        <v>718</v>
      </c>
      <c r="B239" s="206" t="s">
        <v>734</v>
      </c>
      <c r="C239" s="207">
        <v>68173223</v>
      </c>
      <c r="D239" s="208" t="s">
        <v>601</v>
      </c>
      <c r="E239" s="209"/>
      <c r="F239" s="210"/>
      <c r="G239" s="211">
        <v>0</v>
      </c>
      <c r="H239" s="212">
        <v>0</v>
      </c>
      <c r="I239" s="212">
        <v>0</v>
      </c>
      <c r="J239" s="213">
        <v>0</v>
      </c>
      <c r="K239" s="210"/>
      <c r="L239" s="211">
        <v>0</v>
      </c>
      <c r="M239" s="212">
        <v>0</v>
      </c>
      <c r="N239" s="212">
        <v>0</v>
      </c>
      <c r="O239" s="213">
        <v>0</v>
      </c>
      <c r="P239" s="210"/>
      <c r="Q239" s="211">
        <v>0</v>
      </c>
      <c r="R239" s="212">
        <v>0</v>
      </c>
      <c r="S239" s="212">
        <v>0</v>
      </c>
      <c r="T239" s="213">
        <v>0</v>
      </c>
      <c r="U239" s="210"/>
      <c r="V239" s="215">
        <v>48.4</v>
      </c>
      <c r="W239" s="216">
        <v>44705</v>
      </c>
      <c r="X239" s="217" t="s">
        <v>571</v>
      </c>
      <c r="Z239" s="215">
        <v>8</v>
      </c>
    </row>
    <row r="240" spans="1:26" s="77" customFormat="1">
      <c r="A240" s="206" t="s">
        <v>718</v>
      </c>
      <c r="B240" s="206" t="s">
        <v>734</v>
      </c>
      <c r="C240" s="207">
        <v>68173183</v>
      </c>
      <c r="D240" s="208" t="s">
        <v>602</v>
      </c>
      <c r="E240" s="209"/>
      <c r="F240" s="210"/>
      <c r="G240" s="211">
        <v>0</v>
      </c>
      <c r="H240" s="212">
        <v>0</v>
      </c>
      <c r="I240" s="212">
        <v>0</v>
      </c>
      <c r="J240" s="213">
        <v>0</v>
      </c>
      <c r="K240" s="210"/>
      <c r="L240" s="211">
        <v>0</v>
      </c>
      <c r="M240" s="212">
        <v>0</v>
      </c>
      <c r="N240" s="212">
        <v>0</v>
      </c>
      <c r="O240" s="213">
        <v>0</v>
      </c>
      <c r="P240" s="210"/>
      <c r="Q240" s="211">
        <v>0</v>
      </c>
      <c r="R240" s="212">
        <v>0</v>
      </c>
      <c r="S240" s="212">
        <v>0</v>
      </c>
      <c r="T240" s="213">
        <v>0</v>
      </c>
      <c r="U240" s="210"/>
      <c r="V240" s="215">
        <v>48.4</v>
      </c>
      <c r="W240" s="216">
        <v>44705</v>
      </c>
      <c r="X240" s="217" t="s">
        <v>571</v>
      </c>
      <c r="Z240" s="215">
        <v>8</v>
      </c>
    </row>
    <row r="241" spans="1:26" s="77" customFormat="1">
      <c r="A241" s="206" t="s">
        <v>718</v>
      </c>
      <c r="B241" s="206" t="s">
        <v>734</v>
      </c>
      <c r="C241" s="207">
        <v>68173189</v>
      </c>
      <c r="D241" s="208" t="s">
        <v>603</v>
      </c>
      <c r="E241" s="209"/>
      <c r="F241" s="210"/>
      <c r="G241" s="211">
        <v>0</v>
      </c>
      <c r="H241" s="212">
        <v>0</v>
      </c>
      <c r="I241" s="212">
        <v>0</v>
      </c>
      <c r="J241" s="213">
        <v>0</v>
      </c>
      <c r="K241" s="210"/>
      <c r="L241" s="211">
        <v>0</v>
      </c>
      <c r="M241" s="212">
        <v>0</v>
      </c>
      <c r="N241" s="212">
        <v>0</v>
      </c>
      <c r="O241" s="213">
        <v>0</v>
      </c>
      <c r="P241" s="210"/>
      <c r="Q241" s="211">
        <v>0</v>
      </c>
      <c r="R241" s="212">
        <v>0</v>
      </c>
      <c r="S241" s="212">
        <v>0</v>
      </c>
      <c r="T241" s="213">
        <v>0</v>
      </c>
      <c r="U241" s="210"/>
      <c r="V241" s="215">
        <v>48.4</v>
      </c>
      <c r="W241" s="216">
        <v>44705</v>
      </c>
      <c r="X241" s="217" t="s">
        <v>571</v>
      </c>
      <c r="Z241" s="215">
        <v>8</v>
      </c>
    </row>
    <row r="242" spans="1:26" s="77" customFormat="1">
      <c r="A242" s="206" t="s">
        <v>718</v>
      </c>
      <c r="B242" s="206" t="s">
        <v>734</v>
      </c>
      <c r="C242" s="207">
        <v>68546320</v>
      </c>
      <c r="D242" s="208" t="s">
        <v>604</v>
      </c>
      <c r="E242" s="209"/>
      <c r="F242" s="210"/>
      <c r="G242" s="211">
        <v>0</v>
      </c>
      <c r="H242" s="212">
        <v>0</v>
      </c>
      <c r="I242" s="212">
        <v>0</v>
      </c>
      <c r="J242" s="213">
        <v>0</v>
      </c>
      <c r="K242" s="210"/>
      <c r="L242" s="211">
        <v>0</v>
      </c>
      <c r="M242" s="212">
        <v>0</v>
      </c>
      <c r="N242" s="212">
        <v>0</v>
      </c>
      <c r="O242" s="213">
        <v>0</v>
      </c>
      <c r="P242" s="210"/>
      <c r="Q242" s="211">
        <v>0</v>
      </c>
      <c r="R242" s="212">
        <v>0</v>
      </c>
      <c r="S242" s="212">
        <v>0</v>
      </c>
      <c r="T242" s="213">
        <v>0</v>
      </c>
      <c r="U242" s="210"/>
      <c r="V242" s="215">
        <v>48.4</v>
      </c>
      <c r="W242" s="216">
        <v>44705</v>
      </c>
      <c r="X242" s="217" t="s">
        <v>567</v>
      </c>
      <c r="Z242" s="215">
        <v>8</v>
      </c>
    </row>
    <row r="243" spans="1:26" s="77" customFormat="1">
      <c r="A243" s="206" t="s">
        <v>718</v>
      </c>
      <c r="B243" s="206" t="s">
        <v>734</v>
      </c>
      <c r="C243" s="207">
        <v>68546322</v>
      </c>
      <c r="D243" s="208" t="s">
        <v>605</v>
      </c>
      <c r="E243" s="209"/>
      <c r="F243" s="210"/>
      <c r="G243" s="211">
        <v>0</v>
      </c>
      <c r="H243" s="212">
        <v>0</v>
      </c>
      <c r="I243" s="212">
        <v>0</v>
      </c>
      <c r="J243" s="213">
        <v>0</v>
      </c>
      <c r="K243" s="210"/>
      <c r="L243" s="211">
        <v>0</v>
      </c>
      <c r="M243" s="212">
        <v>0</v>
      </c>
      <c r="N243" s="212">
        <v>0</v>
      </c>
      <c r="O243" s="213">
        <v>0</v>
      </c>
      <c r="P243" s="210"/>
      <c r="Q243" s="211">
        <v>0</v>
      </c>
      <c r="R243" s="212">
        <v>0</v>
      </c>
      <c r="S243" s="212">
        <v>0</v>
      </c>
      <c r="T243" s="213">
        <v>0</v>
      </c>
      <c r="U243" s="210"/>
      <c r="V243" s="215">
        <v>48.4</v>
      </c>
      <c r="W243" s="216">
        <v>44705</v>
      </c>
      <c r="X243" s="217" t="s">
        <v>567</v>
      </c>
      <c r="Z243" s="215">
        <v>18</v>
      </c>
    </row>
    <row r="244" spans="1:26" s="77" customFormat="1">
      <c r="A244" s="206" t="s">
        <v>718</v>
      </c>
      <c r="B244" s="206" t="s">
        <v>735</v>
      </c>
      <c r="C244" s="207">
        <v>68173219</v>
      </c>
      <c r="D244" s="208" t="s">
        <v>606</v>
      </c>
      <c r="E244" s="209"/>
      <c r="F244" s="210"/>
      <c r="G244" s="211">
        <v>0</v>
      </c>
      <c r="H244" s="212">
        <v>0</v>
      </c>
      <c r="I244" s="212">
        <v>0</v>
      </c>
      <c r="J244" s="213">
        <v>0</v>
      </c>
      <c r="K244" s="210"/>
      <c r="L244" s="211">
        <v>0</v>
      </c>
      <c r="M244" s="212">
        <v>0</v>
      </c>
      <c r="N244" s="212">
        <v>0</v>
      </c>
      <c r="O244" s="213">
        <v>0</v>
      </c>
      <c r="P244" s="210"/>
      <c r="Q244" s="211">
        <v>0</v>
      </c>
      <c r="R244" s="212">
        <v>0</v>
      </c>
      <c r="S244" s="212">
        <v>0</v>
      </c>
      <c r="T244" s="213">
        <v>0</v>
      </c>
      <c r="U244" s="210"/>
      <c r="V244" s="215">
        <v>48.4</v>
      </c>
      <c r="W244" s="216">
        <v>44705</v>
      </c>
      <c r="X244" s="217" t="s">
        <v>571</v>
      </c>
      <c r="Z244" s="215">
        <v>8</v>
      </c>
    </row>
    <row r="245" spans="1:26" s="77" customFormat="1">
      <c r="A245" s="206" t="s">
        <v>718</v>
      </c>
      <c r="B245" s="206" t="s">
        <v>735</v>
      </c>
      <c r="C245" s="207">
        <v>68173221</v>
      </c>
      <c r="D245" s="208" t="s">
        <v>607</v>
      </c>
      <c r="E245" s="209"/>
      <c r="F245" s="210"/>
      <c r="G245" s="211">
        <v>0</v>
      </c>
      <c r="H245" s="212">
        <v>0</v>
      </c>
      <c r="I245" s="212">
        <v>0</v>
      </c>
      <c r="J245" s="213">
        <v>0</v>
      </c>
      <c r="K245" s="210"/>
      <c r="L245" s="211">
        <v>0</v>
      </c>
      <c r="M245" s="212">
        <v>0</v>
      </c>
      <c r="N245" s="212">
        <v>0</v>
      </c>
      <c r="O245" s="213">
        <v>0</v>
      </c>
      <c r="P245" s="210"/>
      <c r="Q245" s="211">
        <v>0</v>
      </c>
      <c r="R245" s="212">
        <v>0</v>
      </c>
      <c r="S245" s="212">
        <v>0</v>
      </c>
      <c r="T245" s="213">
        <v>0</v>
      </c>
      <c r="U245" s="210"/>
      <c r="V245" s="215">
        <v>48.4</v>
      </c>
      <c r="W245" s="216">
        <v>44705</v>
      </c>
      <c r="X245" s="217" t="s">
        <v>571</v>
      </c>
      <c r="Z245" s="215">
        <v>8</v>
      </c>
    </row>
    <row r="246" spans="1:26" s="77" customFormat="1">
      <c r="A246" s="206" t="s">
        <v>718</v>
      </c>
      <c r="B246" s="206" t="s">
        <v>736</v>
      </c>
      <c r="C246" s="207">
        <v>68173178</v>
      </c>
      <c r="D246" s="208" t="s">
        <v>608</v>
      </c>
      <c r="E246" s="209"/>
      <c r="F246" s="210"/>
      <c r="G246" s="211">
        <v>0</v>
      </c>
      <c r="H246" s="212">
        <v>0</v>
      </c>
      <c r="I246" s="212">
        <v>0</v>
      </c>
      <c r="J246" s="213">
        <v>0</v>
      </c>
      <c r="K246" s="210"/>
      <c r="L246" s="211">
        <v>0</v>
      </c>
      <c r="M246" s="212">
        <v>0</v>
      </c>
      <c r="N246" s="212">
        <v>0</v>
      </c>
      <c r="O246" s="213">
        <v>0</v>
      </c>
      <c r="P246" s="210"/>
      <c r="Q246" s="211">
        <v>0</v>
      </c>
      <c r="R246" s="212">
        <v>0</v>
      </c>
      <c r="S246" s="212">
        <v>0</v>
      </c>
      <c r="T246" s="213">
        <v>0</v>
      </c>
      <c r="U246" s="210"/>
      <c r="V246" s="215">
        <v>19.899999999999999</v>
      </c>
      <c r="W246" s="216">
        <v>44250</v>
      </c>
      <c r="X246" s="217" t="s">
        <v>577</v>
      </c>
      <c r="Z246" s="215">
        <v>8</v>
      </c>
    </row>
    <row r="247" spans="1:26" s="77" customFormat="1">
      <c r="A247" s="206" t="s">
        <v>718</v>
      </c>
      <c r="B247" s="206" t="s">
        <v>736</v>
      </c>
      <c r="C247" s="207">
        <v>68173191</v>
      </c>
      <c r="D247" s="208" t="s">
        <v>609</v>
      </c>
      <c r="E247" s="209"/>
      <c r="F247" s="210"/>
      <c r="G247" s="211">
        <v>0</v>
      </c>
      <c r="H247" s="212">
        <v>0</v>
      </c>
      <c r="I247" s="212">
        <v>0</v>
      </c>
      <c r="J247" s="213">
        <v>0</v>
      </c>
      <c r="K247" s="210"/>
      <c r="L247" s="211">
        <v>0</v>
      </c>
      <c r="M247" s="212">
        <v>0</v>
      </c>
      <c r="N247" s="212">
        <v>0</v>
      </c>
      <c r="O247" s="213">
        <v>0</v>
      </c>
      <c r="P247" s="210"/>
      <c r="Q247" s="211">
        <v>0</v>
      </c>
      <c r="R247" s="212">
        <v>0</v>
      </c>
      <c r="S247" s="212">
        <v>0</v>
      </c>
      <c r="T247" s="213">
        <v>0</v>
      </c>
      <c r="U247" s="210"/>
      <c r="V247" s="215">
        <v>48.4</v>
      </c>
      <c r="W247" s="216">
        <v>44705</v>
      </c>
      <c r="X247" s="217" t="s">
        <v>571</v>
      </c>
      <c r="Z247" s="215">
        <v>8</v>
      </c>
    </row>
    <row r="248" spans="1:26" s="77" customFormat="1">
      <c r="A248" s="206" t="s">
        <v>718</v>
      </c>
      <c r="B248" s="206" t="s">
        <v>736</v>
      </c>
      <c r="C248" s="207">
        <v>68173193</v>
      </c>
      <c r="D248" s="208" t="s">
        <v>610</v>
      </c>
      <c r="E248" s="209"/>
      <c r="F248" s="210"/>
      <c r="G248" s="211">
        <v>0</v>
      </c>
      <c r="H248" s="212">
        <v>0</v>
      </c>
      <c r="I248" s="212">
        <v>0</v>
      </c>
      <c r="J248" s="213">
        <v>0</v>
      </c>
      <c r="K248" s="210"/>
      <c r="L248" s="211">
        <v>0</v>
      </c>
      <c r="M248" s="212">
        <v>0</v>
      </c>
      <c r="N248" s="212">
        <v>0</v>
      </c>
      <c r="O248" s="213">
        <v>0</v>
      </c>
      <c r="P248" s="210"/>
      <c r="Q248" s="211">
        <v>0</v>
      </c>
      <c r="R248" s="212">
        <v>0</v>
      </c>
      <c r="S248" s="212">
        <v>0</v>
      </c>
      <c r="T248" s="213">
        <v>0</v>
      </c>
      <c r="U248" s="210"/>
      <c r="V248" s="215">
        <v>19.899999999999999</v>
      </c>
      <c r="W248" s="216">
        <v>44250</v>
      </c>
      <c r="X248" s="217" t="s">
        <v>577</v>
      </c>
      <c r="Z248" s="215">
        <v>8</v>
      </c>
    </row>
    <row r="249" spans="1:26" s="77" customFormat="1">
      <c r="A249" s="206" t="s">
        <v>718</v>
      </c>
      <c r="B249" s="206" t="s">
        <v>737</v>
      </c>
      <c r="C249" s="207">
        <v>68829207</v>
      </c>
      <c r="D249" s="208" t="s">
        <v>611</v>
      </c>
      <c r="E249" s="209"/>
      <c r="F249" s="210"/>
      <c r="G249" s="211">
        <v>5</v>
      </c>
      <c r="H249" s="212">
        <v>0</v>
      </c>
      <c r="I249" s="212">
        <v>0</v>
      </c>
      <c r="J249" s="213">
        <v>0</v>
      </c>
      <c r="K249" s="210"/>
      <c r="L249" s="211">
        <v>0</v>
      </c>
      <c r="M249" s="212">
        <v>0</v>
      </c>
      <c r="N249" s="212">
        <v>0</v>
      </c>
      <c r="O249" s="213">
        <v>0</v>
      </c>
      <c r="P249" s="210"/>
      <c r="Q249" s="211">
        <v>5</v>
      </c>
      <c r="R249" s="212">
        <v>0</v>
      </c>
      <c r="S249" s="212">
        <v>0</v>
      </c>
      <c r="T249" s="213">
        <v>0</v>
      </c>
      <c r="U249" s="210"/>
      <c r="V249" s="215">
        <v>59.17</v>
      </c>
      <c r="W249" s="216">
        <v>44789</v>
      </c>
      <c r="X249" s="217" t="s">
        <v>567</v>
      </c>
      <c r="Z249" s="215">
        <v>8</v>
      </c>
    </row>
    <row r="250" spans="1:26" s="77" customFormat="1">
      <c r="A250" s="206" t="s">
        <v>718</v>
      </c>
      <c r="B250" s="206" t="s">
        <v>737</v>
      </c>
      <c r="C250" s="207">
        <v>68829209</v>
      </c>
      <c r="D250" s="208" t="s">
        <v>612</v>
      </c>
      <c r="E250" s="209"/>
      <c r="F250" s="210"/>
      <c r="G250" s="211">
        <v>5</v>
      </c>
      <c r="H250" s="212">
        <v>0</v>
      </c>
      <c r="I250" s="212">
        <v>0</v>
      </c>
      <c r="J250" s="213">
        <v>0</v>
      </c>
      <c r="K250" s="210"/>
      <c r="L250" s="211">
        <v>0</v>
      </c>
      <c r="M250" s="212">
        <v>0</v>
      </c>
      <c r="N250" s="212">
        <v>0</v>
      </c>
      <c r="O250" s="213">
        <v>0</v>
      </c>
      <c r="P250" s="210"/>
      <c r="Q250" s="211">
        <v>5</v>
      </c>
      <c r="R250" s="212">
        <v>0</v>
      </c>
      <c r="S250" s="212">
        <v>0</v>
      </c>
      <c r="T250" s="213">
        <v>0</v>
      </c>
      <c r="U250" s="210"/>
      <c r="V250" s="215">
        <v>59.17</v>
      </c>
      <c r="W250" s="216">
        <v>44789</v>
      </c>
      <c r="X250" s="217" t="s">
        <v>567</v>
      </c>
      <c r="Z250" s="215">
        <v>8</v>
      </c>
    </row>
    <row r="251" spans="1:26" s="77" customFormat="1">
      <c r="A251" s="206" t="s">
        <v>718</v>
      </c>
      <c r="B251" s="206" t="s">
        <v>737</v>
      </c>
      <c r="C251" s="207">
        <v>68829220</v>
      </c>
      <c r="D251" s="208" t="s">
        <v>613</v>
      </c>
      <c r="E251" s="209"/>
      <c r="F251" s="210"/>
      <c r="G251" s="211">
        <v>5</v>
      </c>
      <c r="H251" s="212">
        <v>0</v>
      </c>
      <c r="I251" s="212">
        <v>0</v>
      </c>
      <c r="J251" s="213">
        <v>0</v>
      </c>
      <c r="K251" s="210"/>
      <c r="L251" s="211">
        <v>0</v>
      </c>
      <c r="M251" s="212">
        <v>0</v>
      </c>
      <c r="N251" s="212">
        <v>0</v>
      </c>
      <c r="O251" s="213">
        <v>0</v>
      </c>
      <c r="P251" s="210"/>
      <c r="Q251" s="211">
        <v>5</v>
      </c>
      <c r="R251" s="212">
        <v>0</v>
      </c>
      <c r="S251" s="212">
        <v>0</v>
      </c>
      <c r="T251" s="213">
        <v>0</v>
      </c>
      <c r="U251" s="210"/>
      <c r="V251" s="215">
        <v>59.17</v>
      </c>
      <c r="W251" s="216">
        <v>44789</v>
      </c>
      <c r="X251" s="217" t="s">
        <v>567</v>
      </c>
      <c r="Z251" s="215">
        <v>8</v>
      </c>
    </row>
    <row r="252" spans="1:26" s="77" customFormat="1">
      <c r="A252" s="206" t="s">
        <v>718</v>
      </c>
      <c r="B252" s="206" t="s">
        <v>738</v>
      </c>
      <c r="C252" s="207">
        <v>68790248</v>
      </c>
      <c r="D252" s="208" t="s">
        <v>614</v>
      </c>
      <c r="E252" s="209"/>
      <c r="F252" s="210"/>
      <c r="G252" s="211">
        <v>0</v>
      </c>
      <c r="H252" s="212">
        <v>0</v>
      </c>
      <c r="I252" s="212">
        <v>0</v>
      </c>
      <c r="J252" s="213">
        <v>0</v>
      </c>
      <c r="K252" s="210"/>
      <c r="L252" s="211">
        <v>0</v>
      </c>
      <c r="M252" s="212">
        <v>0</v>
      </c>
      <c r="N252" s="212">
        <v>0</v>
      </c>
      <c r="O252" s="213">
        <v>0</v>
      </c>
      <c r="P252" s="210"/>
      <c r="Q252" s="211">
        <v>0</v>
      </c>
      <c r="R252" s="212">
        <v>0</v>
      </c>
      <c r="S252" s="212">
        <v>0</v>
      </c>
      <c r="T252" s="213">
        <v>0</v>
      </c>
      <c r="U252" s="210"/>
      <c r="V252" s="215">
        <v>69.599999999999994</v>
      </c>
      <c r="W252" s="216">
        <v>44705</v>
      </c>
      <c r="X252" s="217" t="s">
        <v>567</v>
      </c>
      <c r="Z252" s="215">
        <v>18</v>
      </c>
    </row>
    <row r="253" spans="1:26" s="77" customFormat="1">
      <c r="A253" s="206" t="s">
        <v>718</v>
      </c>
      <c r="B253" s="206" t="s">
        <v>738</v>
      </c>
      <c r="C253" s="207">
        <v>68790250</v>
      </c>
      <c r="D253" s="208" t="s">
        <v>614</v>
      </c>
      <c r="E253" s="209"/>
      <c r="F253" s="210"/>
      <c r="G253" s="211">
        <v>0</v>
      </c>
      <c r="H253" s="212">
        <v>0</v>
      </c>
      <c r="I253" s="212">
        <v>0</v>
      </c>
      <c r="J253" s="213">
        <v>0</v>
      </c>
      <c r="K253" s="210"/>
      <c r="L253" s="211">
        <v>0</v>
      </c>
      <c r="M253" s="212">
        <v>0</v>
      </c>
      <c r="N253" s="212">
        <v>0</v>
      </c>
      <c r="O253" s="213">
        <v>0</v>
      </c>
      <c r="P253" s="210"/>
      <c r="Q253" s="211">
        <v>0</v>
      </c>
      <c r="R253" s="212">
        <v>0</v>
      </c>
      <c r="S253" s="212">
        <v>0</v>
      </c>
      <c r="T253" s="213">
        <v>0</v>
      </c>
      <c r="U253" s="210"/>
      <c r="V253" s="215">
        <v>69.599999999999994</v>
      </c>
      <c r="W253" s="216">
        <v>44705</v>
      </c>
      <c r="X253" s="217" t="s">
        <v>567</v>
      </c>
      <c r="Z253" s="215">
        <v>18</v>
      </c>
    </row>
    <row r="254" spans="1:26" s="77" customFormat="1">
      <c r="A254" s="206" t="s">
        <v>718</v>
      </c>
      <c r="B254" s="206" t="s">
        <v>739</v>
      </c>
      <c r="C254" s="207">
        <v>68867555</v>
      </c>
      <c r="D254" s="208" t="s">
        <v>615</v>
      </c>
      <c r="E254" s="209"/>
      <c r="F254" s="210"/>
      <c r="G254" s="211">
        <v>5</v>
      </c>
      <c r="H254" s="212">
        <v>0</v>
      </c>
      <c r="I254" s="212">
        <v>0</v>
      </c>
      <c r="J254" s="213">
        <v>0</v>
      </c>
      <c r="K254" s="210"/>
      <c r="L254" s="211">
        <v>0</v>
      </c>
      <c r="M254" s="212">
        <v>0</v>
      </c>
      <c r="N254" s="212">
        <v>0</v>
      </c>
      <c r="O254" s="213">
        <v>0</v>
      </c>
      <c r="P254" s="210"/>
      <c r="Q254" s="211">
        <v>5</v>
      </c>
      <c r="R254" s="212">
        <v>0</v>
      </c>
      <c r="S254" s="212">
        <v>0</v>
      </c>
      <c r="T254" s="213">
        <v>0</v>
      </c>
      <c r="U254" s="210"/>
      <c r="V254" s="215">
        <v>43.88</v>
      </c>
      <c r="W254" s="216">
        <v>44789</v>
      </c>
      <c r="X254" s="217" t="s">
        <v>567</v>
      </c>
      <c r="Z254" s="215">
        <v>18</v>
      </c>
    </row>
    <row r="255" spans="1:26" s="77" customFormat="1">
      <c r="A255" s="206" t="s">
        <v>718</v>
      </c>
      <c r="B255" s="206" t="s">
        <v>739</v>
      </c>
      <c r="C255" s="207">
        <v>68867553</v>
      </c>
      <c r="D255" s="208" t="s">
        <v>616</v>
      </c>
      <c r="E255" s="209"/>
      <c r="F255" s="210"/>
      <c r="G255" s="211">
        <v>5</v>
      </c>
      <c r="H255" s="212">
        <v>0</v>
      </c>
      <c r="I255" s="212">
        <v>0</v>
      </c>
      <c r="J255" s="213">
        <v>0</v>
      </c>
      <c r="K255" s="210"/>
      <c r="L255" s="211">
        <v>0</v>
      </c>
      <c r="M255" s="212">
        <v>0</v>
      </c>
      <c r="N255" s="212">
        <v>0</v>
      </c>
      <c r="O255" s="213">
        <v>0</v>
      </c>
      <c r="P255" s="210"/>
      <c r="Q255" s="211">
        <v>5</v>
      </c>
      <c r="R255" s="212">
        <v>0</v>
      </c>
      <c r="S255" s="212">
        <v>0</v>
      </c>
      <c r="T255" s="213">
        <v>0</v>
      </c>
      <c r="U255" s="210"/>
      <c r="V255" s="215">
        <v>43.88</v>
      </c>
      <c r="W255" s="216">
        <v>44789</v>
      </c>
      <c r="X255" s="217" t="s">
        <v>567</v>
      </c>
      <c r="Z255" s="215">
        <v>18</v>
      </c>
    </row>
    <row r="256" spans="1:26" s="77" customFormat="1" ht="15.75" thickBot="1">
      <c r="A256" s="206" t="s">
        <v>718</v>
      </c>
      <c r="B256" s="206" t="s">
        <v>740</v>
      </c>
      <c r="C256" s="207">
        <v>68867561</v>
      </c>
      <c r="D256" s="208" t="s">
        <v>566</v>
      </c>
      <c r="E256" s="209"/>
      <c r="F256" s="210"/>
      <c r="G256" s="211">
        <v>5</v>
      </c>
      <c r="H256" s="212">
        <v>0</v>
      </c>
      <c r="I256" s="212">
        <v>0</v>
      </c>
      <c r="J256" s="213">
        <v>0</v>
      </c>
      <c r="K256" s="210"/>
      <c r="L256" s="211">
        <v>0</v>
      </c>
      <c r="M256" s="212">
        <v>0</v>
      </c>
      <c r="N256" s="212">
        <v>0</v>
      </c>
      <c r="O256" s="213">
        <v>0</v>
      </c>
      <c r="P256" s="210"/>
      <c r="Q256" s="211">
        <v>5</v>
      </c>
      <c r="R256" s="212">
        <v>0</v>
      </c>
      <c r="S256" s="212">
        <v>0</v>
      </c>
      <c r="T256" s="213">
        <v>0</v>
      </c>
      <c r="U256" s="210"/>
      <c r="V256" s="215">
        <v>44.74</v>
      </c>
      <c r="W256" s="216">
        <v>44789</v>
      </c>
      <c r="X256" s="217" t="s">
        <v>567</v>
      </c>
      <c r="Z256" s="215">
        <v>18</v>
      </c>
    </row>
    <row r="257" spans="1:26" s="77" customFormat="1" ht="7.15" customHeight="1" thickBot="1">
      <c r="A257" s="227"/>
      <c r="B257" s="227"/>
      <c r="C257" s="228"/>
      <c r="D257" s="229"/>
      <c r="E257" s="230"/>
      <c r="F257" s="230"/>
      <c r="G257" s="230"/>
      <c r="H257" s="230"/>
      <c r="I257" s="230"/>
      <c r="J257" s="230"/>
      <c r="K257" s="230"/>
      <c r="L257" s="230"/>
      <c r="M257" s="230"/>
      <c r="N257" s="230"/>
      <c r="O257" s="230"/>
      <c r="P257" s="230"/>
      <c r="Q257" s="230"/>
      <c r="R257" s="230"/>
      <c r="S257" s="230"/>
      <c r="T257" s="230"/>
      <c r="U257" s="230"/>
      <c r="V257" s="230"/>
      <c r="W257" s="242"/>
      <c r="X257" s="230"/>
      <c r="Z257" s="230"/>
    </row>
    <row r="258" spans="1:26" s="77" customFormat="1">
      <c r="A258" s="206" t="s">
        <v>741</v>
      </c>
      <c r="B258" s="206" t="s">
        <v>742</v>
      </c>
      <c r="C258" s="207">
        <v>67598550</v>
      </c>
      <c r="D258" s="208" t="s">
        <v>743</v>
      </c>
      <c r="E258" s="209"/>
      <c r="F258" s="210"/>
      <c r="G258" s="211">
        <v>24.92</v>
      </c>
      <c r="H258" s="212">
        <v>30.930000000000003</v>
      </c>
      <c r="I258" s="212">
        <v>30.930000000000003</v>
      </c>
      <c r="J258" s="213">
        <v>32.07</v>
      </c>
      <c r="K258" s="210"/>
      <c r="L258" s="211">
        <v>0</v>
      </c>
      <c r="M258" s="212">
        <v>0</v>
      </c>
      <c r="N258" s="212">
        <v>0</v>
      </c>
      <c r="O258" s="213">
        <v>0</v>
      </c>
      <c r="P258" s="210"/>
      <c r="Q258" s="211">
        <v>24.92</v>
      </c>
      <c r="R258" s="212">
        <v>30.930000000000003</v>
      </c>
      <c r="S258" s="212">
        <v>30.930000000000003</v>
      </c>
      <c r="T258" s="213">
        <v>32.07</v>
      </c>
      <c r="U258" s="210"/>
      <c r="V258" s="215">
        <v>47.87</v>
      </c>
      <c r="W258" s="216">
        <v>44789</v>
      </c>
      <c r="X258" s="217" t="s">
        <v>571</v>
      </c>
      <c r="Z258" s="215">
        <v>18</v>
      </c>
    </row>
    <row r="259" spans="1:26" s="77" customFormat="1">
      <c r="A259" s="206" t="s">
        <v>741</v>
      </c>
      <c r="B259" s="206" t="s">
        <v>742</v>
      </c>
      <c r="C259" s="207">
        <v>67598542</v>
      </c>
      <c r="D259" s="208" t="s">
        <v>744</v>
      </c>
      <c r="E259" s="209"/>
      <c r="F259" s="210"/>
      <c r="G259" s="211">
        <v>24.92</v>
      </c>
      <c r="H259" s="212">
        <v>30.930000000000003</v>
      </c>
      <c r="I259" s="212">
        <v>30.930000000000003</v>
      </c>
      <c r="J259" s="213">
        <v>32.07</v>
      </c>
      <c r="K259" s="210"/>
      <c r="L259" s="211">
        <v>0</v>
      </c>
      <c r="M259" s="212">
        <v>0</v>
      </c>
      <c r="N259" s="212">
        <v>0</v>
      </c>
      <c r="O259" s="213">
        <v>0</v>
      </c>
      <c r="P259" s="210"/>
      <c r="Q259" s="211">
        <v>24.92</v>
      </c>
      <c r="R259" s="212">
        <v>30.930000000000003</v>
      </c>
      <c r="S259" s="212">
        <v>30.930000000000003</v>
      </c>
      <c r="T259" s="213">
        <v>32.07</v>
      </c>
      <c r="U259" s="210"/>
      <c r="V259" s="215">
        <v>47.87</v>
      </c>
      <c r="W259" s="216">
        <v>44789</v>
      </c>
      <c r="X259" s="217" t="s">
        <v>577</v>
      </c>
      <c r="Z259" s="215">
        <v>18</v>
      </c>
    </row>
    <row r="260" spans="1:26" s="77" customFormat="1">
      <c r="A260" s="206" t="s">
        <v>741</v>
      </c>
      <c r="B260" s="206" t="s">
        <v>742</v>
      </c>
      <c r="C260" s="207">
        <v>67933782</v>
      </c>
      <c r="D260" s="208" t="s">
        <v>745</v>
      </c>
      <c r="E260" s="209"/>
      <c r="F260" s="210"/>
      <c r="G260" s="211">
        <v>24.92</v>
      </c>
      <c r="H260" s="212">
        <v>30.930000000000003</v>
      </c>
      <c r="I260" s="212">
        <v>30.930000000000003</v>
      </c>
      <c r="J260" s="213">
        <v>32.07</v>
      </c>
      <c r="K260" s="210"/>
      <c r="L260" s="211">
        <v>0</v>
      </c>
      <c r="M260" s="212">
        <v>0</v>
      </c>
      <c r="N260" s="212">
        <v>0</v>
      </c>
      <c r="O260" s="213">
        <v>0</v>
      </c>
      <c r="P260" s="210"/>
      <c r="Q260" s="211">
        <v>24.92</v>
      </c>
      <c r="R260" s="212">
        <v>30.930000000000003</v>
      </c>
      <c r="S260" s="212">
        <v>30.930000000000003</v>
      </c>
      <c r="T260" s="213">
        <v>32.07</v>
      </c>
      <c r="U260" s="210"/>
      <c r="V260" s="215">
        <v>47.87</v>
      </c>
      <c r="W260" s="216">
        <v>44789</v>
      </c>
      <c r="X260" s="217" t="s">
        <v>567</v>
      </c>
      <c r="Z260" s="215">
        <v>18</v>
      </c>
    </row>
    <row r="261" spans="1:26" s="77" customFormat="1">
      <c r="A261" s="206" t="s">
        <v>741</v>
      </c>
      <c r="B261" s="206" t="s">
        <v>742</v>
      </c>
      <c r="C261" s="207">
        <v>67933790</v>
      </c>
      <c r="D261" s="208" t="s">
        <v>746</v>
      </c>
      <c r="E261" s="209"/>
      <c r="F261" s="210"/>
      <c r="G261" s="211">
        <v>24.92</v>
      </c>
      <c r="H261" s="212">
        <v>30.930000000000003</v>
      </c>
      <c r="I261" s="212">
        <v>30.930000000000003</v>
      </c>
      <c r="J261" s="213">
        <v>32.07</v>
      </c>
      <c r="K261" s="210"/>
      <c r="L261" s="211">
        <v>0</v>
      </c>
      <c r="M261" s="212">
        <v>0</v>
      </c>
      <c r="N261" s="212">
        <v>0</v>
      </c>
      <c r="O261" s="213">
        <v>0</v>
      </c>
      <c r="P261" s="210"/>
      <c r="Q261" s="211">
        <v>24.92</v>
      </c>
      <c r="R261" s="212">
        <v>30.930000000000003</v>
      </c>
      <c r="S261" s="212">
        <v>30.930000000000003</v>
      </c>
      <c r="T261" s="213">
        <v>32.07</v>
      </c>
      <c r="U261" s="210"/>
      <c r="V261" s="215">
        <v>47.87</v>
      </c>
      <c r="W261" s="216">
        <v>44789</v>
      </c>
      <c r="X261" s="217" t="s">
        <v>567</v>
      </c>
      <c r="Z261" s="215">
        <v>18</v>
      </c>
    </row>
    <row r="262" spans="1:26" s="77" customFormat="1">
      <c r="A262" s="206" t="s">
        <v>741</v>
      </c>
      <c r="B262" s="206" t="s">
        <v>742</v>
      </c>
      <c r="C262" s="207">
        <v>67933784</v>
      </c>
      <c r="D262" s="208" t="s">
        <v>413</v>
      </c>
      <c r="E262" s="209"/>
      <c r="F262" s="210"/>
      <c r="G262" s="211">
        <v>24.92</v>
      </c>
      <c r="H262" s="212">
        <v>30.930000000000003</v>
      </c>
      <c r="I262" s="212">
        <v>30.930000000000003</v>
      </c>
      <c r="J262" s="213">
        <v>32.07</v>
      </c>
      <c r="K262" s="210"/>
      <c r="L262" s="211">
        <v>0</v>
      </c>
      <c r="M262" s="212">
        <v>0</v>
      </c>
      <c r="N262" s="212">
        <v>0</v>
      </c>
      <c r="O262" s="213">
        <v>0</v>
      </c>
      <c r="P262" s="210"/>
      <c r="Q262" s="211">
        <v>24.92</v>
      </c>
      <c r="R262" s="212">
        <v>30.930000000000003</v>
      </c>
      <c r="S262" s="212">
        <v>30.930000000000003</v>
      </c>
      <c r="T262" s="213">
        <v>32.07</v>
      </c>
      <c r="U262" s="210"/>
      <c r="V262" s="215">
        <v>47.87</v>
      </c>
      <c r="W262" s="216">
        <v>44789</v>
      </c>
      <c r="X262" s="217" t="s">
        <v>567</v>
      </c>
      <c r="Z262" s="215">
        <v>18</v>
      </c>
    </row>
    <row r="263" spans="1:26" s="77" customFormat="1">
      <c r="A263" s="206" t="s">
        <v>741</v>
      </c>
      <c r="B263" s="206" t="s">
        <v>742</v>
      </c>
      <c r="C263" s="207">
        <v>67933780</v>
      </c>
      <c r="D263" s="208" t="s">
        <v>747</v>
      </c>
      <c r="E263" s="209"/>
      <c r="F263" s="210"/>
      <c r="G263" s="211">
        <v>24.92</v>
      </c>
      <c r="H263" s="212">
        <v>30.930000000000003</v>
      </c>
      <c r="I263" s="212">
        <v>30.930000000000003</v>
      </c>
      <c r="J263" s="213">
        <v>32.07</v>
      </c>
      <c r="K263" s="210"/>
      <c r="L263" s="211">
        <v>0</v>
      </c>
      <c r="M263" s="212">
        <v>0</v>
      </c>
      <c r="N263" s="212">
        <v>0</v>
      </c>
      <c r="O263" s="213">
        <v>0</v>
      </c>
      <c r="P263" s="210"/>
      <c r="Q263" s="211">
        <v>24.92</v>
      </c>
      <c r="R263" s="212">
        <v>30.930000000000003</v>
      </c>
      <c r="S263" s="212">
        <v>30.930000000000003</v>
      </c>
      <c r="T263" s="213">
        <v>32.07</v>
      </c>
      <c r="U263" s="210"/>
      <c r="V263" s="215">
        <v>47.87</v>
      </c>
      <c r="W263" s="216">
        <v>44789</v>
      </c>
      <c r="X263" s="217" t="s">
        <v>567</v>
      </c>
      <c r="Z263" s="215">
        <v>18</v>
      </c>
    </row>
    <row r="264" spans="1:26" s="77" customFormat="1">
      <c r="A264" s="206" t="s">
        <v>741</v>
      </c>
      <c r="B264" s="206" t="s">
        <v>742</v>
      </c>
      <c r="C264" s="207">
        <v>67598544</v>
      </c>
      <c r="D264" s="208" t="s">
        <v>748</v>
      </c>
      <c r="E264" s="209"/>
      <c r="F264" s="210"/>
      <c r="G264" s="211">
        <v>24.92</v>
      </c>
      <c r="H264" s="212">
        <v>30.930000000000003</v>
      </c>
      <c r="I264" s="212">
        <v>30.930000000000003</v>
      </c>
      <c r="J264" s="213">
        <v>32.07</v>
      </c>
      <c r="K264" s="210"/>
      <c r="L264" s="211">
        <v>0</v>
      </c>
      <c r="M264" s="212">
        <v>0</v>
      </c>
      <c r="N264" s="212">
        <v>0</v>
      </c>
      <c r="O264" s="213">
        <v>0</v>
      </c>
      <c r="P264" s="210"/>
      <c r="Q264" s="211">
        <v>24.92</v>
      </c>
      <c r="R264" s="212">
        <v>30.930000000000003</v>
      </c>
      <c r="S264" s="212">
        <v>30.930000000000003</v>
      </c>
      <c r="T264" s="213">
        <v>32.07</v>
      </c>
      <c r="U264" s="210"/>
      <c r="V264" s="215">
        <v>47.87</v>
      </c>
      <c r="W264" s="216">
        <v>44789</v>
      </c>
      <c r="X264" s="217" t="s">
        <v>571</v>
      </c>
      <c r="Z264" s="215">
        <v>18</v>
      </c>
    </row>
    <row r="265" spans="1:26" s="77" customFormat="1">
      <c r="A265" s="206" t="s">
        <v>741</v>
      </c>
      <c r="B265" s="206" t="s">
        <v>749</v>
      </c>
      <c r="C265" s="207">
        <v>21106898</v>
      </c>
      <c r="D265" s="208" t="s">
        <v>750</v>
      </c>
      <c r="E265" s="209"/>
      <c r="F265" s="210"/>
      <c r="G265" s="211">
        <v>32.5</v>
      </c>
      <c r="H265" s="212">
        <v>37.82</v>
      </c>
      <c r="I265" s="212">
        <v>37.82</v>
      </c>
      <c r="J265" s="213">
        <v>40.270000000000003</v>
      </c>
      <c r="K265" s="210"/>
      <c r="L265" s="211">
        <v>0</v>
      </c>
      <c r="M265" s="212">
        <v>0</v>
      </c>
      <c r="N265" s="212">
        <v>0</v>
      </c>
      <c r="O265" s="213">
        <v>0</v>
      </c>
      <c r="P265" s="210"/>
      <c r="Q265" s="211">
        <v>32.5</v>
      </c>
      <c r="R265" s="212">
        <v>37.82</v>
      </c>
      <c r="S265" s="212">
        <v>37.82</v>
      </c>
      <c r="T265" s="213">
        <v>40.270000000000003</v>
      </c>
      <c r="U265" s="210"/>
      <c r="V265" s="215">
        <v>46.32</v>
      </c>
      <c r="W265" s="216">
        <v>44789</v>
      </c>
      <c r="X265" s="217" t="s">
        <v>571</v>
      </c>
      <c r="Z265" s="215">
        <v>18</v>
      </c>
    </row>
    <row r="266" spans="1:26" s="77" customFormat="1">
      <c r="A266" s="206" t="s">
        <v>741</v>
      </c>
      <c r="B266" s="206" t="s">
        <v>749</v>
      </c>
      <c r="C266" s="207">
        <v>21106899</v>
      </c>
      <c r="D266" s="208" t="s">
        <v>751</v>
      </c>
      <c r="E266" s="209"/>
      <c r="F266" s="210"/>
      <c r="G266" s="211">
        <v>32.5</v>
      </c>
      <c r="H266" s="212">
        <v>37.82</v>
      </c>
      <c r="I266" s="212">
        <v>37.82</v>
      </c>
      <c r="J266" s="213">
        <v>40.270000000000003</v>
      </c>
      <c r="K266" s="210"/>
      <c r="L266" s="211">
        <v>0</v>
      </c>
      <c r="M266" s="212">
        <v>0</v>
      </c>
      <c r="N266" s="212">
        <v>0</v>
      </c>
      <c r="O266" s="213">
        <v>0</v>
      </c>
      <c r="P266" s="210"/>
      <c r="Q266" s="211">
        <v>32.5</v>
      </c>
      <c r="R266" s="212">
        <v>37.82</v>
      </c>
      <c r="S266" s="212">
        <v>37.82</v>
      </c>
      <c r="T266" s="213">
        <v>40.270000000000003</v>
      </c>
      <c r="U266" s="210"/>
      <c r="V266" s="215">
        <v>46.32</v>
      </c>
      <c r="W266" s="216">
        <v>44789</v>
      </c>
      <c r="X266" s="217" t="s">
        <v>571</v>
      </c>
      <c r="Z266" s="215">
        <v>18</v>
      </c>
    </row>
    <row r="267" spans="1:26" s="77" customFormat="1">
      <c r="A267" s="206" t="s">
        <v>741</v>
      </c>
      <c r="B267" s="206" t="s">
        <v>749</v>
      </c>
      <c r="C267" s="207">
        <v>21122128</v>
      </c>
      <c r="D267" s="208" t="s">
        <v>752</v>
      </c>
      <c r="E267" s="209"/>
      <c r="F267" s="210"/>
      <c r="G267" s="211">
        <v>32.5</v>
      </c>
      <c r="H267" s="212">
        <v>37.82</v>
      </c>
      <c r="I267" s="212">
        <v>37.82</v>
      </c>
      <c r="J267" s="213">
        <v>40.270000000000003</v>
      </c>
      <c r="K267" s="210"/>
      <c r="L267" s="211">
        <v>0</v>
      </c>
      <c r="M267" s="212">
        <v>0</v>
      </c>
      <c r="N267" s="212">
        <v>0</v>
      </c>
      <c r="O267" s="213">
        <v>0</v>
      </c>
      <c r="P267" s="210"/>
      <c r="Q267" s="211">
        <v>32.5</v>
      </c>
      <c r="R267" s="212">
        <v>37.82</v>
      </c>
      <c r="S267" s="212">
        <v>37.82</v>
      </c>
      <c r="T267" s="213">
        <v>40.270000000000003</v>
      </c>
      <c r="U267" s="210"/>
      <c r="V267" s="215">
        <v>46.32</v>
      </c>
      <c r="W267" s="216">
        <v>44789</v>
      </c>
      <c r="X267" s="217" t="s">
        <v>567</v>
      </c>
      <c r="Z267" s="215">
        <v>18</v>
      </c>
    </row>
    <row r="268" spans="1:26" s="77" customFormat="1">
      <c r="A268" s="206" t="s">
        <v>741</v>
      </c>
      <c r="B268" s="206" t="s">
        <v>749</v>
      </c>
      <c r="C268" s="207">
        <v>21122152</v>
      </c>
      <c r="D268" s="208" t="s">
        <v>753</v>
      </c>
      <c r="E268" s="209"/>
      <c r="F268" s="210"/>
      <c r="G268" s="211">
        <v>32.5</v>
      </c>
      <c r="H268" s="212">
        <v>37.82</v>
      </c>
      <c r="I268" s="212">
        <v>37.82</v>
      </c>
      <c r="J268" s="213">
        <v>40.270000000000003</v>
      </c>
      <c r="K268" s="210"/>
      <c r="L268" s="211">
        <v>0</v>
      </c>
      <c r="M268" s="212">
        <v>0</v>
      </c>
      <c r="N268" s="212">
        <v>0</v>
      </c>
      <c r="O268" s="213">
        <v>0</v>
      </c>
      <c r="P268" s="210"/>
      <c r="Q268" s="211">
        <v>32.5</v>
      </c>
      <c r="R268" s="212">
        <v>37.82</v>
      </c>
      <c r="S268" s="212">
        <v>37.82</v>
      </c>
      <c r="T268" s="213">
        <v>40.270000000000003</v>
      </c>
      <c r="U268" s="210"/>
      <c r="V268" s="215">
        <v>46.32</v>
      </c>
      <c r="W268" s="216">
        <v>44789</v>
      </c>
      <c r="X268" s="217" t="s">
        <v>567</v>
      </c>
      <c r="Z268" s="215">
        <v>18</v>
      </c>
    </row>
    <row r="269" spans="1:26" s="77" customFormat="1">
      <c r="A269" s="206" t="s">
        <v>741</v>
      </c>
      <c r="B269" s="206" t="s">
        <v>749</v>
      </c>
      <c r="C269" s="207">
        <v>21122153</v>
      </c>
      <c r="D269" s="208" t="s">
        <v>754</v>
      </c>
      <c r="E269" s="209"/>
      <c r="F269" s="210"/>
      <c r="G269" s="211">
        <v>32.5</v>
      </c>
      <c r="H269" s="212">
        <v>37.82</v>
      </c>
      <c r="I269" s="212">
        <v>37.82</v>
      </c>
      <c r="J269" s="213">
        <v>40.270000000000003</v>
      </c>
      <c r="K269" s="210"/>
      <c r="L269" s="211">
        <v>0</v>
      </c>
      <c r="M269" s="212">
        <v>0</v>
      </c>
      <c r="N269" s="212">
        <v>0</v>
      </c>
      <c r="O269" s="213">
        <v>0</v>
      </c>
      <c r="P269" s="210"/>
      <c r="Q269" s="211">
        <v>32.5</v>
      </c>
      <c r="R269" s="212">
        <v>37.82</v>
      </c>
      <c r="S269" s="212">
        <v>37.82</v>
      </c>
      <c r="T269" s="213">
        <v>40.270000000000003</v>
      </c>
      <c r="U269" s="210"/>
      <c r="V269" s="215">
        <v>46.32</v>
      </c>
      <c r="W269" s="216">
        <v>44789</v>
      </c>
      <c r="X269" s="217" t="s">
        <v>567</v>
      </c>
      <c r="Z269" s="215">
        <v>18</v>
      </c>
    </row>
    <row r="270" spans="1:26" s="77" customFormat="1">
      <c r="A270" s="206" t="s">
        <v>755</v>
      </c>
      <c r="B270" s="206"/>
      <c r="C270" s="207"/>
      <c r="D270" s="208"/>
      <c r="E270" s="209"/>
      <c r="F270" s="210"/>
      <c r="G270" s="211">
        <v>0</v>
      </c>
      <c r="H270" s="212">
        <v>0</v>
      </c>
      <c r="I270" s="212">
        <v>0</v>
      </c>
      <c r="J270" s="213">
        <v>0</v>
      </c>
      <c r="K270" s="210"/>
      <c r="L270" s="211">
        <v>0</v>
      </c>
      <c r="M270" s="212">
        <v>0</v>
      </c>
      <c r="N270" s="212">
        <v>0</v>
      </c>
      <c r="O270" s="213">
        <v>0</v>
      </c>
      <c r="P270" s="210"/>
      <c r="Q270" s="211">
        <v>0</v>
      </c>
      <c r="R270" s="212">
        <v>0</v>
      </c>
      <c r="S270" s="212">
        <v>0</v>
      </c>
      <c r="T270" s="213">
        <v>0</v>
      </c>
      <c r="U270" s="210"/>
      <c r="V270" s="215">
        <v>0</v>
      </c>
      <c r="W270" s="216">
        <v>0</v>
      </c>
      <c r="X270" s="217" t="e">
        <v>#N/A</v>
      </c>
      <c r="Z270" s="215" t="e">
        <v>#N/A</v>
      </c>
    </row>
    <row r="271" spans="1:26" s="77" customFormat="1">
      <c r="A271" s="206" t="s">
        <v>755</v>
      </c>
      <c r="B271" s="206"/>
      <c r="C271" s="207"/>
      <c r="D271" s="208"/>
      <c r="E271" s="209"/>
      <c r="F271" s="210"/>
      <c r="G271" s="211">
        <v>0</v>
      </c>
      <c r="H271" s="212">
        <v>0</v>
      </c>
      <c r="I271" s="212">
        <v>0</v>
      </c>
      <c r="J271" s="213">
        <v>0</v>
      </c>
      <c r="K271" s="210"/>
      <c r="L271" s="211">
        <v>0</v>
      </c>
      <c r="M271" s="212">
        <v>0</v>
      </c>
      <c r="N271" s="212">
        <v>0</v>
      </c>
      <c r="O271" s="213">
        <v>0</v>
      </c>
      <c r="P271" s="210"/>
      <c r="Q271" s="211">
        <v>0</v>
      </c>
      <c r="R271" s="212">
        <v>0</v>
      </c>
      <c r="S271" s="212">
        <v>0</v>
      </c>
      <c r="T271" s="213">
        <v>0</v>
      </c>
      <c r="U271" s="210"/>
      <c r="V271" s="215">
        <v>0</v>
      </c>
      <c r="W271" s="216">
        <v>0</v>
      </c>
      <c r="X271" s="217" t="e">
        <v>#N/A</v>
      </c>
      <c r="Z271" s="215" t="e">
        <v>#N/A</v>
      </c>
    </row>
    <row r="272" spans="1:26" s="77" customFormat="1">
      <c r="A272" s="206" t="s">
        <v>755</v>
      </c>
      <c r="B272" s="206"/>
      <c r="C272" s="207"/>
      <c r="D272" s="208"/>
      <c r="E272" s="209"/>
      <c r="F272" s="210"/>
      <c r="G272" s="211">
        <v>0</v>
      </c>
      <c r="H272" s="212">
        <v>0</v>
      </c>
      <c r="I272" s="212">
        <v>0</v>
      </c>
      <c r="J272" s="213">
        <v>0</v>
      </c>
      <c r="K272" s="210"/>
      <c r="L272" s="211">
        <v>0</v>
      </c>
      <c r="M272" s="212">
        <v>0</v>
      </c>
      <c r="N272" s="212">
        <v>0</v>
      </c>
      <c r="O272" s="213">
        <v>0</v>
      </c>
      <c r="P272" s="210"/>
      <c r="Q272" s="211">
        <v>0</v>
      </c>
      <c r="R272" s="212">
        <v>0</v>
      </c>
      <c r="S272" s="212">
        <v>0</v>
      </c>
      <c r="T272" s="213">
        <v>0</v>
      </c>
      <c r="U272" s="210"/>
      <c r="V272" s="215">
        <v>0</v>
      </c>
      <c r="W272" s="216">
        <v>0</v>
      </c>
      <c r="X272" s="217" t="e">
        <v>#N/A</v>
      </c>
      <c r="Z272" s="215" t="e">
        <v>#N/A</v>
      </c>
    </row>
    <row r="273" spans="1:26" s="77" customFormat="1">
      <c r="A273" s="206" t="s">
        <v>755</v>
      </c>
      <c r="B273" s="206"/>
      <c r="C273" s="207"/>
      <c r="D273" s="208"/>
      <c r="E273" s="209"/>
      <c r="F273" s="210"/>
      <c r="G273" s="211">
        <v>0</v>
      </c>
      <c r="H273" s="212">
        <v>0</v>
      </c>
      <c r="I273" s="212">
        <v>0</v>
      </c>
      <c r="J273" s="213">
        <v>0</v>
      </c>
      <c r="K273" s="210"/>
      <c r="L273" s="211">
        <v>0</v>
      </c>
      <c r="M273" s="212">
        <v>0</v>
      </c>
      <c r="N273" s="212">
        <v>0</v>
      </c>
      <c r="O273" s="213">
        <v>0</v>
      </c>
      <c r="P273" s="210"/>
      <c r="Q273" s="211">
        <v>0</v>
      </c>
      <c r="R273" s="212">
        <v>0</v>
      </c>
      <c r="S273" s="212">
        <v>0</v>
      </c>
      <c r="T273" s="213">
        <v>0</v>
      </c>
      <c r="U273" s="210"/>
      <c r="V273" s="215">
        <v>0</v>
      </c>
      <c r="W273" s="216">
        <v>0</v>
      </c>
      <c r="X273" s="217" t="e">
        <v>#N/A</v>
      </c>
      <c r="Z273" s="215" t="e">
        <v>#N/A</v>
      </c>
    </row>
    <row r="274" spans="1:26" s="77" customFormat="1">
      <c r="A274" s="206" t="s">
        <v>755</v>
      </c>
      <c r="B274" s="206"/>
      <c r="C274" s="207"/>
      <c r="D274" s="208"/>
      <c r="E274" s="209"/>
      <c r="F274" s="210"/>
      <c r="G274" s="211">
        <v>0</v>
      </c>
      <c r="H274" s="212">
        <v>0</v>
      </c>
      <c r="I274" s="212">
        <v>0</v>
      </c>
      <c r="J274" s="213">
        <v>0</v>
      </c>
      <c r="K274" s="210"/>
      <c r="L274" s="211">
        <v>0</v>
      </c>
      <c r="M274" s="212">
        <v>0</v>
      </c>
      <c r="N274" s="212">
        <v>0</v>
      </c>
      <c r="O274" s="213">
        <v>0</v>
      </c>
      <c r="P274" s="210"/>
      <c r="Q274" s="211">
        <v>0</v>
      </c>
      <c r="R274" s="212">
        <v>0</v>
      </c>
      <c r="S274" s="212">
        <v>0</v>
      </c>
      <c r="T274" s="213">
        <v>0</v>
      </c>
      <c r="U274" s="210"/>
      <c r="V274" s="215">
        <v>0</v>
      </c>
      <c r="W274" s="216">
        <v>0</v>
      </c>
      <c r="X274" s="217" t="e">
        <v>#N/A</v>
      </c>
      <c r="Z274" s="215" t="e">
        <v>#N/A</v>
      </c>
    </row>
    <row r="275" spans="1:26" s="77" customFormat="1">
      <c r="A275" s="206" t="s">
        <v>755</v>
      </c>
      <c r="B275" s="206"/>
      <c r="C275" s="207"/>
      <c r="D275" s="208"/>
      <c r="E275" s="209"/>
      <c r="F275" s="210"/>
      <c r="G275" s="211">
        <v>0</v>
      </c>
      <c r="H275" s="212">
        <v>0</v>
      </c>
      <c r="I275" s="212">
        <v>0</v>
      </c>
      <c r="J275" s="213">
        <v>0</v>
      </c>
      <c r="K275" s="210"/>
      <c r="L275" s="211">
        <v>0</v>
      </c>
      <c r="M275" s="212">
        <v>0</v>
      </c>
      <c r="N275" s="212">
        <v>0</v>
      </c>
      <c r="O275" s="213">
        <v>0</v>
      </c>
      <c r="P275" s="210"/>
      <c r="Q275" s="211">
        <v>0</v>
      </c>
      <c r="R275" s="212">
        <v>0</v>
      </c>
      <c r="S275" s="212">
        <v>0</v>
      </c>
      <c r="T275" s="213">
        <v>0</v>
      </c>
      <c r="U275" s="210"/>
      <c r="V275" s="215">
        <v>0</v>
      </c>
      <c r="W275" s="216">
        <v>0</v>
      </c>
      <c r="X275" s="217" t="e">
        <v>#N/A</v>
      </c>
      <c r="Z275" s="215" t="e">
        <v>#N/A</v>
      </c>
    </row>
    <row r="276" spans="1:26" s="77" customFormat="1">
      <c r="A276" s="206" t="s">
        <v>755</v>
      </c>
      <c r="B276" s="206"/>
      <c r="C276" s="207"/>
      <c r="D276" s="208"/>
      <c r="E276" s="209"/>
      <c r="F276" s="210"/>
      <c r="G276" s="211">
        <v>0</v>
      </c>
      <c r="H276" s="212">
        <v>0</v>
      </c>
      <c r="I276" s="212">
        <v>0</v>
      </c>
      <c r="J276" s="213">
        <v>0</v>
      </c>
      <c r="K276" s="210"/>
      <c r="L276" s="211">
        <v>0</v>
      </c>
      <c r="M276" s="212">
        <v>0</v>
      </c>
      <c r="N276" s="212">
        <v>0</v>
      </c>
      <c r="O276" s="213">
        <v>0</v>
      </c>
      <c r="P276" s="210"/>
      <c r="Q276" s="211">
        <v>0</v>
      </c>
      <c r="R276" s="212">
        <v>0</v>
      </c>
      <c r="S276" s="212">
        <v>0</v>
      </c>
      <c r="T276" s="213">
        <v>0</v>
      </c>
      <c r="U276" s="210"/>
      <c r="V276" s="215">
        <v>0</v>
      </c>
      <c r="W276" s="216">
        <v>0</v>
      </c>
      <c r="X276" s="217" t="e">
        <v>#N/A</v>
      </c>
      <c r="Z276" s="215" t="e">
        <v>#N/A</v>
      </c>
    </row>
    <row r="277" spans="1:26" s="77" customFormat="1">
      <c r="A277" s="206" t="s">
        <v>755</v>
      </c>
      <c r="B277" s="206"/>
      <c r="C277" s="207"/>
      <c r="D277" s="208"/>
      <c r="E277" s="209"/>
      <c r="F277" s="210"/>
      <c r="G277" s="211">
        <v>0</v>
      </c>
      <c r="H277" s="212">
        <v>0</v>
      </c>
      <c r="I277" s="212">
        <v>0</v>
      </c>
      <c r="J277" s="213">
        <v>0</v>
      </c>
      <c r="K277" s="210"/>
      <c r="L277" s="211">
        <v>0</v>
      </c>
      <c r="M277" s="212">
        <v>0</v>
      </c>
      <c r="N277" s="212">
        <v>0</v>
      </c>
      <c r="O277" s="213">
        <v>0</v>
      </c>
      <c r="P277" s="210"/>
      <c r="Q277" s="211">
        <v>0</v>
      </c>
      <c r="R277" s="212">
        <v>0</v>
      </c>
      <c r="S277" s="212">
        <v>0</v>
      </c>
      <c r="T277" s="213">
        <v>0</v>
      </c>
      <c r="U277" s="210"/>
      <c r="V277" s="215">
        <v>0</v>
      </c>
      <c r="W277" s="216">
        <v>0</v>
      </c>
      <c r="X277" s="217" t="e">
        <v>#N/A</v>
      </c>
      <c r="Z277" s="215" t="e">
        <v>#N/A</v>
      </c>
    </row>
    <row r="278" spans="1:26" s="77" customFormat="1">
      <c r="A278" s="206" t="s">
        <v>755</v>
      </c>
      <c r="B278" s="206"/>
      <c r="C278" s="207"/>
      <c r="D278" s="208"/>
      <c r="E278" s="209"/>
      <c r="F278" s="210"/>
      <c r="G278" s="211">
        <v>0</v>
      </c>
      <c r="H278" s="212">
        <v>0</v>
      </c>
      <c r="I278" s="212">
        <v>0</v>
      </c>
      <c r="J278" s="213">
        <v>0</v>
      </c>
      <c r="K278" s="210"/>
      <c r="L278" s="211">
        <v>0</v>
      </c>
      <c r="M278" s="212">
        <v>0</v>
      </c>
      <c r="N278" s="212">
        <v>0</v>
      </c>
      <c r="O278" s="213">
        <v>0</v>
      </c>
      <c r="P278" s="210"/>
      <c r="Q278" s="211">
        <v>0</v>
      </c>
      <c r="R278" s="212">
        <v>0</v>
      </c>
      <c r="S278" s="212">
        <v>0</v>
      </c>
      <c r="T278" s="213">
        <v>0</v>
      </c>
      <c r="U278" s="210"/>
      <c r="V278" s="215">
        <v>0</v>
      </c>
      <c r="W278" s="216">
        <v>0</v>
      </c>
      <c r="X278" s="217" t="e">
        <v>#N/A</v>
      </c>
      <c r="Z278" s="215" t="e">
        <v>#N/A</v>
      </c>
    </row>
    <row r="279" spans="1:26" s="77" customFormat="1">
      <c r="A279" s="206" t="s">
        <v>755</v>
      </c>
      <c r="B279" s="206"/>
      <c r="C279" s="207"/>
      <c r="D279" s="208"/>
      <c r="E279" s="209"/>
      <c r="F279" s="210"/>
      <c r="G279" s="211">
        <v>0</v>
      </c>
      <c r="H279" s="212">
        <v>0</v>
      </c>
      <c r="I279" s="212">
        <v>0</v>
      </c>
      <c r="J279" s="213">
        <v>0</v>
      </c>
      <c r="K279" s="210"/>
      <c r="L279" s="211">
        <v>0</v>
      </c>
      <c r="M279" s="212">
        <v>0</v>
      </c>
      <c r="N279" s="212">
        <v>0</v>
      </c>
      <c r="O279" s="213">
        <v>0</v>
      </c>
      <c r="P279" s="210"/>
      <c r="Q279" s="211">
        <v>0</v>
      </c>
      <c r="R279" s="212">
        <v>0</v>
      </c>
      <c r="S279" s="212">
        <v>0</v>
      </c>
      <c r="T279" s="213">
        <v>0</v>
      </c>
      <c r="U279" s="210"/>
      <c r="V279" s="215">
        <v>0</v>
      </c>
      <c r="W279" s="216">
        <v>0</v>
      </c>
      <c r="X279" s="217" t="e">
        <v>#N/A</v>
      </c>
      <c r="Z279" s="215" t="e">
        <v>#N/A</v>
      </c>
    </row>
    <row r="280" spans="1:26" s="77" customFormat="1">
      <c r="A280" s="206" t="s">
        <v>755</v>
      </c>
      <c r="B280" s="206"/>
      <c r="C280" s="207"/>
      <c r="D280" s="208"/>
      <c r="E280" s="209"/>
      <c r="F280" s="210"/>
      <c r="G280" s="211">
        <v>0</v>
      </c>
      <c r="H280" s="212">
        <v>0</v>
      </c>
      <c r="I280" s="212">
        <v>0</v>
      </c>
      <c r="J280" s="213">
        <v>0</v>
      </c>
      <c r="K280" s="210"/>
      <c r="L280" s="211">
        <v>0</v>
      </c>
      <c r="M280" s="212">
        <v>0</v>
      </c>
      <c r="N280" s="212">
        <v>0</v>
      </c>
      <c r="O280" s="213">
        <v>0</v>
      </c>
      <c r="P280" s="210"/>
      <c r="Q280" s="211">
        <v>0</v>
      </c>
      <c r="R280" s="212">
        <v>0</v>
      </c>
      <c r="S280" s="212">
        <v>0</v>
      </c>
      <c r="T280" s="213">
        <v>0</v>
      </c>
      <c r="U280" s="210"/>
      <c r="V280" s="215">
        <v>0</v>
      </c>
      <c r="W280" s="216">
        <v>0</v>
      </c>
      <c r="X280" s="217" t="e">
        <v>#N/A</v>
      </c>
      <c r="Z280" s="215" t="e">
        <v>#N/A</v>
      </c>
    </row>
    <row r="281" spans="1:26" s="77" customFormat="1">
      <c r="A281" s="206" t="s">
        <v>755</v>
      </c>
      <c r="B281" s="206"/>
      <c r="C281" s="207"/>
      <c r="D281" s="208"/>
      <c r="E281" s="209"/>
      <c r="F281" s="210"/>
      <c r="G281" s="211">
        <v>0</v>
      </c>
      <c r="H281" s="212">
        <v>0</v>
      </c>
      <c r="I281" s="212">
        <v>0</v>
      </c>
      <c r="J281" s="213">
        <v>0</v>
      </c>
      <c r="K281" s="210"/>
      <c r="L281" s="211">
        <v>0</v>
      </c>
      <c r="M281" s="212">
        <v>0</v>
      </c>
      <c r="N281" s="212">
        <v>0</v>
      </c>
      <c r="O281" s="213">
        <v>0</v>
      </c>
      <c r="P281" s="210"/>
      <c r="Q281" s="211">
        <v>0</v>
      </c>
      <c r="R281" s="212">
        <v>0</v>
      </c>
      <c r="S281" s="212">
        <v>0</v>
      </c>
      <c r="T281" s="213">
        <v>0</v>
      </c>
      <c r="U281" s="210"/>
      <c r="V281" s="215">
        <v>0</v>
      </c>
      <c r="W281" s="216">
        <v>0</v>
      </c>
      <c r="X281" s="217" t="e">
        <v>#N/A</v>
      </c>
      <c r="Z281" s="215" t="e">
        <v>#N/A</v>
      </c>
    </row>
    <row r="282" spans="1:26" s="77" customFormat="1">
      <c r="A282" s="206" t="s">
        <v>755</v>
      </c>
      <c r="B282" s="206"/>
      <c r="C282" s="207"/>
      <c r="D282" s="208"/>
      <c r="E282" s="209"/>
      <c r="F282" s="210"/>
      <c r="G282" s="211">
        <v>0</v>
      </c>
      <c r="H282" s="212">
        <v>0</v>
      </c>
      <c r="I282" s="212">
        <v>0</v>
      </c>
      <c r="J282" s="213">
        <v>0</v>
      </c>
      <c r="K282" s="210"/>
      <c r="L282" s="211">
        <v>0</v>
      </c>
      <c r="M282" s="212">
        <v>0</v>
      </c>
      <c r="N282" s="212">
        <v>0</v>
      </c>
      <c r="O282" s="213">
        <v>0</v>
      </c>
      <c r="P282" s="210"/>
      <c r="Q282" s="211">
        <v>0</v>
      </c>
      <c r="R282" s="212">
        <v>0</v>
      </c>
      <c r="S282" s="212">
        <v>0</v>
      </c>
      <c r="T282" s="213">
        <v>0</v>
      </c>
      <c r="U282" s="210"/>
      <c r="V282" s="215">
        <v>0</v>
      </c>
      <c r="W282" s="216">
        <v>0</v>
      </c>
      <c r="X282" s="217" t="e">
        <v>#N/A</v>
      </c>
      <c r="Z282" s="215" t="e">
        <v>#N/A</v>
      </c>
    </row>
    <row r="283" spans="1:26" s="77" customFormat="1">
      <c r="A283" s="206" t="s">
        <v>755</v>
      </c>
      <c r="B283" s="206"/>
      <c r="C283" s="207"/>
      <c r="D283" s="208"/>
      <c r="E283" s="209"/>
      <c r="F283" s="210"/>
      <c r="G283" s="211">
        <v>0</v>
      </c>
      <c r="H283" s="212">
        <v>0</v>
      </c>
      <c r="I283" s="212">
        <v>0</v>
      </c>
      <c r="J283" s="213">
        <v>0</v>
      </c>
      <c r="K283" s="210"/>
      <c r="L283" s="211">
        <v>0</v>
      </c>
      <c r="M283" s="212">
        <v>0</v>
      </c>
      <c r="N283" s="212">
        <v>0</v>
      </c>
      <c r="O283" s="213">
        <v>0</v>
      </c>
      <c r="P283" s="210"/>
      <c r="Q283" s="211">
        <v>0</v>
      </c>
      <c r="R283" s="212">
        <v>0</v>
      </c>
      <c r="S283" s="212">
        <v>0</v>
      </c>
      <c r="T283" s="213">
        <v>0</v>
      </c>
      <c r="U283" s="210"/>
      <c r="V283" s="215">
        <v>0</v>
      </c>
      <c r="W283" s="216">
        <v>0</v>
      </c>
      <c r="X283" s="217" t="e">
        <v>#N/A</v>
      </c>
      <c r="Z283" s="215" t="e">
        <v>#N/A</v>
      </c>
    </row>
    <row r="284" spans="1:26" s="77" customFormat="1">
      <c r="A284" s="206" t="s">
        <v>755</v>
      </c>
      <c r="B284" s="206"/>
      <c r="C284" s="207"/>
      <c r="D284" s="208"/>
      <c r="E284" s="209"/>
      <c r="F284" s="210"/>
      <c r="G284" s="211">
        <v>0</v>
      </c>
      <c r="H284" s="212">
        <v>0</v>
      </c>
      <c r="I284" s="212">
        <v>0</v>
      </c>
      <c r="J284" s="213">
        <v>0</v>
      </c>
      <c r="K284" s="210"/>
      <c r="L284" s="211">
        <v>0</v>
      </c>
      <c r="M284" s="212">
        <v>0</v>
      </c>
      <c r="N284" s="212">
        <v>0</v>
      </c>
      <c r="O284" s="213">
        <v>0</v>
      </c>
      <c r="P284" s="210"/>
      <c r="Q284" s="211">
        <v>0</v>
      </c>
      <c r="R284" s="212">
        <v>0</v>
      </c>
      <c r="S284" s="212">
        <v>0</v>
      </c>
      <c r="T284" s="213">
        <v>0</v>
      </c>
      <c r="U284" s="210"/>
      <c r="V284" s="215">
        <v>0</v>
      </c>
      <c r="W284" s="216">
        <v>0</v>
      </c>
      <c r="X284" s="217" t="e">
        <v>#N/A</v>
      </c>
      <c r="Z284" s="215" t="e">
        <v>#N/A</v>
      </c>
    </row>
    <row r="285" spans="1:26" s="77" customFormat="1">
      <c r="A285" s="206" t="s">
        <v>755</v>
      </c>
      <c r="B285" s="206"/>
      <c r="C285" s="207"/>
      <c r="D285" s="208"/>
      <c r="E285" s="209"/>
      <c r="F285" s="210"/>
      <c r="G285" s="211">
        <v>0</v>
      </c>
      <c r="H285" s="212">
        <v>0</v>
      </c>
      <c r="I285" s="212">
        <v>0</v>
      </c>
      <c r="J285" s="213">
        <v>0</v>
      </c>
      <c r="K285" s="210"/>
      <c r="L285" s="211">
        <v>0</v>
      </c>
      <c r="M285" s="212">
        <v>0</v>
      </c>
      <c r="N285" s="212">
        <v>0</v>
      </c>
      <c r="O285" s="213">
        <v>0</v>
      </c>
      <c r="P285" s="210"/>
      <c r="Q285" s="211">
        <v>0</v>
      </c>
      <c r="R285" s="212">
        <v>0</v>
      </c>
      <c r="S285" s="212">
        <v>0</v>
      </c>
      <c r="T285" s="213">
        <v>0</v>
      </c>
      <c r="U285" s="210"/>
      <c r="V285" s="215">
        <v>0</v>
      </c>
      <c r="W285" s="216">
        <v>0</v>
      </c>
      <c r="X285" s="217" t="e">
        <v>#N/A</v>
      </c>
      <c r="Z285" s="215" t="e">
        <v>#N/A</v>
      </c>
    </row>
    <row r="286" spans="1:26" s="77" customFormat="1" ht="15.75" thickBot="1">
      <c r="A286" s="206" t="s">
        <v>755</v>
      </c>
      <c r="B286" s="206"/>
      <c r="C286" s="207"/>
      <c r="D286" s="208"/>
      <c r="E286" s="209"/>
      <c r="F286" s="210"/>
      <c r="G286" s="211">
        <v>0</v>
      </c>
      <c r="H286" s="212">
        <v>0</v>
      </c>
      <c r="I286" s="212">
        <v>0</v>
      </c>
      <c r="J286" s="213">
        <v>0</v>
      </c>
      <c r="K286" s="210"/>
      <c r="L286" s="211">
        <v>0</v>
      </c>
      <c r="M286" s="212">
        <v>0</v>
      </c>
      <c r="N286" s="212">
        <v>0</v>
      </c>
      <c r="O286" s="213">
        <v>0</v>
      </c>
      <c r="P286" s="210"/>
      <c r="Q286" s="211">
        <v>0</v>
      </c>
      <c r="R286" s="212">
        <v>0</v>
      </c>
      <c r="S286" s="212">
        <v>0</v>
      </c>
      <c r="T286" s="213">
        <v>0</v>
      </c>
      <c r="U286" s="210"/>
      <c r="V286" s="215">
        <v>0</v>
      </c>
      <c r="W286" s="216">
        <v>0</v>
      </c>
      <c r="X286" s="217" t="e">
        <v>#N/A</v>
      </c>
      <c r="Z286" s="215" t="e">
        <v>#N/A</v>
      </c>
    </row>
    <row r="287" spans="1:26" s="77" customFormat="1" ht="7.15" customHeight="1" thickBot="1">
      <c r="A287" s="227"/>
      <c r="B287" s="227"/>
      <c r="C287" s="228"/>
      <c r="D287" s="229"/>
      <c r="E287" s="230"/>
      <c r="F287" s="230"/>
      <c r="G287" s="230"/>
      <c r="H287" s="230"/>
      <c r="I287" s="230"/>
      <c r="J287" s="230"/>
      <c r="K287" s="230"/>
      <c r="L287" s="230"/>
      <c r="M287" s="230"/>
      <c r="N287" s="230"/>
      <c r="O287" s="230"/>
      <c r="P287" s="230"/>
      <c r="Q287" s="230"/>
      <c r="R287" s="230"/>
      <c r="S287" s="230"/>
      <c r="T287" s="230"/>
      <c r="U287" s="230"/>
      <c r="V287" s="230"/>
      <c r="W287" s="242"/>
      <c r="X287" s="230"/>
      <c r="Z287" s="230"/>
    </row>
  </sheetData>
  <mergeCells count="2">
    <mergeCell ref="G2:J2"/>
    <mergeCell ref="L2:O2"/>
  </mergeCells>
  <conditionalFormatting sqref="C4:C7">
    <cfRule type="duplicateValues" dxfId="142" priority="20"/>
  </conditionalFormatting>
  <conditionalFormatting sqref="C63:C65">
    <cfRule type="duplicateValues" dxfId="141" priority="22"/>
  </conditionalFormatting>
  <conditionalFormatting sqref="C73:C74">
    <cfRule type="duplicateValues" dxfId="140" priority="23"/>
  </conditionalFormatting>
  <conditionalFormatting sqref="C78:C80">
    <cfRule type="duplicateValues" dxfId="139" priority="21"/>
  </conditionalFormatting>
  <conditionalFormatting sqref="C84:C85">
    <cfRule type="duplicateValues" dxfId="138" priority="24"/>
  </conditionalFormatting>
  <conditionalFormatting sqref="C93:C95">
    <cfRule type="duplicateValues" dxfId="137" priority="6"/>
    <cfRule type="duplicateValues" dxfId="136" priority="7"/>
  </conditionalFormatting>
  <conditionalFormatting sqref="C115">
    <cfRule type="duplicateValues" dxfId="135" priority="25"/>
  </conditionalFormatting>
  <conditionalFormatting sqref="C165:C166">
    <cfRule type="duplicateValues" dxfId="134" priority="4"/>
    <cfRule type="duplicateValues" dxfId="133" priority="5"/>
  </conditionalFormatting>
  <conditionalFormatting sqref="C188">
    <cfRule type="duplicateValues" dxfId="132" priority="10"/>
    <cfRule type="duplicateValues" dxfId="131" priority="11"/>
  </conditionalFormatting>
  <conditionalFormatting sqref="C189">
    <cfRule type="duplicateValues" dxfId="130" priority="16"/>
    <cfRule type="duplicateValues" dxfId="129" priority="17"/>
  </conditionalFormatting>
  <conditionalFormatting sqref="C199:C201">
    <cfRule type="duplicateValues" dxfId="128" priority="14"/>
    <cfRule type="duplicateValues" dxfId="127" priority="15"/>
  </conditionalFormatting>
  <conditionalFormatting sqref="C202">
    <cfRule type="duplicateValues" dxfId="126" priority="12"/>
    <cfRule type="duplicateValues" dxfId="125" priority="13"/>
  </conditionalFormatting>
  <conditionalFormatting sqref="C203:C224 C190:C198 C1:C92 C226:C257 C96:C164 C167:C187 C288:C1048576">
    <cfRule type="duplicateValues" dxfId="124" priority="18"/>
  </conditionalFormatting>
  <conditionalFormatting sqref="C225">
    <cfRule type="duplicateValues" dxfId="123" priority="8"/>
    <cfRule type="duplicateValues" dxfId="122" priority="9"/>
  </conditionalFormatting>
  <conditionalFormatting sqref="C227">
    <cfRule type="duplicateValues" dxfId="121" priority="19"/>
  </conditionalFormatting>
  <conditionalFormatting sqref="C257">
    <cfRule type="duplicateValues" dxfId="120" priority="26"/>
  </conditionalFormatting>
  <conditionalFormatting sqref="C258:C286">
    <cfRule type="duplicateValues" dxfId="119" priority="3"/>
  </conditionalFormatting>
  <conditionalFormatting sqref="C258:C287">
    <cfRule type="duplicateValues" dxfId="118" priority="1"/>
  </conditionalFormatting>
  <conditionalFormatting sqref="C287">
    <cfRule type="duplicateValues" dxfId="117" priority="2"/>
  </conditionalFormatting>
  <conditionalFormatting sqref="C288:C1048576 C2:C3 C116:C164 C75:C77 C66:C72 C81:C83 C86:C92 C8:C62 C228:C256 C190:C198 C203:C224 C226 C96:C114 C167:C187">
    <cfRule type="duplicateValues" dxfId="116" priority="27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  <pageSetUpPr fitToPage="1"/>
  </sheetPr>
  <dimension ref="A1:N129"/>
  <sheetViews>
    <sheetView showGridLines="0" zoomScale="70" zoomScaleNormal="70" workbookViewId="0">
      <pane ySplit="2" topLeftCell="A97" activePane="bottomLeft" state="frozen"/>
      <selection activeCell="D122" sqref="D122"/>
      <selection pane="bottomLeft" activeCell="A3" sqref="A3:K129"/>
    </sheetView>
  </sheetViews>
  <sheetFormatPr defaultColWidth="9.28515625" defaultRowHeight="19.5" outlineLevelCol="1"/>
  <cols>
    <col min="1" max="1" width="15.42578125" style="9" customWidth="1"/>
    <col min="2" max="2" width="20.140625" style="594" customWidth="1" outlineLevel="1"/>
    <col min="3" max="3" width="66.7109375" style="11" customWidth="1"/>
    <col min="4" max="4" width="8.7109375" style="11" customWidth="1"/>
    <col min="5" max="5" width="11.7109375" style="12" customWidth="1"/>
    <col min="6" max="6" width="14.7109375" style="23" customWidth="1"/>
    <col min="7" max="7" width="19.5703125" style="86" customWidth="1" outlineLevel="1"/>
    <col min="8" max="8" width="22.140625" style="9" customWidth="1" outlineLevel="1"/>
    <col min="9" max="9" width="7.42578125" style="106" customWidth="1" outlineLevel="1"/>
    <col min="10" max="10" width="21.7109375" style="12" customWidth="1" outlineLevel="1"/>
    <col min="11" max="11" width="9" style="11" customWidth="1" outlineLevel="1"/>
    <col min="12" max="12" width="22.28515625" style="82" hidden="1" customWidth="1"/>
    <col min="13" max="13" width="14.5703125" style="70" hidden="1" customWidth="1"/>
    <col min="14" max="16384" width="9.28515625" style="11"/>
  </cols>
  <sheetData>
    <row r="1" spans="1:13" ht="22.5">
      <c r="A1" s="29"/>
      <c r="B1" s="593"/>
      <c r="C1" s="691" t="str">
        <f>FOOD!C1</f>
        <v>TEMMUZ 2023 FİYAT LİSTESİ</v>
      </c>
      <c r="D1" s="32"/>
      <c r="E1" s="32">
        <v>41030</v>
      </c>
      <c r="F1" s="33">
        <v>41274</v>
      </c>
      <c r="G1" s="738"/>
      <c r="H1" s="738"/>
      <c r="I1" s="738"/>
      <c r="J1" s="738"/>
      <c r="K1" s="739"/>
    </row>
    <row r="2" spans="1:13" s="9" customFormat="1">
      <c r="A2" s="4" t="s">
        <v>69</v>
      </c>
      <c r="B2" s="8" t="s">
        <v>70</v>
      </c>
      <c r="C2" s="4" t="s">
        <v>13</v>
      </c>
      <c r="D2" s="13" t="s">
        <v>71</v>
      </c>
      <c r="E2" s="4" t="s">
        <v>5</v>
      </c>
      <c r="F2" s="24" t="s">
        <v>6</v>
      </c>
      <c r="G2" s="24" t="s">
        <v>102</v>
      </c>
      <c r="H2" s="4" t="s">
        <v>103</v>
      </c>
      <c r="I2" s="20" t="s">
        <v>74</v>
      </c>
      <c r="J2" s="14" t="s">
        <v>1716</v>
      </c>
      <c r="K2" s="14" t="s">
        <v>17</v>
      </c>
      <c r="L2" s="82"/>
      <c r="M2" s="28" t="s">
        <v>408</v>
      </c>
    </row>
    <row r="3" spans="1:13" ht="19.5" customHeight="1">
      <c r="A3" s="679">
        <v>70007538</v>
      </c>
      <c r="B3" s="607">
        <v>8690521009808</v>
      </c>
      <c r="C3" s="543" t="s">
        <v>53</v>
      </c>
      <c r="D3" s="661">
        <v>6</v>
      </c>
      <c r="E3" s="661">
        <v>2400</v>
      </c>
      <c r="F3" s="662">
        <v>106.77</v>
      </c>
      <c r="G3" s="682">
        <v>0</v>
      </c>
      <c r="H3" s="683">
        <f>KAPAK!$O$3</f>
        <v>5</v>
      </c>
      <c r="I3" s="663">
        <v>0.2</v>
      </c>
      <c r="J3" s="617">
        <f t="shared" ref="J3:J34" si="0">(((F3-F3*G3%)-((F3-F3*G3%)*H3%)))*(1+I3)</f>
        <v>121.7178</v>
      </c>
      <c r="K3" s="664">
        <f>(J3+(J3*KAPAK!$Q$3))</f>
        <v>152.14724999999999</v>
      </c>
      <c r="L3" s="81" t="str">
        <f>IF(J3=M3,"","FİYAT DEĞİŞİKLİĞİ")</f>
        <v>FİYAT DEĞİŞİKLİĞİ</v>
      </c>
      <c r="M3" s="73">
        <v>39.234999999999999</v>
      </c>
    </row>
    <row r="4" spans="1:13" s="25" customFormat="1">
      <c r="A4" s="679">
        <v>68505409</v>
      </c>
      <c r="B4" s="607">
        <v>8690637533983</v>
      </c>
      <c r="C4" s="543" t="s">
        <v>35</v>
      </c>
      <c r="D4" s="661">
        <v>9</v>
      </c>
      <c r="E4" s="661">
        <v>1500</v>
      </c>
      <c r="F4" s="662">
        <v>60.48</v>
      </c>
      <c r="G4" s="682">
        <v>14.38</v>
      </c>
      <c r="H4" s="683">
        <f>KAPAK!$O$3</f>
        <v>5</v>
      </c>
      <c r="I4" s="663">
        <v>0.2</v>
      </c>
      <c r="J4" s="617">
        <f t="shared" si="0"/>
        <v>59.032592639999997</v>
      </c>
      <c r="K4" s="664">
        <f>(J4+(J4*KAPAK!$Q$3))</f>
        <v>73.790740799999995</v>
      </c>
      <c r="L4" s="81" t="str">
        <f t="shared" ref="L4:L49" si="1">IF(J4=M4,"","FİYAT DEĞİŞİKLİĞİ")</f>
        <v>FİYAT DEĞİŞİKLİĞİ</v>
      </c>
      <c r="M4" s="73">
        <v>21.963108424999994</v>
      </c>
    </row>
    <row r="5" spans="1:13" s="25" customFormat="1">
      <c r="A5" s="679">
        <v>68505411</v>
      </c>
      <c r="B5" s="607">
        <v>8690637534102</v>
      </c>
      <c r="C5" s="543" t="s">
        <v>36</v>
      </c>
      <c r="D5" s="661">
        <v>9</v>
      </c>
      <c r="E5" s="661">
        <v>1500</v>
      </c>
      <c r="F5" s="662">
        <v>60.48</v>
      </c>
      <c r="G5" s="682">
        <v>14.38</v>
      </c>
      <c r="H5" s="683">
        <f>KAPAK!$O$3</f>
        <v>5</v>
      </c>
      <c r="I5" s="663">
        <v>0.2</v>
      </c>
      <c r="J5" s="617">
        <f t="shared" si="0"/>
        <v>59.032592639999997</v>
      </c>
      <c r="K5" s="664">
        <f>(J5+(J5*KAPAK!$Q$3))</f>
        <v>73.790740799999995</v>
      </c>
      <c r="L5" s="81" t="str">
        <f t="shared" ref="L5" si="2">IF(J5=M5,"","FİYAT DEĞİŞİKLİĞİ")</f>
        <v>FİYAT DEĞİŞİKLİĞİ</v>
      </c>
      <c r="M5" s="73">
        <v>21.963108424999994</v>
      </c>
    </row>
    <row r="6" spans="1:13" s="25" customFormat="1">
      <c r="A6" s="679">
        <v>69587708</v>
      </c>
      <c r="B6" s="607">
        <v>8683130034064</v>
      </c>
      <c r="C6" s="543" t="s">
        <v>758</v>
      </c>
      <c r="D6" s="661">
        <v>9</v>
      </c>
      <c r="E6" s="661">
        <v>1500</v>
      </c>
      <c r="F6" s="662">
        <v>60.48</v>
      </c>
      <c r="G6" s="682">
        <v>14.38</v>
      </c>
      <c r="H6" s="683">
        <f>KAPAK!$O$3</f>
        <v>5</v>
      </c>
      <c r="I6" s="663">
        <v>0.2</v>
      </c>
      <c r="J6" s="617">
        <f t="shared" si="0"/>
        <v>59.032592639999997</v>
      </c>
      <c r="K6" s="664">
        <f>(J6+(J6*KAPAK!$Q$3))</f>
        <v>73.790740799999995</v>
      </c>
      <c r="L6" s="81" t="str">
        <f t="shared" si="1"/>
        <v>FİYAT DEĞİŞİKLİĞİ</v>
      </c>
      <c r="M6" s="73">
        <v>21.963108424999994</v>
      </c>
    </row>
    <row r="7" spans="1:13" s="25" customFormat="1">
      <c r="A7" s="679">
        <v>68505419</v>
      </c>
      <c r="B7" s="607">
        <v>8690637836763</v>
      </c>
      <c r="C7" s="543" t="s">
        <v>36</v>
      </c>
      <c r="D7" s="661">
        <v>112</v>
      </c>
      <c r="E7" s="661">
        <v>4000</v>
      </c>
      <c r="F7" s="662">
        <v>157.85</v>
      </c>
      <c r="G7" s="682">
        <v>21.24</v>
      </c>
      <c r="H7" s="683">
        <f>KAPAK!$O$3</f>
        <v>5</v>
      </c>
      <c r="I7" s="665">
        <v>0.2</v>
      </c>
      <c r="J7" s="617">
        <f t="shared" si="0"/>
        <v>141.72783239999998</v>
      </c>
      <c r="K7" s="664">
        <f>(J7+(J7*KAPAK!$Q$3))</f>
        <v>177.15979049999999</v>
      </c>
      <c r="L7" s="81" t="str">
        <f t="shared" si="1"/>
        <v>FİYAT DEĞİŞİKLİĞİ</v>
      </c>
      <c r="M7" s="73">
        <v>50.221416550000001</v>
      </c>
    </row>
    <row r="8" spans="1:13" s="25" customFormat="1">
      <c r="A8" s="679">
        <v>68505415</v>
      </c>
      <c r="B8" s="607">
        <v>8690637640698</v>
      </c>
      <c r="C8" s="543" t="s">
        <v>35</v>
      </c>
      <c r="D8" s="661">
        <v>112</v>
      </c>
      <c r="E8" s="661">
        <v>4000</v>
      </c>
      <c r="F8" s="662">
        <v>157.85</v>
      </c>
      <c r="G8" s="682">
        <v>21.24</v>
      </c>
      <c r="H8" s="683">
        <f>KAPAK!$O$3</f>
        <v>5</v>
      </c>
      <c r="I8" s="665">
        <v>0.2</v>
      </c>
      <c r="J8" s="617">
        <f t="shared" si="0"/>
        <v>141.72783239999998</v>
      </c>
      <c r="K8" s="664">
        <f>(J8+(J8*KAPAK!$Q$3))</f>
        <v>177.15979049999999</v>
      </c>
      <c r="L8" s="81" t="str">
        <f t="shared" si="1"/>
        <v>FİYAT DEĞİŞİKLİĞİ</v>
      </c>
      <c r="M8" s="73">
        <v>50.221416550000001</v>
      </c>
    </row>
    <row r="9" spans="1:13" s="25" customFormat="1" ht="19.5" customHeight="1">
      <c r="A9" s="679">
        <v>69587706</v>
      </c>
      <c r="B9" s="607">
        <v>8683130034057</v>
      </c>
      <c r="C9" s="543" t="s">
        <v>759</v>
      </c>
      <c r="D9" s="661">
        <v>4</v>
      </c>
      <c r="E9" s="661">
        <v>4500</v>
      </c>
      <c r="F9" s="662">
        <v>172.05</v>
      </c>
      <c r="G9" s="682">
        <v>19.84</v>
      </c>
      <c r="H9" s="683">
        <f>KAPAK!$O$3</f>
        <v>5</v>
      </c>
      <c r="I9" s="665">
        <v>0.2</v>
      </c>
      <c r="J9" s="617">
        <f t="shared" si="0"/>
        <v>157.2234192</v>
      </c>
      <c r="K9" s="664">
        <f>(J9+(J9*KAPAK!$Q$3))</f>
        <v>196.52927399999999</v>
      </c>
      <c r="L9" s="84" t="str">
        <f t="shared" ref="L9" si="3">IF(J9=M9,"","FİYAT DEĞİŞİKLİĞİ")</f>
        <v>FİYAT DEĞİŞİKLİĞİ</v>
      </c>
      <c r="M9" s="73">
        <v>53.700316739999991</v>
      </c>
    </row>
    <row r="10" spans="1:13" s="25" customFormat="1" ht="19.5" customHeight="1">
      <c r="A10" s="679">
        <v>69716657</v>
      </c>
      <c r="B10" s="607">
        <v>8683130049198</v>
      </c>
      <c r="C10" s="543" t="s">
        <v>1714</v>
      </c>
      <c r="D10" s="661">
        <v>4</v>
      </c>
      <c r="E10" s="661">
        <v>6000</v>
      </c>
      <c r="F10" s="662">
        <v>191.22</v>
      </c>
      <c r="G10" s="682">
        <v>17.28</v>
      </c>
      <c r="H10" s="683">
        <f>KAPAK!$O$3</f>
        <v>5</v>
      </c>
      <c r="I10" s="665">
        <v>0.2</v>
      </c>
      <c r="J10" s="617">
        <f t="shared" si="0"/>
        <v>180.32198976000001</v>
      </c>
      <c r="K10" s="664">
        <f>(J10+(J10*KAPAK!$Q$3))</f>
        <v>225.4024872</v>
      </c>
      <c r="L10" s="84" t="str">
        <f t="shared" si="1"/>
        <v>FİYAT DEĞİŞİKLİĞİ</v>
      </c>
      <c r="M10" s="73">
        <v>53.700316739999991</v>
      </c>
    </row>
    <row r="11" spans="1:13" s="25" customFormat="1" ht="19.5" customHeight="1">
      <c r="A11" s="679">
        <v>68505404</v>
      </c>
      <c r="B11" s="607">
        <v>8690637833465</v>
      </c>
      <c r="C11" s="543" t="s">
        <v>804</v>
      </c>
      <c r="D11" s="661">
        <v>4</v>
      </c>
      <c r="E11" s="661">
        <v>5500</v>
      </c>
      <c r="F11" s="662">
        <v>182.09</v>
      </c>
      <c r="G11" s="682">
        <v>15.62</v>
      </c>
      <c r="H11" s="683">
        <f>KAPAK!$O$3</f>
        <v>5</v>
      </c>
      <c r="I11" s="665">
        <v>0.2</v>
      </c>
      <c r="J11" s="617">
        <f t="shared" si="0"/>
        <v>175.15819787999999</v>
      </c>
      <c r="K11" s="664">
        <f>(J11+(J11*KAPAK!$Q$3))</f>
        <v>218.94774734999999</v>
      </c>
      <c r="L11" s="84" t="str">
        <f t="shared" si="1"/>
        <v>FİYAT DEĞİŞİKLİĞİ</v>
      </c>
      <c r="M11" s="73">
        <v>61.834785980000007</v>
      </c>
    </row>
    <row r="12" spans="1:13" s="25" customFormat="1" ht="19.5" customHeight="1">
      <c r="A12" s="679">
        <v>68360635</v>
      </c>
      <c r="B12" s="607">
        <v>8690637833496</v>
      </c>
      <c r="C12" s="543" t="s">
        <v>248</v>
      </c>
      <c r="D12" s="661">
        <v>112</v>
      </c>
      <c r="E12" s="661">
        <v>5500</v>
      </c>
      <c r="F12" s="662">
        <v>182.09</v>
      </c>
      <c r="G12" s="682">
        <v>15.62</v>
      </c>
      <c r="H12" s="683">
        <f>KAPAK!$O$3</f>
        <v>5</v>
      </c>
      <c r="I12" s="665">
        <v>0.2</v>
      </c>
      <c r="J12" s="617">
        <f t="shared" si="0"/>
        <v>175.15819787999999</v>
      </c>
      <c r="K12" s="664">
        <f>(J12+(J12*KAPAK!$Q$3))</f>
        <v>218.94774734999999</v>
      </c>
      <c r="L12" s="84" t="str">
        <f t="shared" si="1"/>
        <v>FİYAT DEĞİŞİKLİĞİ</v>
      </c>
      <c r="M12" s="73">
        <v>61.834785980000007</v>
      </c>
    </row>
    <row r="13" spans="1:13" s="25" customFormat="1" ht="19.5" customHeight="1">
      <c r="A13" s="679">
        <v>68488509</v>
      </c>
      <c r="B13" s="607">
        <v>8690637893360</v>
      </c>
      <c r="C13" s="543" t="s">
        <v>353</v>
      </c>
      <c r="D13" s="661">
        <v>72</v>
      </c>
      <c r="E13" s="661">
        <v>7500</v>
      </c>
      <c r="F13" s="662">
        <v>252.8</v>
      </c>
      <c r="G13" s="682">
        <v>31.52</v>
      </c>
      <c r="H13" s="683">
        <f>KAPAK!$O$3</f>
        <v>5</v>
      </c>
      <c r="I13" s="665">
        <v>0.2</v>
      </c>
      <c r="J13" s="617">
        <f t="shared" si="0"/>
        <v>197.35388160000002</v>
      </c>
      <c r="K13" s="664">
        <f>(J13+(J13*KAPAK!$Q$3))</f>
        <v>246.69235200000003</v>
      </c>
      <c r="L13" s="81" t="str">
        <f t="shared" si="1"/>
        <v>FİYAT DEĞİŞİKLİĞİ</v>
      </c>
      <c r="M13" s="73">
        <v>77.342384979000002</v>
      </c>
    </row>
    <row r="14" spans="1:13">
      <c r="A14" s="679">
        <v>68836437</v>
      </c>
      <c r="B14" s="607">
        <v>8683130018675</v>
      </c>
      <c r="C14" s="666" t="s">
        <v>646</v>
      </c>
      <c r="D14" s="661">
        <v>6</v>
      </c>
      <c r="E14" s="661">
        <v>1690</v>
      </c>
      <c r="F14" s="662">
        <v>105.62</v>
      </c>
      <c r="G14" s="682">
        <v>21.6</v>
      </c>
      <c r="H14" s="683">
        <f>KAPAK!$O$3</f>
        <v>5</v>
      </c>
      <c r="I14" s="663">
        <v>0.2</v>
      </c>
      <c r="J14" s="617">
        <f t="shared" si="0"/>
        <v>94.398931200000007</v>
      </c>
      <c r="K14" s="664">
        <f>(J14+(J14*KAPAK!$Q$3))</f>
        <v>117.99866400000001</v>
      </c>
      <c r="L14" s="82" t="str">
        <f t="shared" si="1"/>
        <v>FİYAT DEĞİŞİKLİĞİ</v>
      </c>
      <c r="M14" s="73">
        <v>41.745255300000004</v>
      </c>
    </row>
    <row r="15" spans="1:13">
      <c r="A15" s="679">
        <v>68836429</v>
      </c>
      <c r="B15" s="607">
        <v>8683130018637</v>
      </c>
      <c r="C15" s="666" t="s">
        <v>647</v>
      </c>
      <c r="D15" s="661">
        <v>6</v>
      </c>
      <c r="E15" s="661">
        <v>1690</v>
      </c>
      <c r="F15" s="662">
        <v>105.62</v>
      </c>
      <c r="G15" s="682">
        <v>21.6</v>
      </c>
      <c r="H15" s="683">
        <f>KAPAK!$O$3</f>
        <v>5</v>
      </c>
      <c r="I15" s="663">
        <v>0.2</v>
      </c>
      <c r="J15" s="617">
        <f t="shared" si="0"/>
        <v>94.398931200000007</v>
      </c>
      <c r="K15" s="664">
        <f>(J15+(J15*KAPAK!$Q$3))</f>
        <v>117.99866400000001</v>
      </c>
      <c r="L15" s="82" t="str">
        <f t="shared" si="1"/>
        <v>FİYAT DEĞİŞİKLİĞİ</v>
      </c>
      <c r="M15" s="73">
        <v>41.745255300000004</v>
      </c>
    </row>
    <row r="16" spans="1:13">
      <c r="A16" s="679">
        <v>68836425</v>
      </c>
      <c r="B16" s="607">
        <v>8683130018651</v>
      </c>
      <c r="C16" s="666" t="s">
        <v>648</v>
      </c>
      <c r="D16" s="661">
        <v>6</v>
      </c>
      <c r="E16" s="661">
        <v>1690</v>
      </c>
      <c r="F16" s="662">
        <v>105.62</v>
      </c>
      <c r="G16" s="682">
        <v>21.6</v>
      </c>
      <c r="H16" s="683">
        <f>KAPAK!$O$3</f>
        <v>5</v>
      </c>
      <c r="I16" s="663">
        <v>0.2</v>
      </c>
      <c r="J16" s="617">
        <f t="shared" si="0"/>
        <v>94.398931200000007</v>
      </c>
      <c r="K16" s="664">
        <f>(J16+(J16*KAPAK!$Q$3))</f>
        <v>117.99866400000001</v>
      </c>
      <c r="L16" s="82" t="str">
        <f t="shared" si="1"/>
        <v>FİYAT DEĞİŞİKLİĞİ</v>
      </c>
      <c r="M16" s="73">
        <v>41.745255300000004</v>
      </c>
    </row>
    <row r="17" spans="1:13">
      <c r="A17" s="679">
        <v>68836427</v>
      </c>
      <c r="B17" s="607">
        <v>8683130018644</v>
      </c>
      <c r="C17" s="666" t="s">
        <v>649</v>
      </c>
      <c r="D17" s="661">
        <v>6</v>
      </c>
      <c r="E17" s="661">
        <v>1690</v>
      </c>
      <c r="F17" s="662">
        <v>105.62</v>
      </c>
      <c r="G17" s="682">
        <v>21.6</v>
      </c>
      <c r="H17" s="683">
        <f>KAPAK!$O$3</f>
        <v>5</v>
      </c>
      <c r="I17" s="665">
        <v>0.2</v>
      </c>
      <c r="J17" s="617">
        <f t="shared" si="0"/>
        <v>94.398931200000007</v>
      </c>
      <c r="K17" s="664">
        <f>(J17+(J17*KAPAK!$Q$3))</f>
        <v>117.99866400000001</v>
      </c>
      <c r="L17" s="82" t="str">
        <f t="shared" ref="L17" si="4">IF(J17=M17,"","FİYAT DEĞİŞİKLİĞİ")</f>
        <v>FİYAT DEĞİŞİKLİĞİ</v>
      </c>
      <c r="M17" s="73">
        <v>47.743838400000001</v>
      </c>
    </row>
    <row r="18" spans="1:13">
      <c r="A18" s="679">
        <v>69587703</v>
      </c>
      <c r="B18" s="607">
        <v>8683130034026</v>
      </c>
      <c r="C18" s="543" t="s">
        <v>676</v>
      </c>
      <c r="D18" s="661">
        <v>6</v>
      </c>
      <c r="E18" s="661">
        <v>1774</v>
      </c>
      <c r="F18" s="662">
        <v>118.69</v>
      </c>
      <c r="G18" s="682">
        <v>36.450000000000003</v>
      </c>
      <c r="H18" s="683">
        <f>KAPAK!$O$3</f>
        <v>5</v>
      </c>
      <c r="I18" s="665">
        <v>0.2</v>
      </c>
      <c r="J18" s="617">
        <f t="shared" si="0"/>
        <v>85.987344299999975</v>
      </c>
      <c r="K18" s="664">
        <f>(J18+(J18*KAPAK!$Q$3))</f>
        <v>107.48418037499997</v>
      </c>
      <c r="L18" s="82" t="str">
        <f t="shared" si="1"/>
        <v>FİYAT DEĞİŞİKLİĞİ</v>
      </c>
      <c r="M18" s="73">
        <v>47.743838400000001</v>
      </c>
    </row>
    <row r="19" spans="1:13">
      <c r="A19" s="679">
        <v>67976674</v>
      </c>
      <c r="B19" s="607">
        <v>8690637935152</v>
      </c>
      <c r="C19" s="543" t="s">
        <v>341</v>
      </c>
      <c r="D19" s="661">
        <v>12</v>
      </c>
      <c r="E19" s="661">
        <v>200</v>
      </c>
      <c r="F19" s="662">
        <v>43.28</v>
      </c>
      <c r="G19" s="682">
        <v>9.75</v>
      </c>
      <c r="H19" s="683">
        <f>KAPAK!$O$3</f>
        <v>5</v>
      </c>
      <c r="I19" s="663">
        <v>0.2</v>
      </c>
      <c r="J19" s="617">
        <f t="shared" si="0"/>
        <v>44.528628000000005</v>
      </c>
      <c r="K19" s="664">
        <f>(J19+(J19*KAPAK!$Q$3))</f>
        <v>55.660785000000004</v>
      </c>
      <c r="L19" s="82" t="str">
        <f t="shared" si="1"/>
        <v>FİYAT DEĞİŞİKLİĞİ</v>
      </c>
      <c r="M19" s="73">
        <v>16.180177699999998</v>
      </c>
    </row>
    <row r="20" spans="1:13" ht="20.25" thickBot="1">
      <c r="A20" s="680">
        <v>67955594</v>
      </c>
      <c r="B20" s="684">
        <v>8690637931055</v>
      </c>
      <c r="C20" s="667" t="s">
        <v>342</v>
      </c>
      <c r="D20" s="668">
        <v>8</v>
      </c>
      <c r="E20" s="668">
        <v>400</v>
      </c>
      <c r="F20" s="669">
        <v>60.83</v>
      </c>
      <c r="G20" s="685">
        <v>10.8</v>
      </c>
      <c r="H20" s="686">
        <f>KAPAK!$O$3</f>
        <v>5</v>
      </c>
      <c r="I20" s="670">
        <v>0.2</v>
      </c>
      <c r="J20" s="690">
        <f t="shared" si="0"/>
        <v>61.856810400000001</v>
      </c>
      <c r="K20" s="671">
        <f>(J20+(J20*KAPAK!$Q$3))</f>
        <v>77.321012999999994</v>
      </c>
      <c r="L20" s="82" t="str">
        <f t="shared" si="1"/>
        <v>FİYAT DEĞİŞİKLİĞİ</v>
      </c>
      <c r="M20" s="73">
        <v>23.993626169999999</v>
      </c>
    </row>
    <row r="21" spans="1:13" s="25" customFormat="1" ht="20.25" thickTop="1">
      <c r="A21" s="681">
        <v>68505504</v>
      </c>
      <c r="B21" s="610">
        <v>8690637959394</v>
      </c>
      <c r="C21" s="544" t="s">
        <v>249</v>
      </c>
      <c r="D21" s="672">
        <v>9</v>
      </c>
      <c r="E21" s="672">
        <v>1500</v>
      </c>
      <c r="F21" s="673">
        <v>51.48</v>
      </c>
      <c r="G21" s="687">
        <v>27.89</v>
      </c>
      <c r="H21" s="688">
        <f>KAPAK!$O$3</f>
        <v>5</v>
      </c>
      <c r="I21" s="674">
        <v>0.2</v>
      </c>
      <c r="J21" s="613">
        <f t="shared" si="0"/>
        <v>42.319339919999997</v>
      </c>
      <c r="K21" s="675">
        <f>(J21+(J21*KAPAK!$Q$3))</f>
        <v>52.899174899999998</v>
      </c>
      <c r="L21" s="81" t="str">
        <f t="shared" si="1"/>
        <v>FİYAT DEĞİŞİKLİĞİ</v>
      </c>
      <c r="M21" s="73">
        <v>15.139329199999997</v>
      </c>
    </row>
    <row r="22" spans="1:13" s="25" customFormat="1">
      <c r="A22" s="679">
        <v>68505510</v>
      </c>
      <c r="B22" s="607">
        <v>8690637959486</v>
      </c>
      <c r="C22" s="543" t="s">
        <v>250</v>
      </c>
      <c r="D22" s="661">
        <v>4</v>
      </c>
      <c r="E22" s="661">
        <v>4000</v>
      </c>
      <c r="F22" s="662">
        <v>119.82</v>
      </c>
      <c r="G22" s="682">
        <v>24.9</v>
      </c>
      <c r="H22" s="683">
        <f>KAPAK!$O$3</f>
        <v>5</v>
      </c>
      <c r="I22" s="663">
        <v>0.2</v>
      </c>
      <c r="J22" s="617">
        <f t="shared" si="0"/>
        <v>102.5826948</v>
      </c>
      <c r="K22" s="664">
        <f>(J22+(J22*KAPAK!$Q$3))</f>
        <v>128.22836849999999</v>
      </c>
      <c r="L22" s="81" t="str">
        <f t="shared" si="1"/>
        <v>FİYAT DEĞİŞİKLİĞİ</v>
      </c>
      <c r="M22" s="73">
        <v>35.755009076999997</v>
      </c>
    </row>
    <row r="23" spans="1:13" s="25" customFormat="1">
      <c r="A23" s="679">
        <v>68505512</v>
      </c>
      <c r="B23" s="607">
        <v>8690637959714</v>
      </c>
      <c r="C23" s="543" t="s">
        <v>251</v>
      </c>
      <c r="D23" s="661">
        <v>112</v>
      </c>
      <c r="E23" s="661">
        <v>6000</v>
      </c>
      <c r="F23" s="662">
        <v>151.91</v>
      </c>
      <c r="G23" s="682">
        <v>21.59</v>
      </c>
      <c r="H23" s="683">
        <f>KAPAK!$O$3</f>
        <v>5</v>
      </c>
      <c r="I23" s="663">
        <v>0.2</v>
      </c>
      <c r="J23" s="617">
        <f t="shared" si="0"/>
        <v>135.78839933999998</v>
      </c>
      <c r="K23" s="664">
        <f>(J23+(J23*KAPAK!$Q$3))</f>
        <v>169.73549917499997</v>
      </c>
      <c r="L23" s="81" t="str">
        <f t="shared" si="1"/>
        <v>FİYAT DEĞİŞİKLİĞİ</v>
      </c>
      <c r="M23" s="73">
        <v>46.705344000000004</v>
      </c>
    </row>
    <row r="24" spans="1:13" s="25" customFormat="1">
      <c r="A24" s="679">
        <v>68505514</v>
      </c>
      <c r="B24" s="607">
        <v>8690637959707</v>
      </c>
      <c r="C24" s="543" t="s">
        <v>252</v>
      </c>
      <c r="D24" s="661">
        <v>112</v>
      </c>
      <c r="E24" s="661">
        <v>6000</v>
      </c>
      <c r="F24" s="662">
        <v>151.91</v>
      </c>
      <c r="G24" s="682">
        <v>21.59</v>
      </c>
      <c r="H24" s="683">
        <f>KAPAK!$O$3</f>
        <v>5</v>
      </c>
      <c r="I24" s="663">
        <v>0.2</v>
      </c>
      <c r="J24" s="617">
        <f t="shared" si="0"/>
        <v>135.78839933999998</v>
      </c>
      <c r="K24" s="664">
        <f>(J24+(J24*KAPAK!$Q$3))</f>
        <v>169.73549917499997</v>
      </c>
      <c r="L24" s="81" t="str">
        <f t="shared" si="1"/>
        <v>FİYAT DEĞİŞİKLİĞİ</v>
      </c>
      <c r="M24" s="73">
        <v>46.705344000000004</v>
      </c>
    </row>
    <row r="25" spans="1:13" s="25" customFormat="1">
      <c r="A25" s="679">
        <v>68489660</v>
      </c>
      <c r="B25" s="607">
        <v>8690637959806</v>
      </c>
      <c r="C25" s="543" t="s">
        <v>253</v>
      </c>
      <c r="D25" s="661">
        <v>72</v>
      </c>
      <c r="E25" s="661">
        <v>8000</v>
      </c>
      <c r="F25" s="662">
        <v>198.61</v>
      </c>
      <c r="G25" s="682">
        <v>30.31</v>
      </c>
      <c r="H25" s="683">
        <f>KAPAK!$O$3</f>
        <v>5</v>
      </c>
      <c r="I25" s="663">
        <v>0.2</v>
      </c>
      <c r="J25" s="617">
        <f t="shared" si="0"/>
        <v>157.78889226000001</v>
      </c>
      <c r="K25" s="664">
        <f>(J25+(J25*KAPAK!$Q$3))</f>
        <v>197.23611532500001</v>
      </c>
      <c r="L25" s="81" t="str">
        <f t="shared" si="1"/>
        <v>FİYAT DEĞİŞİKLİĞİ</v>
      </c>
      <c r="M25" s="73">
        <v>62.530734167999988</v>
      </c>
    </row>
    <row r="26" spans="1:13">
      <c r="A26" s="679">
        <v>68282993</v>
      </c>
      <c r="B26" s="607">
        <v>8690637959288</v>
      </c>
      <c r="C26" s="543" t="s">
        <v>254</v>
      </c>
      <c r="D26" s="676">
        <v>6</v>
      </c>
      <c r="E26" s="661">
        <v>3060</v>
      </c>
      <c r="F26" s="662">
        <v>90.29</v>
      </c>
      <c r="G26" s="682">
        <v>11.19</v>
      </c>
      <c r="H26" s="683">
        <f>KAPAK!$O$3</f>
        <v>5</v>
      </c>
      <c r="I26" s="663">
        <v>0.2</v>
      </c>
      <c r="J26" s="617">
        <f t="shared" si="0"/>
        <v>91.41266585999999</v>
      </c>
      <c r="K26" s="664">
        <f>(J26+(J26*KAPAK!$Q$3))</f>
        <v>114.26583232499999</v>
      </c>
      <c r="L26" s="82" t="str">
        <f t="shared" si="1"/>
        <v>FİYAT DEĞİŞİKLİĞİ</v>
      </c>
      <c r="M26" s="73">
        <v>31.790158749999993</v>
      </c>
    </row>
    <row r="27" spans="1:13" ht="20.25" thickBot="1">
      <c r="A27" s="680">
        <v>68283003</v>
      </c>
      <c r="B27" s="684">
        <v>8690637959295</v>
      </c>
      <c r="C27" s="667" t="s">
        <v>255</v>
      </c>
      <c r="D27" s="677">
        <v>6</v>
      </c>
      <c r="E27" s="668">
        <v>3060</v>
      </c>
      <c r="F27" s="669">
        <v>90.29</v>
      </c>
      <c r="G27" s="685">
        <v>11.19</v>
      </c>
      <c r="H27" s="686">
        <f>KAPAK!$O$3</f>
        <v>5</v>
      </c>
      <c r="I27" s="670">
        <v>0.2</v>
      </c>
      <c r="J27" s="690">
        <f t="shared" si="0"/>
        <v>91.41266585999999</v>
      </c>
      <c r="K27" s="671">
        <f>(J27+(J27*KAPAK!$Q$3))</f>
        <v>114.26583232499999</v>
      </c>
      <c r="L27" s="82" t="str">
        <f t="shared" si="1"/>
        <v>FİYAT DEĞİŞİKLİĞİ</v>
      </c>
      <c r="M27" s="73">
        <v>31.790158749999993</v>
      </c>
    </row>
    <row r="28" spans="1:13" ht="20.25" thickTop="1">
      <c r="A28" s="681">
        <v>20035748</v>
      </c>
      <c r="B28" s="610">
        <v>8690637064302</v>
      </c>
      <c r="C28" s="544" t="s">
        <v>38</v>
      </c>
      <c r="D28" s="672">
        <v>16</v>
      </c>
      <c r="E28" s="672">
        <v>1000</v>
      </c>
      <c r="F28" s="673">
        <v>37.29</v>
      </c>
      <c r="G28" s="687">
        <v>16.670000000000002</v>
      </c>
      <c r="H28" s="688">
        <f>KAPAK!$O$3</f>
        <v>5</v>
      </c>
      <c r="I28" s="674">
        <v>0.2</v>
      </c>
      <c r="J28" s="613">
        <f t="shared" si="0"/>
        <v>35.424082980000001</v>
      </c>
      <c r="K28" s="675">
        <f>(J28+(J28*KAPAK!$Q$3))</f>
        <v>44.280103725000004</v>
      </c>
      <c r="L28" s="82" t="str">
        <f t="shared" si="1"/>
        <v>FİYAT DEĞİŞİKLİĞİ</v>
      </c>
      <c r="M28" s="73">
        <v>12.173970319999997</v>
      </c>
    </row>
    <row r="29" spans="1:13">
      <c r="A29" s="679">
        <v>20036880</v>
      </c>
      <c r="B29" s="607">
        <v>8690637067655</v>
      </c>
      <c r="C29" s="543" t="s">
        <v>38</v>
      </c>
      <c r="D29" s="661">
        <v>6</v>
      </c>
      <c r="E29" s="661">
        <v>3000</v>
      </c>
      <c r="F29" s="662">
        <v>85.11</v>
      </c>
      <c r="G29" s="682">
        <v>18.97</v>
      </c>
      <c r="H29" s="683">
        <f>KAPAK!$O$3</f>
        <v>5</v>
      </c>
      <c r="I29" s="663">
        <v>0.2</v>
      </c>
      <c r="J29" s="617">
        <f t="shared" si="0"/>
        <v>78.619681620000009</v>
      </c>
      <c r="K29" s="664">
        <f>(J29+(J29*KAPAK!$Q$3))</f>
        <v>98.274602025000007</v>
      </c>
      <c r="L29" s="82" t="str">
        <f t="shared" si="1"/>
        <v>FİYAT DEĞİŞİKLİĞİ</v>
      </c>
      <c r="M29" s="73">
        <v>28.700649120000001</v>
      </c>
    </row>
    <row r="30" spans="1:13">
      <c r="A30" s="679">
        <v>20036882</v>
      </c>
      <c r="B30" s="607">
        <v>8690637067679</v>
      </c>
      <c r="C30" s="543" t="s">
        <v>37</v>
      </c>
      <c r="D30" s="661">
        <v>6</v>
      </c>
      <c r="E30" s="661">
        <v>3000</v>
      </c>
      <c r="F30" s="662">
        <v>85.11</v>
      </c>
      <c r="G30" s="682">
        <v>18.97</v>
      </c>
      <c r="H30" s="683">
        <f>KAPAK!$O$3</f>
        <v>5</v>
      </c>
      <c r="I30" s="663">
        <v>0.2</v>
      </c>
      <c r="J30" s="617">
        <f t="shared" si="0"/>
        <v>78.619681620000009</v>
      </c>
      <c r="K30" s="664">
        <f>(J30+(J30*KAPAK!$Q$3))</f>
        <v>98.274602025000007</v>
      </c>
      <c r="L30" s="82" t="str">
        <f t="shared" si="1"/>
        <v>FİYAT DEĞİŞİKLİĞİ</v>
      </c>
      <c r="M30" s="73">
        <v>28.700649120000001</v>
      </c>
    </row>
    <row r="31" spans="1:13">
      <c r="A31" s="679">
        <v>32013582</v>
      </c>
      <c r="B31" s="607">
        <v>8690637728037</v>
      </c>
      <c r="C31" s="543" t="s">
        <v>94</v>
      </c>
      <c r="D31" s="661">
        <v>4</v>
      </c>
      <c r="E31" s="661">
        <v>5000</v>
      </c>
      <c r="F31" s="662">
        <v>107.32</v>
      </c>
      <c r="G31" s="682">
        <v>19.79</v>
      </c>
      <c r="H31" s="683">
        <f>KAPAK!$O$3</f>
        <v>5</v>
      </c>
      <c r="I31" s="663">
        <v>0.2</v>
      </c>
      <c r="J31" s="617">
        <f t="shared" si="0"/>
        <v>98.132764079999987</v>
      </c>
      <c r="K31" s="664">
        <f>(J31+(J31*KAPAK!$Q$3))</f>
        <v>122.66595509999999</v>
      </c>
      <c r="L31" s="82" t="str">
        <f t="shared" si="1"/>
        <v>FİYAT DEĞİŞİKLİĞİ</v>
      </c>
      <c r="M31" s="73">
        <v>40.393149940000001</v>
      </c>
    </row>
    <row r="32" spans="1:13">
      <c r="A32" s="679">
        <v>32013617</v>
      </c>
      <c r="B32" s="607">
        <v>8690637728068</v>
      </c>
      <c r="C32" s="543" t="s">
        <v>95</v>
      </c>
      <c r="D32" s="661">
        <v>4</v>
      </c>
      <c r="E32" s="661">
        <v>5000</v>
      </c>
      <c r="F32" s="662">
        <v>107.32</v>
      </c>
      <c r="G32" s="682">
        <v>19.79</v>
      </c>
      <c r="H32" s="683">
        <f>KAPAK!$O$3</f>
        <v>5</v>
      </c>
      <c r="I32" s="663">
        <v>0.2</v>
      </c>
      <c r="J32" s="617">
        <f t="shared" si="0"/>
        <v>98.132764079999987</v>
      </c>
      <c r="K32" s="664">
        <f>(J32+(J32*KAPAK!$Q$3))</f>
        <v>122.66595509999999</v>
      </c>
      <c r="L32" s="82" t="str">
        <f t="shared" si="1"/>
        <v>FİYAT DEĞİŞİKLİĞİ</v>
      </c>
      <c r="M32" s="73">
        <v>40.393149940000001</v>
      </c>
    </row>
    <row r="33" spans="1:13" s="25" customFormat="1">
      <c r="A33" s="679">
        <v>21127409</v>
      </c>
      <c r="B33" s="607">
        <v>8690637712111</v>
      </c>
      <c r="C33" s="543" t="s">
        <v>84</v>
      </c>
      <c r="D33" s="661">
        <v>9</v>
      </c>
      <c r="E33" s="661">
        <v>1440</v>
      </c>
      <c r="F33" s="662">
        <v>69.62</v>
      </c>
      <c r="G33" s="682">
        <v>18.95</v>
      </c>
      <c r="H33" s="683">
        <f>KAPAK!$O$3</f>
        <v>5</v>
      </c>
      <c r="I33" s="663">
        <v>0.2</v>
      </c>
      <c r="J33" s="617">
        <f t="shared" si="0"/>
        <v>64.326791400000005</v>
      </c>
      <c r="K33" s="664">
        <f>(J33+(J33*KAPAK!$Q$3))</f>
        <v>80.408489250000002</v>
      </c>
      <c r="L33" s="81" t="str">
        <f t="shared" si="1"/>
        <v>FİYAT DEĞİŞİKLİĞİ</v>
      </c>
      <c r="M33" s="73">
        <v>26.520281699999998</v>
      </c>
    </row>
    <row r="34" spans="1:13" s="25" customFormat="1">
      <c r="A34" s="679">
        <v>21127401</v>
      </c>
      <c r="B34" s="607">
        <v>8690637712135</v>
      </c>
      <c r="C34" s="543" t="s">
        <v>85</v>
      </c>
      <c r="D34" s="661">
        <v>9</v>
      </c>
      <c r="E34" s="661">
        <v>1440</v>
      </c>
      <c r="F34" s="662">
        <v>69.62</v>
      </c>
      <c r="G34" s="682">
        <v>18.95</v>
      </c>
      <c r="H34" s="683">
        <f>KAPAK!$O$3</f>
        <v>5</v>
      </c>
      <c r="I34" s="663">
        <v>0.2</v>
      </c>
      <c r="J34" s="617">
        <f t="shared" si="0"/>
        <v>64.326791400000005</v>
      </c>
      <c r="K34" s="664">
        <f>(J34+(J34*KAPAK!$Q$3))</f>
        <v>80.408489250000002</v>
      </c>
      <c r="L34" s="81" t="str">
        <f t="shared" si="1"/>
        <v>FİYAT DEĞİŞİKLİĞİ</v>
      </c>
      <c r="M34" s="73">
        <v>26.520281699999998</v>
      </c>
    </row>
    <row r="35" spans="1:13" s="25" customFormat="1">
      <c r="A35" s="679">
        <v>21127848</v>
      </c>
      <c r="B35" s="607">
        <v>8690637712098</v>
      </c>
      <c r="C35" s="543" t="s">
        <v>86</v>
      </c>
      <c r="D35" s="661">
        <v>9</v>
      </c>
      <c r="E35" s="661">
        <v>1440</v>
      </c>
      <c r="F35" s="662">
        <v>69.62</v>
      </c>
      <c r="G35" s="682">
        <v>18.95</v>
      </c>
      <c r="H35" s="683">
        <f>KAPAK!$O$3</f>
        <v>5</v>
      </c>
      <c r="I35" s="663">
        <v>0.2</v>
      </c>
      <c r="J35" s="617">
        <f t="shared" ref="J35:J68" si="5">(((F35-F35*G35%)-((F35-F35*G35%)*H35%)))*(1+I35)</f>
        <v>64.326791400000005</v>
      </c>
      <c r="K35" s="664">
        <f>(J35+(J35*KAPAK!$Q$3))</f>
        <v>80.408489250000002</v>
      </c>
      <c r="L35" s="85" t="str">
        <f t="shared" ref="L35" si="6">IF(J35=M35,"","FİYAT DEĞİŞİKLİĞİ")</f>
        <v>FİYAT DEĞİŞİKLİĞİ</v>
      </c>
      <c r="M35" s="73">
        <v>26.520281699999998</v>
      </c>
    </row>
    <row r="36" spans="1:13" s="25" customFormat="1">
      <c r="A36" s="679">
        <v>68806325</v>
      </c>
      <c r="B36" s="607">
        <v>8683130013694</v>
      </c>
      <c r="C36" s="543" t="s">
        <v>653</v>
      </c>
      <c r="D36" s="661">
        <v>9</v>
      </c>
      <c r="E36" s="661">
        <v>1440</v>
      </c>
      <c r="F36" s="662">
        <v>69.62</v>
      </c>
      <c r="G36" s="682">
        <v>18.95</v>
      </c>
      <c r="H36" s="683">
        <f>KAPAK!$O$3</f>
        <v>5</v>
      </c>
      <c r="I36" s="663">
        <v>0.2</v>
      </c>
      <c r="J36" s="617">
        <f t="shared" si="5"/>
        <v>64.326791400000005</v>
      </c>
      <c r="K36" s="664">
        <f>(J36+(J36*KAPAK!$Q$3))</f>
        <v>80.408489250000002</v>
      </c>
      <c r="L36" s="85" t="str">
        <f t="shared" si="1"/>
        <v>FİYAT DEĞİŞİKLİĞİ</v>
      </c>
      <c r="M36" s="73">
        <v>26.520281699999998</v>
      </c>
    </row>
    <row r="37" spans="1:13" s="25" customFormat="1">
      <c r="A37" s="679">
        <v>21127366</v>
      </c>
      <c r="B37" s="607">
        <v>8690637712302</v>
      </c>
      <c r="C37" s="543" t="s">
        <v>87</v>
      </c>
      <c r="D37" s="661">
        <v>9</v>
      </c>
      <c r="E37" s="661">
        <v>1440</v>
      </c>
      <c r="F37" s="662">
        <v>69.62</v>
      </c>
      <c r="G37" s="682">
        <v>18.95</v>
      </c>
      <c r="H37" s="683">
        <f>KAPAK!$O$3</f>
        <v>5</v>
      </c>
      <c r="I37" s="663">
        <v>0.2</v>
      </c>
      <c r="J37" s="617">
        <f t="shared" si="5"/>
        <v>64.326791400000005</v>
      </c>
      <c r="K37" s="664">
        <f>(J37+(J37*KAPAK!$Q$3))</f>
        <v>80.408489250000002</v>
      </c>
      <c r="L37" s="85" t="str">
        <f t="shared" ref="L37" si="7">IF(J37=M37,"","FİYAT DEĞİŞİKLİĞİ")</f>
        <v>FİYAT DEĞİŞİKLİĞİ</v>
      </c>
      <c r="M37" s="73">
        <v>26.520281699999998</v>
      </c>
    </row>
    <row r="38" spans="1:13" s="25" customFormat="1">
      <c r="A38" s="679">
        <v>69652911</v>
      </c>
      <c r="B38" s="607">
        <v>8683130038864</v>
      </c>
      <c r="C38" s="543" t="s">
        <v>786</v>
      </c>
      <c r="D38" s="661">
        <v>9</v>
      </c>
      <c r="E38" s="661">
        <v>1440</v>
      </c>
      <c r="F38" s="662">
        <v>69.62</v>
      </c>
      <c r="G38" s="682">
        <v>18.95</v>
      </c>
      <c r="H38" s="683">
        <f>KAPAK!$O$3</f>
        <v>5</v>
      </c>
      <c r="I38" s="663">
        <v>0.2</v>
      </c>
      <c r="J38" s="617">
        <f t="shared" si="5"/>
        <v>64.326791400000005</v>
      </c>
      <c r="K38" s="664">
        <f>(J38+(J38*KAPAK!$Q$3))</f>
        <v>80.408489250000002</v>
      </c>
      <c r="L38" s="85" t="str">
        <f t="shared" si="1"/>
        <v>FİYAT DEĞİŞİKLİĞİ</v>
      </c>
      <c r="M38" s="73">
        <v>26.520281699999998</v>
      </c>
    </row>
    <row r="39" spans="1:13" s="25" customFormat="1">
      <c r="A39" s="679">
        <v>68229460</v>
      </c>
      <c r="B39" s="607">
        <v>8690637956997</v>
      </c>
      <c r="C39" s="543" t="s">
        <v>262</v>
      </c>
      <c r="D39" s="661">
        <v>9</v>
      </c>
      <c r="E39" s="661">
        <v>1200</v>
      </c>
      <c r="F39" s="662">
        <v>69.62</v>
      </c>
      <c r="G39" s="682">
        <v>23.11</v>
      </c>
      <c r="H39" s="683">
        <f>KAPAK!$O$3</f>
        <v>5</v>
      </c>
      <c r="I39" s="663">
        <v>0.2</v>
      </c>
      <c r="J39" s="617">
        <f t="shared" si="5"/>
        <v>61.02513252</v>
      </c>
      <c r="K39" s="664">
        <f>(J39+(J39*KAPAK!$Q$3))</f>
        <v>76.28141565</v>
      </c>
      <c r="L39" s="85" t="str">
        <f t="shared" si="1"/>
        <v>FİYAT DEĞİŞİKLİĞİ</v>
      </c>
      <c r="M39" s="73">
        <v>25.733761196</v>
      </c>
    </row>
    <row r="40" spans="1:13" s="25" customFormat="1">
      <c r="A40" s="679">
        <v>68229462</v>
      </c>
      <c r="B40" s="607">
        <v>8690637956980</v>
      </c>
      <c r="C40" s="543" t="s">
        <v>263</v>
      </c>
      <c r="D40" s="661">
        <v>9</v>
      </c>
      <c r="E40" s="661">
        <v>1200</v>
      </c>
      <c r="F40" s="662">
        <v>69.62</v>
      </c>
      <c r="G40" s="682">
        <v>23.11</v>
      </c>
      <c r="H40" s="683">
        <f>KAPAK!$O$3</f>
        <v>5</v>
      </c>
      <c r="I40" s="663">
        <v>0.2</v>
      </c>
      <c r="J40" s="617">
        <f t="shared" si="5"/>
        <v>61.02513252</v>
      </c>
      <c r="K40" s="664">
        <f>(J40+(J40*KAPAK!$Q$3))</f>
        <v>76.28141565</v>
      </c>
      <c r="L40" s="85" t="str">
        <f t="shared" si="1"/>
        <v>FİYAT DEĞİŞİKLİĞİ</v>
      </c>
      <c r="M40" s="73">
        <v>25.733761196</v>
      </c>
    </row>
    <row r="41" spans="1:13" s="25" customFormat="1">
      <c r="A41" s="679">
        <v>68229466</v>
      </c>
      <c r="B41" s="607">
        <v>8690637957000</v>
      </c>
      <c r="C41" s="543" t="s">
        <v>264</v>
      </c>
      <c r="D41" s="661">
        <v>9</v>
      </c>
      <c r="E41" s="661">
        <v>1200</v>
      </c>
      <c r="F41" s="662">
        <v>69.62</v>
      </c>
      <c r="G41" s="682">
        <v>23.11</v>
      </c>
      <c r="H41" s="683">
        <f>KAPAK!$O$3</f>
        <v>5</v>
      </c>
      <c r="I41" s="663">
        <v>0.2</v>
      </c>
      <c r="J41" s="617">
        <f t="shared" si="5"/>
        <v>61.02513252</v>
      </c>
      <c r="K41" s="664">
        <f>(J41+(J41*KAPAK!$Q$3))</f>
        <v>76.28141565</v>
      </c>
      <c r="L41" s="85" t="str">
        <f t="shared" si="1"/>
        <v>FİYAT DEĞİŞİKLİĞİ</v>
      </c>
      <c r="M41" s="73">
        <v>25.733761196</v>
      </c>
    </row>
    <row r="42" spans="1:13" s="25" customFormat="1">
      <c r="A42" s="679">
        <v>68397582</v>
      </c>
      <c r="B42" s="607">
        <v>8690637973192</v>
      </c>
      <c r="C42" s="543" t="s">
        <v>277</v>
      </c>
      <c r="D42" s="661">
        <v>9</v>
      </c>
      <c r="E42" s="661">
        <v>1200</v>
      </c>
      <c r="F42" s="662">
        <v>69.62</v>
      </c>
      <c r="G42" s="682">
        <v>23.11</v>
      </c>
      <c r="H42" s="683">
        <f>KAPAK!$O$3</f>
        <v>5</v>
      </c>
      <c r="I42" s="663">
        <v>0.2</v>
      </c>
      <c r="J42" s="617">
        <f t="shared" si="5"/>
        <v>61.02513252</v>
      </c>
      <c r="K42" s="664">
        <f>(J42+(J42*KAPAK!$Q$3))</f>
        <v>76.28141565</v>
      </c>
      <c r="L42" s="85" t="str">
        <f t="shared" si="1"/>
        <v>FİYAT DEĞİŞİKLİĞİ</v>
      </c>
      <c r="M42" s="73">
        <v>25.733761196</v>
      </c>
    </row>
    <row r="43" spans="1:13" s="25" customFormat="1">
      <c r="A43" s="679">
        <v>67771771</v>
      </c>
      <c r="B43" s="607">
        <v>8690637907678</v>
      </c>
      <c r="C43" s="543" t="s">
        <v>182</v>
      </c>
      <c r="D43" s="661">
        <v>9</v>
      </c>
      <c r="E43" s="661">
        <v>1200</v>
      </c>
      <c r="F43" s="662">
        <v>69.62</v>
      </c>
      <c r="G43" s="682">
        <v>23.11</v>
      </c>
      <c r="H43" s="683">
        <f>KAPAK!$O$3</f>
        <v>5</v>
      </c>
      <c r="I43" s="663">
        <v>0.2</v>
      </c>
      <c r="J43" s="617">
        <f t="shared" si="5"/>
        <v>61.02513252</v>
      </c>
      <c r="K43" s="664">
        <f>(J43+(J43*KAPAK!$Q$3))</f>
        <v>76.28141565</v>
      </c>
      <c r="L43" s="81" t="str">
        <f t="shared" si="1"/>
        <v>FİYAT DEĞİŞİKLİĞİ</v>
      </c>
      <c r="M43" s="73">
        <v>25.733761196</v>
      </c>
    </row>
    <row r="44" spans="1:13" s="25" customFormat="1">
      <c r="A44" s="679">
        <v>67771777</v>
      </c>
      <c r="B44" s="607">
        <v>8690637907630</v>
      </c>
      <c r="C44" s="543" t="s">
        <v>221</v>
      </c>
      <c r="D44" s="661">
        <v>9</v>
      </c>
      <c r="E44" s="661">
        <v>1200</v>
      </c>
      <c r="F44" s="662">
        <v>69.62</v>
      </c>
      <c r="G44" s="682">
        <v>23.11</v>
      </c>
      <c r="H44" s="683">
        <f>KAPAK!$O$3</f>
        <v>5</v>
      </c>
      <c r="I44" s="663">
        <v>0.2</v>
      </c>
      <c r="J44" s="617">
        <f t="shared" si="5"/>
        <v>61.02513252</v>
      </c>
      <c r="K44" s="664">
        <f>(J44+(J44*KAPAK!$Q$3))</f>
        <v>76.28141565</v>
      </c>
      <c r="L44" s="81" t="str">
        <f t="shared" si="1"/>
        <v>FİYAT DEĞİŞİKLİĞİ</v>
      </c>
      <c r="M44" s="73">
        <v>25.733761196</v>
      </c>
    </row>
    <row r="45" spans="1:13" s="25" customFormat="1">
      <c r="A45" s="679">
        <v>68282956</v>
      </c>
      <c r="B45" s="607">
        <v>8690637959189</v>
      </c>
      <c r="C45" s="543" t="s">
        <v>297</v>
      </c>
      <c r="D45" s="661">
        <v>6</v>
      </c>
      <c r="E45" s="661">
        <v>2570</v>
      </c>
      <c r="F45" s="662">
        <v>98.67</v>
      </c>
      <c r="G45" s="682">
        <v>19.940000000000001</v>
      </c>
      <c r="H45" s="683">
        <f>KAPAK!$O$3</f>
        <v>5</v>
      </c>
      <c r="I45" s="663">
        <v>0.2</v>
      </c>
      <c r="J45" s="617">
        <f t="shared" si="5"/>
        <v>90.054530279999994</v>
      </c>
      <c r="K45" s="664">
        <f>(J45+(J45*KAPAK!$Q$3))</f>
        <v>112.56816284999999</v>
      </c>
      <c r="L45" s="81" t="str">
        <f t="shared" si="1"/>
        <v>FİYAT DEĞİŞİKLİĞİ</v>
      </c>
      <c r="M45" s="73">
        <v>35.122050999999999</v>
      </c>
    </row>
    <row r="46" spans="1:13" s="25" customFormat="1">
      <c r="A46" s="679">
        <v>68282961</v>
      </c>
      <c r="B46" s="607">
        <v>8690637959202</v>
      </c>
      <c r="C46" s="543" t="s">
        <v>298</v>
      </c>
      <c r="D46" s="661">
        <v>6</v>
      </c>
      <c r="E46" s="661">
        <v>2570</v>
      </c>
      <c r="F46" s="662">
        <v>98.67</v>
      </c>
      <c r="G46" s="682">
        <v>19.940000000000001</v>
      </c>
      <c r="H46" s="683">
        <f>KAPAK!$O$3</f>
        <v>5</v>
      </c>
      <c r="I46" s="663">
        <v>0.2</v>
      </c>
      <c r="J46" s="617">
        <f t="shared" si="5"/>
        <v>90.054530279999994</v>
      </c>
      <c r="K46" s="664">
        <f>(J46+(J46*KAPAK!$Q$3))</f>
        <v>112.56816284999999</v>
      </c>
      <c r="L46" s="81" t="str">
        <f t="shared" si="1"/>
        <v>FİYAT DEĞİŞİKLİĞİ</v>
      </c>
      <c r="M46" s="73">
        <v>35.122050999999999</v>
      </c>
    </row>
    <row r="47" spans="1:13" s="25" customFormat="1">
      <c r="A47" s="679">
        <v>68282959</v>
      </c>
      <c r="B47" s="607">
        <v>8690637959196</v>
      </c>
      <c r="C47" s="543" t="s">
        <v>785</v>
      </c>
      <c r="D47" s="661">
        <v>6</v>
      </c>
      <c r="E47" s="661">
        <v>2570</v>
      </c>
      <c r="F47" s="662">
        <v>98.67</v>
      </c>
      <c r="G47" s="682">
        <v>19.940000000000001</v>
      </c>
      <c r="H47" s="683">
        <f>KAPAK!$O$3</f>
        <v>5</v>
      </c>
      <c r="I47" s="663">
        <v>0.2</v>
      </c>
      <c r="J47" s="617">
        <f t="shared" si="5"/>
        <v>90.054530279999994</v>
      </c>
      <c r="K47" s="664">
        <f>(J47+(J47*KAPAK!$Q$3))</f>
        <v>112.56816284999999</v>
      </c>
      <c r="L47" s="81" t="str">
        <f t="shared" si="1"/>
        <v>FİYAT DEĞİŞİKLİĞİ</v>
      </c>
      <c r="M47" s="73">
        <v>35.122050999999999</v>
      </c>
    </row>
    <row r="48" spans="1:13" s="25" customFormat="1">
      <c r="A48" s="679">
        <v>68865027</v>
      </c>
      <c r="B48" s="607">
        <v>8683130022382</v>
      </c>
      <c r="C48" s="543" t="s">
        <v>783</v>
      </c>
      <c r="D48" s="661">
        <v>6</v>
      </c>
      <c r="E48" s="661">
        <v>1690</v>
      </c>
      <c r="F48" s="662">
        <v>85.5</v>
      </c>
      <c r="G48" s="682">
        <v>21.03</v>
      </c>
      <c r="H48" s="683">
        <f>KAPAK!$O$3</f>
        <v>5</v>
      </c>
      <c r="I48" s="663">
        <v>0.2</v>
      </c>
      <c r="J48" s="617">
        <f t="shared" ref="J48:J49" si="8">(((F48-F48*G48%)-((F48-F48*G48%)*H48%)))*(1+I48)</f>
        <v>76.972059000000002</v>
      </c>
      <c r="K48" s="664">
        <f>(J48+(J48*KAPAK!$Q$3))</f>
        <v>96.215073750000002</v>
      </c>
      <c r="L48" s="81" t="str">
        <f t="shared" si="1"/>
        <v>FİYAT DEĞİŞİKLİĞİ</v>
      </c>
      <c r="M48" s="73">
        <v>35.122050999999999</v>
      </c>
    </row>
    <row r="49" spans="1:13" s="25" customFormat="1">
      <c r="A49" s="679">
        <v>68865025</v>
      </c>
      <c r="B49" s="607">
        <v>8683130022375</v>
      </c>
      <c r="C49" s="543" t="s">
        <v>784</v>
      </c>
      <c r="D49" s="661">
        <v>6</v>
      </c>
      <c r="E49" s="661">
        <v>1690</v>
      </c>
      <c r="F49" s="662">
        <v>85.5</v>
      </c>
      <c r="G49" s="682">
        <v>21.03</v>
      </c>
      <c r="H49" s="683">
        <f>KAPAK!$O$3</f>
        <v>5</v>
      </c>
      <c r="I49" s="663">
        <v>0.2</v>
      </c>
      <c r="J49" s="617">
        <f t="shared" si="8"/>
        <v>76.972059000000002</v>
      </c>
      <c r="K49" s="664">
        <f>(J49+(J49*KAPAK!$Q$3))</f>
        <v>96.215073750000002</v>
      </c>
      <c r="L49" s="81" t="str">
        <f t="shared" si="1"/>
        <v>FİYAT DEĞİŞİKLİĞİ</v>
      </c>
      <c r="M49" s="73">
        <v>35.122050999999999</v>
      </c>
    </row>
    <row r="50" spans="1:13" s="25" customFormat="1">
      <c r="A50" s="111">
        <v>68854659</v>
      </c>
      <c r="B50" s="595">
        <v>8683130021750</v>
      </c>
      <c r="C50" s="543" t="s">
        <v>1762</v>
      </c>
      <c r="D50" s="661">
        <v>6</v>
      </c>
      <c r="E50" s="661">
        <v>1500</v>
      </c>
      <c r="F50" s="662">
        <v>39.020000000000003</v>
      </c>
      <c r="G50" s="682">
        <v>0</v>
      </c>
      <c r="H50" s="683">
        <f>KAPAK!$O$3</f>
        <v>5</v>
      </c>
      <c r="I50" s="663">
        <v>0.2</v>
      </c>
      <c r="J50" s="617">
        <f t="shared" si="5"/>
        <v>44.482800000000005</v>
      </c>
      <c r="K50" s="664">
        <f>(J50+(J50*KAPAK!$Q$3))</f>
        <v>55.603500000000004</v>
      </c>
      <c r="L50" s="81" t="str">
        <f t="shared" ref="L50:L97" si="9">IF(J50=M50,"","FİYAT DEĞİŞİKLİĞİ")</f>
        <v>FİYAT DEĞİŞİKLİĞİ</v>
      </c>
      <c r="M50" s="73">
        <v>35.122050999999999</v>
      </c>
    </row>
    <row r="51" spans="1:13" s="25" customFormat="1">
      <c r="A51" s="111">
        <v>68854657</v>
      </c>
      <c r="B51" s="595">
        <v>8683130021743</v>
      </c>
      <c r="C51" s="543" t="s">
        <v>1761</v>
      </c>
      <c r="D51" s="661">
        <v>6</v>
      </c>
      <c r="E51" s="661">
        <v>1500</v>
      </c>
      <c r="F51" s="662">
        <v>39.020000000000003</v>
      </c>
      <c r="G51" s="682">
        <v>0</v>
      </c>
      <c r="H51" s="683">
        <f>KAPAK!$O$3</f>
        <v>5</v>
      </c>
      <c r="I51" s="663">
        <v>0.2</v>
      </c>
      <c r="J51" s="617">
        <f t="shared" si="5"/>
        <v>44.482800000000005</v>
      </c>
      <c r="K51" s="664">
        <f>(J51+(J51*KAPAK!$Q$3))</f>
        <v>55.603500000000004</v>
      </c>
      <c r="L51" s="81" t="str">
        <f t="shared" si="9"/>
        <v>FİYAT DEĞİŞİKLİĞİ</v>
      </c>
      <c r="M51" s="73">
        <v>35.122050999999999</v>
      </c>
    </row>
    <row r="52" spans="1:13" s="25" customFormat="1">
      <c r="A52" s="679">
        <v>68880385</v>
      </c>
      <c r="B52" s="607">
        <v>8683130024188</v>
      </c>
      <c r="C52" s="543" t="s">
        <v>666</v>
      </c>
      <c r="D52" s="661">
        <v>12</v>
      </c>
      <c r="E52" s="661">
        <v>450</v>
      </c>
      <c r="F52" s="662">
        <v>58.16</v>
      </c>
      <c r="G52" s="682">
        <v>20.309999999999999</v>
      </c>
      <c r="H52" s="683">
        <f>KAPAK!$O$3</f>
        <v>5</v>
      </c>
      <c r="I52" s="663">
        <v>0.2</v>
      </c>
      <c r="J52" s="617">
        <f t="shared" si="5"/>
        <v>52.836382560000004</v>
      </c>
      <c r="K52" s="664">
        <f>(J52+(J52*KAPAK!$Q$3))</f>
        <v>66.045478200000005</v>
      </c>
      <c r="L52" s="81"/>
      <c r="M52" s="73"/>
    </row>
    <row r="53" spans="1:13" s="25" customFormat="1">
      <c r="A53" s="679">
        <v>68880383</v>
      </c>
      <c r="B53" s="607">
        <v>8683130024164</v>
      </c>
      <c r="C53" s="543" t="s">
        <v>667</v>
      </c>
      <c r="D53" s="661">
        <v>12</v>
      </c>
      <c r="E53" s="661">
        <v>450</v>
      </c>
      <c r="F53" s="662">
        <v>58.16</v>
      </c>
      <c r="G53" s="682">
        <v>20.309999999999999</v>
      </c>
      <c r="H53" s="683">
        <f>KAPAK!$O$3</f>
        <v>5</v>
      </c>
      <c r="I53" s="663">
        <v>0.2</v>
      </c>
      <c r="J53" s="617">
        <f t="shared" si="5"/>
        <v>52.836382560000004</v>
      </c>
      <c r="K53" s="664">
        <f>(J53+(J53*KAPAK!$Q$3))</f>
        <v>66.045478200000005</v>
      </c>
      <c r="L53" s="81"/>
      <c r="M53" s="73"/>
    </row>
    <row r="54" spans="1:13" s="25" customFormat="1">
      <c r="A54" s="679">
        <v>68880387</v>
      </c>
      <c r="B54" s="607">
        <v>8683130024171</v>
      </c>
      <c r="C54" s="543" t="s">
        <v>668</v>
      </c>
      <c r="D54" s="661">
        <v>12</v>
      </c>
      <c r="E54" s="661">
        <v>450</v>
      </c>
      <c r="F54" s="662">
        <v>58.16</v>
      </c>
      <c r="G54" s="682">
        <v>20.309999999999999</v>
      </c>
      <c r="H54" s="683">
        <f>KAPAK!$O$3</f>
        <v>5</v>
      </c>
      <c r="I54" s="663">
        <v>0.2</v>
      </c>
      <c r="J54" s="617">
        <f t="shared" si="5"/>
        <v>52.836382560000004</v>
      </c>
      <c r="K54" s="664">
        <f>(J54+(J54*KAPAK!$Q$3))</f>
        <v>66.045478200000005</v>
      </c>
      <c r="L54" s="81"/>
      <c r="M54" s="73"/>
    </row>
    <row r="55" spans="1:13" s="25" customFormat="1">
      <c r="A55" s="679">
        <v>69601273</v>
      </c>
      <c r="B55" s="607">
        <v>8683130023600</v>
      </c>
      <c r="C55" s="543" t="s">
        <v>662</v>
      </c>
      <c r="D55" s="661">
        <v>12</v>
      </c>
      <c r="E55" s="661">
        <v>200</v>
      </c>
      <c r="F55" s="662">
        <v>53.78</v>
      </c>
      <c r="G55" s="682">
        <v>25.64</v>
      </c>
      <c r="H55" s="683">
        <f>KAPAK!$O$3</f>
        <v>5</v>
      </c>
      <c r="I55" s="663">
        <v>0.2</v>
      </c>
      <c r="J55" s="617">
        <f t="shared" si="5"/>
        <v>45.589521120000001</v>
      </c>
      <c r="K55" s="664">
        <f>(J55+(J55*KAPAK!$Q$3))</f>
        <v>56.986901400000001</v>
      </c>
      <c r="L55" s="81" t="str">
        <f t="shared" si="9"/>
        <v>FİYAT DEĞİŞİKLİĞİ</v>
      </c>
      <c r="M55" s="73">
        <v>25.4721467</v>
      </c>
    </row>
    <row r="56" spans="1:13" s="25" customFormat="1" ht="20.25" thickBot="1">
      <c r="A56" s="680">
        <v>69601271</v>
      </c>
      <c r="B56" s="684">
        <v>8683130023617</v>
      </c>
      <c r="C56" s="667" t="s">
        <v>663</v>
      </c>
      <c r="D56" s="668">
        <v>12</v>
      </c>
      <c r="E56" s="668">
        <v>200</v>
      </c>
      <c r="F56" s="669">
        <v>53.78</v>
      </c>
      <c r="G56" s="685">
        <v>25.64</v>
      </c>
      <c r="H56" s="686">
        <f>KAPAK!$O$3</f>
        <v>5</v>
      </c>
      <c r="I56" s="670">
        <v>0.2</v>
      </c>
      <c r="J56" s="690">
        <f t="shared" si="5"/>
        <v>45.589521120000001</v>
      </c>
      <c r="K56" s="671">
        <f>(J56+(J56*KAPAK!$Q$3))</f>
        <v>56.986901400000001</v>
      </c>
      <c r="L56" s="81" t="str">
        <f t="shared" si="9"/>
        <v>FİYAT DEĞİŞİKLİĞİ</v>
      </c>
      <c r="M56" s="73">
        <v>25.4721467</v>
      </c>
    </row>
    <row r="57" spans="1:13" s="25" customFormat="1" ht="20.25" thickTop="1">
      <c r="A57" s="681">
        <v>68636549</v>
      </c>
      <c r="B57" s="610">
        <v>8690637505294</v>
      </c>
      <c r="C57" s="544" t="s">
        <v>793</v>
      </c>
      <c r="D57" s="672">
        <v>20</v>
      </c>
      <c r="E57" s="672">
        <v>759</v>
      </c>
      <c r="F57" s="673">
        <v>28.37</v>
      </c>
      <c r="G57" s="687">
        <v>18</v>
      </c>
      <c r="H57" s="688">
        <f>KAPAK!$O$3</f>
        <v>5</v>
      </c>
      <c r="I57" s="674">
        <v>0.2</v>
      </c>
      <c r="J57" s="613">
        <f t="shared" si="5"/>
        <v>26.520275999999999</v>
      </c>
      <c r="K57" s="675">
        <f>(J57+(J57*KAPAK!$Q$3))</f>
        <v>33.150345000000002</v>
      </c>
      <c r="L57" s="81" t="str">
        <f t="shared" ref="L57" si="10">IF(J57=M57,"","FİYAT DEĞİŞİKLİĞİ")</f>
        <v>FİYAT DEĞİŞİKLİĞİ</v>
      </c>
      <c r="M57" s="73">
        <v>10.484327416636251</v>
      </c>
    </row>
    <row r="58" spans="1:13" s="25" customFormat="1">
      <c r="A58" s="679">
        <v>67705466</v>
      </c>
      <c r="B58" s="607">
        <v>8690637895173</v>
      </c>
      <c r="C58" s="543" t="s">
        <v>136</v>
      </c>
      <c r="D58" s="661">
        <v>20</v>
      </c>
      <c r="E58" s="661">
        <v>806</v>
      </c>
      <c r="F58" s="662">
        <v>28.37</v>
      </c>
      <c r="G58" s="682">
        <v>18</v>
      </c>
      <c r="H58" s="683">
        <f>KAPAK!$O$3</f>
        <v>5</v>
      </c>
      <c r="I58" s="663">
        <v>0.2</v>
      </c>
      <c r="J58" s="617">
        <f t="shared" si="5"/>
        <v>26.520275999999999</v>
      </c>
      <c r="K58" s="664">
        <f>(J58+(J58*KAPAK!$Q$3))</f>
        <v>33.150345000000002</v>
      </c>
      <c r="L58" s="81" t="str">
        <f t="shared" si="9"/>
        <v>FİYAT DEĞİŞİKLİĞİ</v>
      </c>
      <c r="M58" s="73">
        <v>10.484327416636251</v>
      </c>
    </row>
    <row r="59" spans="1:13" s="25" customFormat="1" ht="19.5" customHeight="1">
      <c r="A59" s="679">
        <v>67705535</v>
      </c>
      <c r="B59" s="607">
        <v>8690637895180</v>
      </c>
      <c r="C59" s="543" t="s">
        <v>24</v>
      </c>
      <c r="D59" s="661">
        <v>20</v>
      </c>
      <c r="E59" s="661">
        <v>806</v>
      </c>
      <c r="F59" s="662">
        <v>28.37</v>
      </c>
      <c r="G59" s="682">
        <v>18</v>
      </c>
      <c r="H59" s="683">
        <f>KAPAK!$O$3</f>
        <v>5</v>
      </c>
      <c r="I59" s="663">
        <v>0.2</v>
      </c>
      <c r="J59" s="617">
        <f t="shared" si="5"/>
        <v>26.520275999999999</v>
      </c>
      <c r="K59" s="664">
        <f>(J59+(J59*KAPAK!$Q$3))</f>
        <v>33.150345000000002</v>
      </c>
      <c r="L59" s="81" t="str">
        <f t="shared" si="9"/>
        <v>FİYAT DEĞİŞİKLİĞİ</v>
      </c>
      <c r="M59" s="73">
        <v>10.484327416636251</v>
      </c>
    </row>
    <row r="60" spans="1:13" s="25" customFormat="1">
      <c r="A60" s="679">
        <v>67705472</v>
      </c>
      <c r="B60" s="607">
        <v>8690637895159</v>
      </c>
      <c r="C60" s="543" t="s">
        <v>25</v>
      </c>
      <c r="D60" s="661">
        <v>20</v>
      </c>
      <c r="E60" s="661">
        <v>806</v>
      </c>
      <c r="F60" s="662">
        <v>28.37</v>
      </c>
      <c r="G60" s="682">
        <v>18</v>
      </c>
      <c r="H60" s="683">
        <f>KAPAK!$O$3</f>
        <v>5</v>
      </c>
      <c r="I60" s="663">
        <v>0.2</v>
      </c>
      <c r="J60" s="617">
        <f t="shared" si="5"/>
        <v>26.520275999999999</v>
      </c>
      <c r="K60" s="664">
        <f>(J60+(J60*KAPAK!$Q$3))</f>
        <v>33.150345000000002</v>
      </c>
      <c r="L60" s="81" t="str">
        <f t="shared" si="9"/>
        <v>FİYAT DEĞİŞİKLİĞİ</v>
      </c>
      <c r="M60" s="73">
        <v>10.484327416636251</v>
      </c>
    </row>
    <row r="61" spans="1:13">
      <c r="A61" s="679">
        <v>67706287</v>
      </c>
      <c r="B61" s="607">
        <v>8690637895838</v>
      </c>
      <c r="C61" s="543" t="s">
        <v>26</v>
      </c>
      <c r="D61" s="661">
        <v>20</v>
      </c>
      <c r="E61" s="661">
        <v>806</v>
      </c>
      <c r="F61" s="662">
        <v>28.37</v>
      </c>
      <c r="G61" s="682">
        <v>18</v>
      </c>
      <c r="H61" s="683">
        <f>KAPAK!$O$3</f>
        <v>5</v>
      </c>
      <c r="I61" s="663">
        <v>0.2</v>
      </c>
      <c r="J61" s="617">
        <f t="shared" si="5"/>
        <v>26.520275999999999</v>
      </c>
      <c r="K61" s="664">
        <f>(J61+(J61*KAPAK!$Q$3))</f>
        <v>33.150345000000002</v>
      </c>
      <c r="L61" s="82" t="str">
        <f t="shared" si="9"/>
        <v>FİYAT DEĞİŞİKLİĞİ</v>
      </c>
      <c r="M61" s="73">
        <v>10.484327416636251</v>
      </c>
    </row>
    <row r="62" spans="1:13">
      <c r="A62" s="679">
        <v>67705537</v>
      </c>
      <c r="B62" s="607">
        <v>8690637895166</v>
      </c>
      <c r="C62" s="543" t="s">
        <v>23</v>
      </c>
      <c r="D62" s="661">
        <v>20</v>
      </c>
      <c r="E62" s="661">
        <v>806</v>
      </c>
      <c r="F62" s="662">
        <v>28.37</v>
      </c>
      <c r="G62" s="682">
        <v>18</v>
      </c>
      <c r="H62" s="683">
        <f>KAPAK!$O$3</f>
        <v>5</v>
      </c>
      <c r="I62" s="663">
        <v>0.2</v>
      </c>
      <c r="J62" s="617">
        <f t="shared" si="5"/>
        <v>26.520275999999999</v>
      </c>
      <c r="K62" s="664">
        <f>(J62+(J62*KAPAK!$Q$3))</f>
        <v>33.150345000000002</v>
      </c>
      <c r="L62" s="82" t="str">
        <f t="shared" ref="L62" si="11">IF(J62=M62,"","FİYAT DEĞİŞİKLİĞİ")</f>
        <v>FİYAT DEĞİŞİKLİĞİ</v>
      </c>
      <c r="M62" s="73">
        <v>10.484327416636251</v>
      </c>
    </row>
    <row r="63" spans="1:13">
      <c r="A63" s="679">
        <v>67705523</v>
      </c>
      <c r="B63" s="607">
        <v>8690637895197</v>
      </c>
      <c r="C63" s="543" t="s">
        <v>178</v>
      </c>
      <c r="D63" s="661">
        <v>20</v>
      </c>
      <c r="E63" s="661">
        <v>693</v>
      </c>
      <c r="F63" s="662">
        <v>31.28</v>
      </c>
      <c r="G63" s="682">
        <v>25.62</v>
      </c>
      <c r="H63" s="683">
        <f>KAPAK!$O$3</f>
        <v>5</v>
      </c>
      <c r="I63" s="663">
        <v>0.2</v>
      </c>
      <c r="J63" s="617">
        <f>(((F63-F63*G63%)-((F63-F63*G63%)*H63%)))*(1+I63)</f>
        <v>26.523312959999998</v>
      </c>
      <c r="K63" s="664">
        <f>(J63+(J63*KAPAK!$Q$3))</f>
        <v>33.154141199999998</v>
      </c>
      <c r="L63" s="82" t="str">
        <f>IF(J63=M63,"","FİYAT DEĞİŞİKLİĞİ")</f>
        <v>FİYAT DEĞİŞİKLİĞİ</v>
      </c>
      <c r="M63" s="73">
        <v>11.030303700000001</v>
      </c>
    </row>
    <row r="64" spans="1:13">
      <c r="A64" s="111">
        <v>67727306</v>
      </c>
      <c r="B64" s="595">
        <v>8690637901607</v>
      </c>
      <c r="C64" s="543" t="s">
        <v>173</v>
      </c>
      <c r="D64" s="661">
        <v>20</v>
      </c>
      <c r="E64" s="661">
        <v>675</v>
      </c>
      <c r="F64" s="662">
        <v>28.37</v>
      </c>
      <c r="G64" s="682">
        <v>18</v>
      </c>
      <c r="H64" s="683">
        <f>KAPAK!$O$3</f>
        <v>5</v>
      </c>
      <c r="I64" s="663">
        <v>0.2</v>
      </c>
      <c r="J64" s="617">
        <f>(((F64-F64*G64%)-((F64-F64*G64%)*H64%)))*(1+I64)</f>
        <v>26.520275999999999</v>
      </c>
      <c r="K64" s="664">
        <f>(J64+(J64*KAPAK!$Q$3))</f>
        <v>33.150345000000002</v>
      </c>
      <c r="L64" s="82" t="str">
        <f>IF(J64=M64,"","FİYAT DEĞİŞİKLİĞİ")</f>
        <v>FİYAT DEĞİŞİKLİĞİ</v>
      </c>
      <c r="M64" s="73">
        <v>10.484327416636251</v>
      </c>
    </row>
    <row r="65" spans="1:13">
      <c r="A65" s="679">
        <v>67935987</v>
      </c>
      <c r="B65" s="607">
        <v>8690637929380</v>
      </c>
      <c r="C65" s="543" t="s">
        <v>1715</v>
      </c>
      <c r="D65" s="661">
        <v>9</v>
      </c>
      <c r="E65" s="661">
        <v>1500</v>
      </c>
      <c r="F65" s="662">
        <v>56.74</v>
      </c>
      <c r="G65" s="682">
        <v>23</v>
      </c>
      <c r="H65" s="683">
        <f>KAPAK!$O$3</f>
        <v>5</v>
      </c>
      <c r="I65" s="663">
        <v>0.2</v>
      </c>
      <c r="J65" s="617">
        <f t="shared" si="5"/>
        <v>49.80637200000001</v>
      </c>
      <c r="K65" s="664">
        <f>(J65+(J65*KAPAK!$Q$3))</f>
        <v>62.257965000000013</v>
      </c>
      <c r="L65" s="82" t="str">
        <f t="shared" si="9"/>
        <v>FİYAT DEĞİŞİKLİĞİ</v>
      </c>
      <c r="M65" s="73">
        <v>10.484327416636251</v>
      </c>
    </row>
    <row r="66" spans="1:13">
      <c r="A66" s="679">
        <v>68750546</v>
      </c>
      <c r="B66" s="607">
        <v>8690637895371</v>
      </c>
      <c r="C66" s="543" t="s">
        <v>23</v>
      </c>
      <c r="D66" s="661">
        <v>9</v>
      </c>
      <c r="E66" s="661">
        <v>1850</v>
      </c>
      <c r="F66" s="662">
        <v>58.25</v>
      </c>
      <c r="G66" s="682">
        <v>20</v>
      </c>
      <c r="H66" s="683">
        <f>KAPAK!$O$3</f>
        <v>5</v>
      </c>
      <c r="I66" s="663">
        <v>0.2</v>
      </c>
      <c r="J66" s="617">
        <f t="shared" si="5"/>
        <v>53.124000000000002</v>
      </c>
      <c r="K66" s="664">
        <f>(J66+(J66*KAPAK!$Q$3))</f>
        <v>66.405000000000001</v>
      </c>
      <c r="L66" s="82" t="str">
        <f t="shared" si="9"/>
        <v>FİYAT DEĞİŞİKLİĞİ</v>
      </c>
      <c r="M66" s="73">
        <v>21.706819799999995</v>
      </c>
    </row>
    <row r="67" spans="1:13">
      <c r="A67" s="679">
        <v>68750544</v>
      </c>
      <c r="B67" s="607">
        <v>8690637895265</v>
      </c>
      <c r="C67" s="543" t="s">
        <v>24</v>
      </c>
      <c r="D67" s="661">
        <v>9</v>
      </c>
      <c r="E67" s="661">
        <v>1850</v>
      </c>
      <c r="F67" s="662">
        <v>58.25</v>
      </c>
      <c r="G67" s="682">
        <v>20</v>
      </c>
      <c r="H67" s="683">
        <f>KAPAK!$O$3</f>
        <v>5</v>
      </c>
      <c r="I67" s="663">
        <v>0.2</v>
      </c>
      <c r="J67" s="617">
        <f t="shared" si="5"/>
        <v>53.124000000000002</v>
      </c>
      <c r="K67" s="664">
        <f>(J67+(J67*KAPAK!$Q$3))</f>
        <v>66.405000000000001</v>
      </c>
      <c r="L67" s="82" t="str">
        <f t="shared" si="9"/>
        <v>FİYAT DEĞİŞİKLİĞİ</v>
      </c>
      <c r="M67" s="73">
        <v>21.706819799999995</v>
      </c>
    </row>
    <row r="68" spans="1:13">
      <c r="A68" s="679">
        <v>68750528</v>
      </c>
      <c r="B68" s="607">
        <v>8690637895258</v>
      </c>
      <c r="C68" s="543" t="s">
        <v>25</v>
      </c>
      <c r="D68" s="661">
        <v>9</v>
      </c>
      <c r="E68" s="661">
        <v>1850</v>
      </c>
      <c r="F68" s="662">
        <v>58.25</v>
      </c>
      <c r="G68" s="682">
        <v>20</v>
      </c>
      <c r="H68" s="683">
        <f>KAPAK!$O$3</f>
        <v>5</v>
      </c>
      <c r="I68" s="663">
        <v>0.2</v>
      </c>
      <c r="J68" s="617">
        <f t="shared" si="5"/>
        <v>53.124000000000002</v>
      </c>
      <c r="K68" s="664">
        <f>(J68+(J68*KAPAK!$Q$3))</f>
        <v>66.405000000000001</v>
      </c>
      <c r="L68" s="82" t="str">
        <f t="shared" si="9"/>
        <v>FİYAT DEĞİŞİKLİĞİ</v>
      </c>
      <c r="M68" s="73">
        <v>21.706819799999995</v>
      </c>
    </row>
    <row r="69" spans="1:13">
      <c r="A69" s="679">
        <v>68750542</v>
      </c>
      <c r="B69" s="607">
        <v>8690637895388</v>
      </c>
      <c r="C69" s="543" t="s">
        <v>26</v>
      </c>
      <c r="D69" s="661">
        <v>9</v>
      </c>
      <c r="E69" s="661">
        <v>1850</v>
      </c>
      <c r="F69" s="662">
        <v>58.25</v>
      </c>
      <c r="G69" s="682">
        <v>20</v>
      </c>
      <c r="H69" s="683">
        <f>KAPAK!$O$3</f>
        <v>5</v>
      </c>
      <c r="I69" s="663">
        <v>0.2</v>
      </c>
      <c r="J69" s="617">
        <f t="shared" ref="J69:J100" si="12">(((F69-F69*G69%)-((F69-F69*G69%)*H69%)))*(1+I69)</f>
        <v>53.124000000000002</v>
      </c>
      <c r="K69" s="664">
        <f>(J69+(J69*KAPAK!$Q$3))</f>
        <v>66.405000000000001</v>
      </c>
      <c r="L69" s="82" t="str">
        <f t="shared" si="9"/>
        <v>FİYAT DEĞİŞİKLİĞİ</v>
      </c>
      <c r="M69" s="73">
        <v>21.706819799999995</v>
      </c>
    </row>
    <row r="70" spans="1:13">
      <c r="A70" s="679">
        <v>69731781</v>
      </c>
      <c r="B70" s="607">
        <v>8690637926938</v>
      </c>
      <c r="C70" s="543" t="s">
        <v>23</v>
      </c>
      <c r="D70" s="661">
        <v>4</v>
      </c>
      <c r="E70" s="661">
        <v>3240</v>
      </c>
      <c r="F70" s="662">
        <v>84.94</v>
      </c>
      <c r="G70" s="682">
        <v>20</v>
      </c>
      <c r="H70" s="683">
        <f>KAPAK!$O$3</f>
        <v>5</v>
      </c>
      <c r="I70" s="663">
        <v>0.2</v>
      </c>
      <c r="J70" s="617">
        <f t="shared" si="12"/>
        <v>77.465279999999993</v>
      </c>
      <c r="K70" s="664">
        <f>(J70+(J70*KAPAK!$Q$3))</f>
        <v>96.831599999999995</v>
      </c>
      <c r="L70" s="83" t="str">
        <f t="shared" si="9"/>
        <v>FİYAT DEĞİŞİKLİĞİ</v>
      </c>
      <c r="M70" s="73">
        <v>30.125098214999998</v>
      </c>
    </row>
    <row r="71" spans="1:13">
      <c r="A71" s="679">
        <v>69731783</v>
      </c>
      <c r="B71" s="607">
        <v>8690637926945</v>
      </c>
      <c r="C71" s="543" t="s">
        <v>26</v>
      </c>
      <c r="D71" s="661">
        <v>4</v>
      </c>
      <c r="E71" s="661">
        <v>3240</v>
      </c>
      <c r="F71" s="662">
        <v>84.94</v>
      </c>
      <c r="G71" s="682">
        <v>20</v>
      </c>
      <c r="H71" s="683">
        <f>KAPAK!$O$3</f>
        <v>5</v>
      </c>
      <c r="I71" s="663">
        <v>0.2</v>
      </c>
      <c r="J71" s="617">
        <f t="shared" si="12"/>
        <v>77.465279999999993</v>
      </c>
      <c r="K71" s="664">
        <f>(J71+(J71*KAPAK!$Q$3))</f>
        <v>96.831599999999995</v>
      </c>
      <c r="L71" s="83" t="str">
        <f t="shared" si="9"/>
        <v>FİYAT DEĞİŞİKLİĞİ</v>
      </c>
      <c r="M71" s="73">
        <v>30.125098214999998</v>
      </c>
    </row>
    <row r="72" spans="1:13">
      <c r="A72" s="679">
        <v>69731785</v>
      </c>
      <c r="B72" s="607">
        <v>8690637926921</v>
      </c>
      <c r="C72" s="543" t="s">
        <v>96</v>
      </c>
      <c r="D72" s="661">
        <v>4</v>
      </c>
      <c r="E72" s="661">
        <v>3240</v>
      </c>
      <c r="F72" s="662">
        <v>84.94</v>
      </c>
      <c r="G72" s="682">
        <v>20</v>
      </c>
      <c r="H72" s="683">
        <f>KAPAK!$O$3</f>
        <v>5</v>
      </c>
      <c r="I72" s="663">
        <v>0.2</v>
      </c>
      <c r="J72" s="617">
        <f t="shared" si="12"/>
        <v>77.465279999999993</v>
      </c>
      <c r="K72" s="664">
        <f>(J72+(J72*KAPAK!$Q$3))</f>
        <v>96.831599999999995</v>
      </c>
      <c r="L72" s="83" t="str">
        <f t="shared" si="9"/>
        <v>FİYAT DEĞİŞİKLİĞİ</v>
      </c>
      <c r="M72" s="73">
        <v>30.125098214999998</v>
      </c>
    </row>
    <row r="73" spans="1:13" s="25" customFormat="1">
      <c r="A73" s="111">
        <v>67178753</v>
      </c>
      <c r="B73" s="595">
        <v>8710447201329</v>
      </c>
      <c r="C73" s="543" t="s">
        <v>673</v>
      </c>
      <c r="D73" s="661">
        <v>7</v>
      </c>
      <c r="E73" s="661">
        <v>110</v>
      </c>
      <c r="F73" s="662">
        <v>44.58</v>
      </c>
      <c r="G73" s="682">
        <v>25</v>
      </c>
      <c r="H73" s="683">
        <f>KAPAK!$O$3</f>
        <v>5</v>
      </c>
      <c r="I73" s="663">
        <v>0.2</v>
      </c>
      <c r="J73" s="617">
        <f t="shared" si="12"/>
        <v>38.115900000000003</v>
      </c>
      <c r="K73" s="664">
        <f>(J73+(J73*KAPAK!$Q$3))</f>
        <v>47.644875000000006</v>
      </c>
      <c r="L73" s="81" t="str">
        <f t="shared" ref="L73" si="13">IF(J73=M73,"","FİYAT DEĞİŞİKLİĞİ")</f>
        <v>FİYAT DEĞİŞİKLİĞİ</v>
      </c>
      <c r="M73" s="73">
        <v>17.023954399999997</v>
      </c>
    </row>
    <row r="74" spans="1:13" s="25" customFormat="1">
      <c r="A74" s="111">
        <v>67178755</v>
      </c>
      <c r="B74" s="595">
        <v>8710447201312</v>
      </c>
      <c r="C74" s="543" t="s">
        <v>674</v>
      </c>
      <c r="D74" s="661">
        <v>7</v>
      </c>
      <c r="E74" s="661">
        <v>110</v>
      </c>
      <c r="F74" s="662">
        <v>44.58</v>
      </c>
      <c r="G74" s="682">
        <v>25</v>
      </c>
      <c r="H74" s="683">
        <f>KAPAK!$O$3</f>
        <v>5</v>
      </c>
      <c r="I74" s="663">
        <v>0.2</v>
      </c>
      <c r="J74" s="617">
        <f>(((F74-F74*G74%)-((F74-F74*G74%)*H74%)))*(1+I74)</f>
        <v>38.115900000000003</v>
      </c>
      <c r="K74" s="664">
        <f>(J74+(J74*KAPAK!$Q$3))</f>
        <v>47.644875000000006</v>
      </c>
      <c r="L74" s="81" t="str">
        <f>IF(J74=M74,"","FİYAT DEĞİŞİKLİĞİ")</f>
        <v>FİYAT DEĞİŞİKLİĞİ</v>
      </c>
      <c r="M74" s="73">
        <v>17.023954399999997</v>
      </c>
    </row>
    <row r="75" spans="1:13" s="25" customFormat="1">
      <c r="A75" s="111">
        <v>67390725</v>
      </c>
      <c r="B75" s="595">
        <v>8710447402245</v>
      </c>
      <c r="C75" s="543" t="s">
        <v>145</v>
      </c>
      <c r="D75" s="661">
        <v>7</v>
      </c>
      <c r="E75" s="661">
        <v>110</v>
      </c>
      <c r="F75" s="662">
        <v>44.58</v>
      </c>
      <c r="G75" s="682">
        <v>25</v>
      </c>
      <c r="H75" s="683">
        <f>KAPAK!$O$3</f>
        <v>5</v>
      </c>
      <c r="I75" s="663">
        <v>0.2</v>
      </c>
      <c r="J75" s="617">
        <f>(((F75-F75*G75%)-((F75-F75*G75%)*H75%)))*(1+I75)</f>
        <v>38.115900000000003</v>
      </c>
      <c r="K75" s="664">
        <f>(J75+(J75*KAPAK!$Q$3))</f>
        <v>47.644875000000006</v>
      </c>
      <c r="L75" s="81" t="str">
        <f t="shared" ref="L75" si="14">IF(J75=M75,"","FİYAT DEĞİŞİKLİĞİ")</f>
        <v>FİYAT DEĞİŞİKLİĞİ</v>
      </c>
      <c r="M75" s="73">
        <v>17.023954399999997</v>
      </c>
    </row>
    <row r="76" spans="1:13" s="25" customFormat="1">
      <c r="A76" s="623">
        <v>69571094</v>
      </c>
      <c r="B76" s="623">
        <v>8683130030691</v>
      </c>
      <c r="C76" s="543" t="s">
        <v>673</v>
      </c>
      <c r="D76" s="661">
        <v>7</v>
      </c>
      <c r="E76" s="661">
        <v>110</v>
      </c>
      <c r="F76" s="662">
        <v>44.58</v>
      </c>
      <c r="G76" s="682">
        <v>25</v>
      </c>
      <c r="H76" s="683">
        <f>KAPAK!$O$3</f>
        <v>5</v>
      </c>
      <c r="I76" s="663">
        <v>0.2</v>
      </c>
      <c r="J76" s="617">
        <f t="shared" si="12"/>
        <v>38.115900000000003</v>
      </c>
      <c r="K76" s="664">
        <f>(J76+(J76*KAPAK!$Q$3))</f>
        <v>47.644875000000006</v>
      </c>
      <c r="L76" s="81" t="str">
        <f>IF(J76=M76,"","FİYAT DEĞİŞİKLİĞİ")</f>
        <v>FİYAT DEĞİŞİKLİĞİ</v>
      </c>
      <c r="M76" s="73">
        <v>17.023954399999997</v>
      </c>
    </row>
    <row r="77" spans="1:13" s="25" customFormat="1">
      <c r="A77" s="623">
        <v>69568550</v>
      </c>
      <c r="B77" s="623">
        <v>8683130029985</v>
      </c>
      <c r="C77" s="543" t="s">
        <v>674</v>
      </c>
      <c r="D77" s="661">
        <v>7</v>
      </c>
      <c r="E77" s="661">
        <v>110</v>
      </c>
      <c r="F77" s="662">
        <v>44.58</v>
      </c>
      <c r="G77" s="682">
        <v>25</v>
      </c>
      <c r="H77" s="683">
        <f>KAPAK!$O$3</f>
        <v>5</v>
      </c>
      <c r="I77" s="663">
        <v>0.2</v>
      </c>
      <c r="J77" s="617">
        <f t="shared" si="12"/>
        <v>38.115900000000003</v>
      </c>
      <c r="K77" s="664">
        <f>(J77+(J77*KAPAK!$Q$3))</f>
        <v>47.644875000000006</v>
      </c>
      <c r="L77" s="81" t="str">
        <f t="shared" si="9"/>
        <v>FİYAT DEĞİŞİKLİĞİ</v>
      </c>
      <c r="M77" s="73">
        <v>17.023954399999997</v>
      </c>
    </row>
    <row r="78" spans="1:13" s="25" customFormat="1">
      <c r="A78" s="59">
        <v>69568547</v>
      </c>
      <c r="B78" s="623">
        <v>8683130030004</v>
      </c>
      <c r="C78" s="543" t="s">
        <v>145</v>
      </c>
      <c r="D78" s="661">
        <v>7</v>
      </c>
      <c r="E78" s="661">
        <v>110</v>
      </c>
      <c r="F78" s="662">
        <v>44.58</v>
      </c>
      <c r="G78" s="682">
        <v>25</v>
      </c>
      <c r="H78" s="683">
        <f>KAPAK!$O$3</f>
        <v>5</v>
      </c>
      <c r="I78" s="663">
        <v>0.2</v>
      </c>
      <c r="J78" s="617">
        <f t="shared" si="12"/>
        <v>38.115900000000003</v>
      </c>
      <c r="K78" s="664">
        <f>(J78+(J78*KAPAK!$Q$3))</f>
        <v>47.644875000000006</v>
      </c>
      <c r="L78" s="81" t="str">
        <f t="shared" si="9"/>
        <v>FİYAT DEĞİŞİKLİĞİ</v>
      </c>
      <c r="M78" s="73">
        <v>17.023954399999997</v>
      </c>
    </row>
    <row r="79" spans="1:13" s="25" customFormat="1" ht="19.5" customHeight="1">
      <c r="A79" s="595">
        <v>67109386</v>
      </c>
      <c r="B79" s="595">
        <v>8710908811159</v>
      </c>
      <c r="C79" s="543" t="s">
        <v>104</v>
      </c>
      <c r="D79" s="661">
        <v>9</v>
      </c>
      <c r="E79" s="661">
        <v>55</v>
      </c>
      <c r="F79" s="662">
        <v>26.79</v>
      </c>
      <c r="G79" s="682">
        <v>30</v>
      </c>
      <c r="H79" s="683">
        <f>KAPAK!$O$3</f>
        <v>5</v>
      </c>
      <c r="I79" s="663">
        <v>0.2</v>
      </c>
      <c r="J79" s="617">
        <f t="shared" si="12"/>
        <v>21.378419999999998</v>
      </c>
      <c r="K79" s="664">
        <f>(J79+(J79*KAPAK!$Q$3))</f>
        <v>26.723025</v>
      </c>
      <c r="L79" s="81" t="str">
        <f t="shared" ref="L79" si="15">IF(J79=M79,"","FİYAT DEĞİŞİKLİĞİ")</f>
        <v>FİYAT DEĞİŞİKLİĞİ</v>
      </c>
      <c r="M79" s="73">
        <v>10.431353399999997</v>
      </c>
    </row>
    <row r="80" spans="1:13" s="25" customFormat="1">
      <c r="A80" s="595">
        <v>21164101</v>
      </c>
      <c r="B80" s="595">
        <v>8712561798280</v>
      </c>
      <c r="C80" s="543" t="s">
        <v>90</v>
      </c>
      <c r="D80" s="661">
        <v>9</v>
      </c>
      <c r="E80" s="661">
        <v>55</v>
      </c>
      <c r="F80" s="662">
        <v>26.79</v>
      </c>
      <c r="G80" s="682">
        <v>30</v>
      </c>
      <c r="H80" s="683">
        <f>KAPAK!$O$3</f>
        <v>5</v>
      </c>
      <c r="I80" s="663">
        <v>0.2</v>
      </c>
      <c r="J80" s="617">
        <f>(((F80-F80*G80%)-((F80-F80*G80%)*H80%)))*(1+I80)</f>
        <v>21.378419999999998</v>
      </c>
      <c r="K80" s="664">
        <f>(J80+(J80*KAPAK!$Q$3))</f>
        <v>26.723025</v>
      </c>
      <c r="L80" s="81" t="str">
        <f t="shared" ref="L80" si="16">IF(J80=M80,"","FİYAT DEĞİŞİKLİĞİ")</f>
        <v>FİYAT DEĞİŞİKLİĞİ</v>
      </c>
      <c r="M80" s="73">
        <v>10.431353399999997</v>
      </c>
    </row>
    <row r="81" spans="1:13" s="25" customFormat="1">
      <c r="A81" s="595">
        <v>67390723</v>
      </c>
      <c r="B81" s="595">
        <v>8710447402221</v>
      </c>
      <c r="C81" s="543" t="s">
        <v>144</v>
      </c>
      <c r="D81" s="661">
        <v>9</v>
      </c>
      <c r="E81" s="661">
        <v>55</v>
      </c>
      <c r="F81" s="662">
        <v>26.79</v>
      </c>
      <c r="G81" s="682">
        <v>30</v>
      </c>
      <c r="H81" s="683">
        <f>KAPAK!$O$3</f>
        <v>5</v>
      </c>
      <c r="I81" s="663">
        <v>0.2</v>
      </c>
      <c r="J81" s="617">
        <f>(((F81-F81*G81%)-((F81-F81*G81%)*H81%)))*(1+I81)</f>
        <v>21.378419999999998</v>
      </c>
      <c r="K81" s="664">
        <f>(J81+(J81*KAPAK!$Q$3))</f>
        <v>26.723025</v>
      </c>
      <c r="L81" s="81" t="str">
        <f t="shared" ref="L81" si="17">IF(J81=M81,"","FİYAT DEĞİŞİKLİĞİ")</f>
        <v>FİYAT DEĞİŞİKLİĞİ</v>
      </c>
      <c r="M81" s="73">
        <v>10.431353399999997</v>
      </c>
    </row>
    <row r="82" spans="1:13" s="25" customFormat="1" ht="19.5" customHeight="1">
      <c r="A82" s="623">
        <v>69566863</v>
      </c>
      <c r="B82" s="623">
        <v>8683130029862</v>
      </c>
      <c r="C82" s="543" t="s">
        <v>104</v>
      </c>
      <c r="D82" s="661">
        <v>9</v>
      </c>
      <c r="E82" s="661">
        <v>55</v>
      </c>
      <c r="F82" s="662">
        <v>26.79</v>
      </c>
      <c r="G82" s="682">
        <v>30</v>
      </c>
      <c r="H82" s="683">
        <f>KAPAK!$O$3</f>
        <v>5</v>
      </c>
      <c r="I82" s="663">
        <v>0.2</v>
      </c>
      <c r="J82" s="617">
        <f t="shared" si="12"/>
        <v>21.378419999999998</v>
      </c>
      <c r="K82" s="664">
        <f>(J82+(J82*KAPAK!$Q$3))</f>
        <v>26.723025</v>
      </c>
      <c r="L82" s="81" t="str">
        <f t="shared" si="9"/>
        <v>FİYAT DEĞİŞİKLİĞİ</v>
      </c>
      <c r="M82" s="73">
        <v>10.431353399999997</v>
      </c>
    </row>
    <row r="83" spans="1:13" s="25" customFormat="1">
      <c r="A83" s="623">
        <v>69566859</v>
      </c>
      <c r="B83" s="623">
        <v>8683130029886</v>
      </c>
      <c r="C83" s="543" t="s">
        <v>90</v>
      </c>
      <c r="D83" s="661">
        <v>9</v>
      </c>
      <c r="E83" s="661">
        <v>55</v>
      </c>
      <c r="F83" s="662">
        <v>26.79</v>
      </c>
      <c r="G83" s="682">
        <v>30</v>
      </c>
      <c r="H83" s="683">
        <f>KAPAK!$O$3</f>
        <v>5</v>
      </c>
      <c r="I83" s="663">
        <v>0.2</v>
      </c>
      <c r="J83" s="617">
        <f t="shared" si="12"/>
        <v>21.378419999999998</v>
      </c>
      <c r="K83" s="664">
        <f>(J83+(J83*KAPAK!$Q$3))</f>
        <v>26.723025</v>
      </c>
      <c r="L83" s="81" t="str">
        <f t="shared" si="9"/>
        <v>FİYAT DEĞİŞİKLİĞİ</v>
      </c>
      <c r="M83" s="73">
        <v>10.431353399999997</v>
      </c>
    </row>
    <row r="84" spans="1:13" s="25" customFormat="1">
      <c r="A84" s="623">
        <v>69566857</v>
      </c>
      <c r="B84" s="623">
        <v>8683130029909</v>
      </c>
      <c r="C84" s="543" t="s">
        <v>144</v>
      </c>
      <c r="D84" s="661">
        <v>9</v>
      </c>
      <c r="E84" s="661">
        <v>55</v>
      </c>
      <c r="F84" s="662">
        <v>26.79</v>
      </c>
      <c r="G84" s="682">
        <v>30</v>
      </c>
      <c r="H84" s="683">
        <f>KAPAK!$O$3</f>
        <v>5</v>
      </c>
      <c r="I84" s="663">
        <v>0.2</v>
      </c>
      <c r="J84" s="617">
        <f t="shared" si="12"/>
        <v>21.378419999999998</v>
      </c>
      <c r="K84" s="664">
        <f>(J84+(J84*KAPAK!$Q$3))</f>
        <v>26.723025</v>
      </c>
      <c r="L84" s="81" t="str">
        <f t="shared" si="9"/>
        <v>FİYAT DEĞİŞİKLİĞİ</v>
      </c>
      <c r="M84" s="73">
        <v>10.431353399999997</v>
      </c>
    </row>
    <row r="85" spans="1:13" s="25" customFormat="1">
      <c r="A85" s="607">
        <v>68651065</v>
      </c>
      <c r="B85" s="607">
        <v>8683130000052</v>
      </c>
      <c r="C85" s="543" t="s">
        <v>345</v>
      </c>
      <c r="D85" s="661">
        <v>8</v>
      </c>
      <c r="E85" s="661">
        <v>1500</v>
      </c>
      <c r="F85" s="662">
        <v>39.47</v>
      </c>
      <c r="G85" s="682">
        <v>20</v>
      </c>
      <c r="H85" s="683">
        <f>KAPAK!$O$3</f>
        <v>5</v>
      </c>
      <c r="I85" s="663">
        <v>0.2</v>
      </c>
      <c r="J85" s="617">
        <f t="shared" si="12"/>
        <v>35.996639999999999</v>
      </c>
      <c r="K85" s="664">
        <f>(J85+(J85*KAPAK!$Q$3))</f>
        <v>44.995800000000003</v>
      </c>
      <c r="L85" s="81" t="str">
        <f t="shared" si="9"/>
        <v>FİYAT DEĞİŞİKLİĞİ</v>
      </c>
      <c r="M85" s="73">
        <v>20.863603599999998</v>
      </c>
    </row>
    <row r="86" spans="1:13" s="25" customFormat="1">
      <c r="A86" s="595">
        <v>68651059</v>
      </c>
      <c r="B86" s="595">
        <v>8683130000045</v>
      </c>
      <c r="C86" s="543" t="s">
        <v>346</v>
      </c>
      <c r="D86" s="661">
        <v>8</v>
      </c>
      <c r="E86" s="661">
        <v>1500</v>
      </c>
      <c r="F86" s="662">
        <v>39.47</v>
      </c>
      <c r="G86" s="682">
        <v>20</v>
      </c>
      <c r="H86" s="683">
        <f>KAPAK!$O$3</f>
        <v>5</v>
      </c>
      <c r="I86" s="663">
        <v>0.2</v>
      </c>
      <c r="J86" s="617">
        <f t="shared" si="12"/>
        <v>35.996639999999999</v>
      </c>
      <c r="K86" s="664">
        <f>(J86+(J86*KAPAK!$Q$3))</f>
        <v>44.995800000000003</v>
      </c>
      <c r="L86" s="81" t="str">
        <f t="shared" si="9"/>
        <v>FİYAT DEĞİŞİKLİĞİ</v>
      </c>
      <c r="M86" s="73">
        <v>20.863603599999998</v>
      </c>
    </row>
    <row r="87" spans="1:13" s="25" customFormat="1">
      <c r="A87" s="623">
        <v>69720061</v>
      </c>
      <c r="B87" s="623">
        <v>8683130051009</v>
      </c>
      <c r="C87" s="543" t="s">
        <v>1717</v>
      </c>
      <c r="D87" s="661">
        <v>8</v>
      </c>
      <c r="E87" s="661">
        <v>1500</v>
      </c>
      <c r="F87" s="662">
        <v>39.47</v>
      </c>
      <c r="G87" s="682">
        <v>20</v>
      </c>
      <c r="H87" s="683">
        <f>KAPAK!$O$3</f>
        <v>5</v>
      </c>
      <c r="I87" s="663">
        <v>0.2</v>
      </c>
      <c r="J87" s="617">
        <f t="shared" si="12"/>
        <v>35.996639999999999</v>
      </c>
      <c r="K87" s="664">
        <f>(J87+(J87*KAPAK!$Q$3))</f>
        <v>44.995800000000003</v>
      </c>
      <c r="L87" s="81" t="str">
        <f t="shared" ref="L87" si="18">IF(J87=M87,"","FİYAT DEĞİŞİKLİĞİ")</f>
        <v>FİYAT DEĞİŞİKLİĞİ</v>
      </c>
      <c r="M87" s="73">
        <v>20.863603599999998</v>
      </c>
    </row>
    <row r="88" spans="1:13" s="25" customFormat="1">
      <c r="A88" s="607">
        <v>68651061</v>
      </c>
      <c r="B88" s="607">
        <v>8683130000014</v>
      </c>
      <c r="C88" s="543" t="s">
        <v>347</v>
      </c>
      <c r="D88" s="661">
        <v>8</v>
      </c>
      <c r="E88" s="661">
        <v>1500</v>
      </c>
      <c r="F88" s="662">
        <v>39.47</v>
      </c>
      <c r="G88" s="682">
        <v>20</v>
      </c>
      <c r="H88" s="683">
        <f>KAPAK!$O$3</f>
        <v>5</v>
      </c>
      <c r="I88" s="663">
        <v>0.2</v>
      </c>
      <c r="J88" s="617">
        <f t="shared" si="12"/>
        <v>35.996639999999999</v>
      </c>
      <c r="K88" s="664">
        <f>(J88+(J88*KAPAK!$Q$3))</f>
        <v>44.995800000000003</v>
      </c>
      <c r="L88" s="81" t="str">
        <f t="shared" si="9"/>
        <v>FİYAT DEĞİŞİKLİĞİ</v>
      </c>
      <c r="M88" s="73">
        <v>20.863603599999998</v>
      </c>
    </row>
    <row r="89" spans="1:13" s="25" customFormat="1">
      <c r="A89" s="607">
        <v>69739544</v>
      </c>
      <c r="B89" s="607">
        <v>8690637951886</v>
      </c>
      <c r="C89" s="543" t="s">
        <v>222</v>
      </c>
      <c r="D89" s="661">
        <v>12</v>
      </c>
      <c r="E89" s="661">
        <v>461</v>
      </c>
      <c r="F89" s="662">
        <v>34.159999999999997</v>
      </c>
      <c r="G89" s="682">
        <v>12</v>
      </c>
      <c r="H89" s="683">
        <f>KAPAK!$O$3</f>
        <v>5</v>
      </c>
      <c r="I89" s="663">
        <v>0.2</v>
      </c>
      <c r="J89" s="617">
        <f t="shared" si="12"/>
        <v>34.269311999999999</v>
      </c>
      <c r="K89" s="664">
        <f>(J89+(J89*KAPAK!$Q$3))</f>
        <v>42.836640000000003</v>
      </c>
      <c r="L89" s="81" t="str">
        <f t="shared" si="9"/>
        <v>FİYAT DEĞİŞİKLİĞİ</v>
      </c>
      <c r="M89" s="73">
        <v>17.677721599999998</v>
      </c>
    </row>
    <row r="90" spans="1:13" s="25" customFormat="1">
      <c r="A90" s="607">
        <v>69739542</v>
      </c>
      <c r="B90" s="607">
        <v>8690637951893</v>
      </c>
      <c r="C90" s="543" t="s">
        <v>223</v>
      </c>
      <c r="D90" s="661">
        <v>12</v>
      </c>
      <c r="E90" s="661">
        <v>461</v>
      </c>
      <c r="F90" s="662">
        <v>34.159999999999997</v>
      </c>
      <c r="G90" s="682">
        <v>12</v>
      </c>
      <c r="H90" s="683">
        <f>KAPAK!$O$3</f>
        <v>5</v>
      </c>
      <c r="I90" s="663">
        <v>0.2</v>
      </c>
      <c r="J90" s="617">
        <f t="shared" si="12"/>
        <v>34.269311999999999</v>
      </c>
      <c r="K90" s="664">
        <f>(J90+(J90*KAPAK!$Q$3))</f>
        <v>42.836640000000003</v>
      </c>
      <c r="L90" s="81" t="str">
        <f t="shared" si="9"/>
        <v>FİYAT DEĞİŞİKLİĞİ</v>
      </c>
      <c r="M90" s="73">
        <v>17.677721599999998</v>
      </c>
    </row>
    <row r="91" spans="1:13">
      <c r="A91" s="607">
        <v>20026903</v>
      </c>
      <c r="B91" s="607">
        <v>8690637038655</v>
      </c>
      <c r="C91" s="543" t="s">
        <v>45</v>
      </c>
      <c r="D91" s="661">
        <v>12</v>
      </c>
      <c r="E91" s="661">
        <v>1025</v>
      </c>
      <c r="F91" s="662">
        <v>94.35</v>
      </c>
      <c r="G91" s="682">
        <v>12</v>
      </c>
      <c r="H91" s="683">
        <f>KAPAK!$O$3</f>
        <v>5</v>
      </c>
      <c r="I91" s="663">
        <v>0.2</v>
      </c>
      <c r="J91" s="617">
        <f t="shared" si="12"/>
        <v>94.65191999999999</v>
      </c>
      <c r="K91" s="664">
        <f>(J91+(J91*KAPAK!$Q$3))</f>
        <v>118.31489999999999</v>
      </c>
      <c r="L91" s="82" t="str">
        <f t="shared" si="9"/>
        <v>FİYAT DEĞİŞİKLİĞİ</v>
      </c>
      <c r="M91" s="73">
        <v>30.166558399999996</v>
      </c>
    </row>
    <row r="92" spans="1:13" s="25" customFormat="1" ht="20.25" thickBot="1">
      <c r="A92" s="684">
        <v>20026904</v>
      </c>
      <c r="B92" s="684">
        <v>8690637038679</v>
      </c>
      <c r="C92" s="667" t="s">
        <v>45</v>
      </c>
      <c r="D92" s="668">
        <v>9</v>
      </c>
      <c r="E92" s="668">
        <v>2050</v>
      </c>
      <c r="F92" s="669">
        <v>149.38</v>
      </c>
      <c r="G92" s="685">
        <v>12</v>
      </c>
      <c r="H92" s="686">
        <f>KAPAK!$O$3</f>
        <v>5</v>
      </c>
      <c r="I92" s="670">
        <v>0.2</v>
      </c>
      <c r="J92" s="690">
        <f t="shared" si="12"/>
        <v>149.85801599999999</v>
      </c>
      <c r="K92" s="671">
        <f>(J92+(J92*KAPAK!$Q$3))</f>
        <v>187.32252</v>
      </c>
      <c r="L92" s="81" t="str">
        <f t="shared" si="9"/>
        <v>FİYAT DEĞİŞİKLİĞİ</v>
      </c>
      <c r="M92" s="73">
        <v>51.553444800000001</v>
      </c>
    </row>
    <row r="93" spans="1:13" ht="20.25" thickTop="1">
      <c r="A93" s="610">
        <v>68793279</v>
      </c>
      <c r="B93" s="610">
        <v>8683130012734</v>
      </c>
      <c r="C93" s="544" t="s">
        <v>623</v>
      </c>
      <c r="D93" s="672">
        <v>9</v>
      </c>
      <c r="E93" s="672">
        <v>1014</v>
      </c>
      <c r="F93" s="673">
        <v>27.94</v>
      </c>
      <c r="G93" s="687">
        <v>0</v>
      </c>
      <c r="H93" s="688">
        <f>KAPAK!$O$3</f>
        <v>5</v>
      </c>
      <c r="I93" s="674">
        <v>0.2</v>
      </c>
      <c r="J93" s="613">
        <f t="shared" si="12"/>
        <v>31.851599999999998</v>
      </c>
      <c r="K93" s="675">
        <f>(J93+(J93*KAPAK!$Q$3))</f>
        <v>39.814499999999995</v>
      </c>
      <c r="L93" s="83"/>
      <c r="M93" s="73"/>
    </row>
    <row r="94" spans="1:13">
      <c r="A94" s="607">
        <v>68911820</v>
      </c>
      <c r="B94" s="607">
        <v>8683130024263</v>
      </c>
      <c r="C94" s="543" t="s">
        <v>624</v>
      </c>
      <c r="D94" s="661">
        <v>20</v>
      </c>
      <c r="E94" s="661">
        <v>806</v>
      </c>
      <c r="F94" s="662">
        <v>14.64</v>
      </c>
      <c r="G94" s="682">
        <v>0</v>
      </c>
      <c r="H94" s="683">
        <f>KAPAK!$O$3</f>
        <v>5</v>
      </c>
      <c r="I94" s="663">
        <v>0.2</v>
      </c>
      <c r="J94" s="617">
        <f t="shared" si="12"/>
        <v>16.689600000000002</v>
      </c>
      <c r="K94" s="664">
        <f>(J94+(J94*KAPAK!$Q$3))</f>
        <v>20.862000000000002</v>
      </c>
      <c r="L94" s="83"/>
      <c r="M94" s="73"/>
    </row>
    <row r="95" spans="1:13">
      <c r="A95" s="607">
        <v>68793281</v>
      </c>
      <c r="B95" s="607">
        <v>8683130012703</v>
      </c>
      <c r="C95" s="543" t="s">
        <v>625</v>
      </c>
      <c r="D95" s="661">
        <v>16</v>
      </c>
      <c r="E95" s="661">
        <v>1014</v>
      </c>
      <c r="F95" s="662">
        <v>19.73</v>
      </c>
      <c r="G95" s="682">
        <v>0</v>
      </c>
      <c r="H95" s="683">
        <f>KAPAK!$O$3</f>
        <v>5</v>
      </c>
      <c r="I95" s="663">
        <v>0.2</v>
      </c>
      <c r="J95" s="617">
        <f t="shared" si="12"/>
        <v>22.4922</v>
      </c>
      <c r="K95" s="664">
        <f>(J95+(J95*KAPAK!$Q$3))</f>
        <v>28.11525</v>
      </c>
      <c r="L95" s="83"/>
      <c r="M95" s="73"/>
    </row>
    <row r="96" spans="1:13" ht="20.25" thickBot="1">
      <c r="A96" s="684">
        <v>68793277</v>
      </c>
      <c r="B96" s="684">
        <v>8683130012727</v>
      </c>
      <c r="C96" s="667" t="s">
        <v>626</v>
      </c>
      <c r="D96" s="668">
        <v>9</v>
      </c>
      <c r="E96" s="668">
        <v>1017</v>
      </c>
      <c r="F96" s="669">
        <v>27.94</v>
      </c>
      <c r="G96" s="685">
        <v>0</v>
      </c>
      <c r="H96" s="686">
        <f>KAPAK!$O$3</f>
        <v>5</v>
      </c>
      <c r="I96" s="670">
        <v>0.2</v>
      </c>
      <c r="J96" s="690">
        <f t="shared" si="12"/>
        <v>31.851599999999998</v>
      </c>
      <c r="K96" s="671">
        <f>(J96+(J96*KAPAK!$Q$3))</f>
        <v>39.814499999999995</v>
      </c>
      <c r="L96" s="83"/>
      <c r="M96" s="73"/>
    </row>
    <row r="97" spans="1:13" ht="20.25" thickTop="1">
      <c r="A97" s="610">
        <v>67147478</v>
      </c>
      <c r="B97" s="610">
        <v>8690637817335</v>
      </c>
      <c r="C97" s="544" t="s">
        <v>261</v>
      </c>
      <c r="D97" s="672">
        <v>16</v>
      </c>
      <c r="E97" s="672">
        <v>778.5</v>
      </c>
      <c r="F97" s="673">
        <v>37.96</v>
      </c>
      <c r="G97" s="687">
        <v>18</v>
      </c>
      <c r="H97" s="688">
        <f>KAPAK!$O$3</f>
        <v>5</v>
      </c>
      <c r="I97" s="674">
        <v>0.2</v>
      </c>
      <c r="J97" s="613">
        <f t="shared" si="12"/>
        <v>35.485008000000001</v>
      </c>
      <c r="K97" s="675">
        <f>(J97+(J97*KAPAK!$Q$3))</f>
        <v>44.356259999999999</v>
      </c>
      <c r="L97" s="83" t="str">
        <f t="shared" si="9"/>
        <v>FİYAT DEĞİŞİKLİĞİ</v>
      </c>
      <c r="M97" s="73">
        <v>16.920822399999999</v>
      </c>
    </row>
    <row r="98" spans="1:13">
      <c r="A98" s="607">
        <v>21166552</v>
      </c>
      <c r="B98" s="607">
        <v>8690521042751</v>
      </c>
      <c r="C98" s="543" t="s">
        <v>88</v>
      </c>
      <c r="D98" s="661">
        <v>16</v>
      </c>
      <c r="E98" s="678">
        <v>768.75</v>
      </c>
      <c r="F98" s="662">
        <v>37.96</v>
      </c>
      <c r="G98" s="682">
        <v>18</v>
      </c>
      <c r="H98" s="683">
        <f>KAPAK!$O$3</f>
        <v>5</v>
      </c>
      <c r="I98" s="663">
        <v>0.2</v>
      </c>
      <c r="J98" s="617">
        <f t="shared" si="12"/>
        <v>35.485008000000001</v>
      </c>
      <c r="K98" s="664">
        <f>(J98+(J98*KAPAK!$Q$3))</f>
        <v>44.356259999999999</v>
      </c>
      <c r="L98" s="83" t="str">
        <f t="shared" ref="L98:L129" si="19">IF(J98=M98,"","FİYAT DEĞİŞİKLİĞİ")</f>
        <v>FİYAT DEĞİŞİKLİĞİ</v>
      </c>
      <c r="M98" s="73">
        <v>16.920822399999999</v>
      </c>
    </row>
    <row r="99" spans="1:13">
      <c r="A99" s="607">
        <v>21166554</v>
      </c>
      <c r="B99" s="607">
        <v>8690521042805</v>
      </c>
      <c r="C99" s="543" t="s">
        <v>89</v>
      </c>
      <c r="D99" s="661">
        <v>16</v>
      </c>
      <c r="E99" s="678">
        <v>768.75</v>
      </c>
      <c r="F99" s="662">
        <v>37.96</v>
      </c>
      <c r="G99" s="682">
        <v>18</v>
      </c>
      <c r="H99" s="683">
        <f>KAPAK!$O$3</f>
        <v>5</v>
      </c>
      <c r="I99" s="663">
        <v>0.2</v>
      </c>
      <c r="J99" s="617">
        <f t="shared" si="12"/>
        <v>35.485008000000001</v>
      </c>
      <c r="K99" s="664">
        <f>(J99+(J99*KAPAK!$Q$3))</f>
        <v>44.356259999999999</v>
      </c>
      <c r="L99" s="83" t="str">
        <f t="shared" si="19"/>
        <v>FİYAT DEĞİŞİKLİĞİ</v>
      </c>
      <c r="M99" s="73">
        <v>16.920822399999999</v>
      </c>
    </row>
    <row r="100" spans="1:13">
      <c r="A100" s="607">
        <v>67674112</v>
      </c>
      <c r="B100" s="607">
        <v>8690637890420</v>
      </c>
      <c r="C100" s="543" t="s">
        <v>260</v>
      </c>
      <c r="D100" s="661">
        <v>16</v>
      </c>
      <c r="E100" s="661">
        <v>768</v>
      </c>
      <c r="F100" s="662">
        <v>37.96</v>
      </c>
      <c r="G100" s="682">
        <v>18</v>
      </c>
      <c r="H100" s="683">
        <f>KAPAK!$O$3</f>
        <v>5</v>
      </c>
      <c r="I100" s="663">
        <v>0.2</v>
      </c>
      <c r="J100" s="617">
        <f t="shared" si="12"/>
        <v>35.485008000000001</v>
      </c>
      <c r="K100" s="664">
        <f>(J100+(J100*KAPAK!$Q$3))</f>
        <v>44.356259999999999</v>
      </c>
      <c r="L100" s="83" t="str">
        <f t="shared" si="19"/>
        <v>FİYAT DEĞİŞİKLİĞİ</v>
      </c>
      <c r="M100" s="73">
        <v>16.920822399999999</v>
      </c>
    </row>
    <row r="101" spans="1:13">
      <c r="A101" s="607">
        <v>68656344</v>
      </c>
      <c r="B101" s="607">
        <v>8683130000540</v>
      </c>
      <c r="C101" s="543" t="s">
        <v>358</v>
      </c>
      <c r="D101" s="661">
        <v>16</v>
      </c>
      <c r="E101" s="661">
        <v>895</v>
      </c>
      <c r="F101" s="662">
        <v>43.21</v>
      </c>
      <c r="G101" s="682">
        <v>20</v>
      </c>
      <c r="H101" s="683">
        <f>KAPAK!$O$3</f>
        <v>5</v>
      </c>
      <c r="I101" s="663">
        <v>0.2</v>
      </c>
      <c r="J101" s="617">
        <f t="shared" ref="J101:J129" si="20">(((F101-F101*G101%)-((F101-F101*G101%)*H101%)))*(1+I101)</f>
        <v>39.407519999999998</v>
      </c>
      <c r="K101" s="664">
        <f>(J101+(J101*KAPAK!$Q$3))</f>
        <v>49.259399999999999</v>
      </c>
      <c r="L101" s="83" t="str">
        <f t="shared" si="19"/>
        <v>FİYAT DEĞİŞİKLİĞİ</v>
      </c>
      <c r="M101" s="73">
        <v>15.63795</v>
      </c>
    </row>
    <row r="102" spans="1:13">
      <c r="A102" s="679">
        <v>68656340</v>
      </c>
      <c r="B102" s="607">
        <v>8683130000557</v>
      </c>
      <c r="C102" s="543" t="s">
        <v>360</v>
      </c>
      <c r="D102" s="661">
        <v>16</v>
      </c>
      <c r="E102" s="661">
        <v>895</v>
      </c>
      <c r="F102" s="662">
        <v>36.28</v>
      </c>
      <c r="G102" s="682">
        <v>20</v>
      </c>
      <c r="H102" s="683">
        <f>KAPAK!$O$3</f>
        <v>5</v>
      </c>
      <c r="I102" s="663">
        <v>0.2</v>
      </c>
      <c r="J102" s="617">
        <f t="shared" si="20"/>
        <v>33.087359999999997</v>
      </c>
      <c r="K102" s="664">
        <f>(J102+(J102*KAPAK!$Q$3))</f>
        <v>41.359199999999994</v>
      </c>
      <c r="L102" s="83" t="str">
        <f t="shared" si="19"/>
        <v>FİYAT DEĞİŞİKLİĞİ</v>
      </c>
      <c r="M102" s="73">
        <v>13.502444999999998</v>
      </c>
    </row>
    <row r="103" spans="1:13">
      <c r="A103" s="679">
        <v>68656338</v>
      </c>
      <c r="B103" s="607">
        <v>8683130000519</v>
      </c>
      <c r="C103" s="543" t="s">
        <v>361</v>
      </c>
      <c r="D103" s="661">
        <v>16</v>
      </c>
      <c r="E103" s="661">
        <v>895</v>
      </c>
      <c r="F103" s="662">
        <v>36.28</v>
      </c>
      <c r="G103" s="682">
        <v>20</v>
      </c>
      <c r="H103" s="683">
        <f>KAPAK!$O$3</f>
        <v>5</v>
      </c>
      <c r="I103" s="663">
        <v>0.2</v>
      </c>
      <c r="J103" s="617">
        <f t="shared" si="20"/>
        <v>33.087359999999997</v>
      </c>
      <c r="K103" s="664">
        <f>(J103+(J103*KAPAK!$Q$3))</f>
        <v>41.359199999999994</v>
      </c>
      <c r="L103" s="83" t="str">
        <f t="shared" si="19"/>
        <v>FİYAT DEĞİŞİKLİĞİ</v>
      </c>
      <c r="M103" s="73">
        <v>13.502444999999998</v>
      </c>
    </row>
    <row r="104" spans="1:13">
      <c r="A104" s="111">
        <v>67481378</v>
      </c>
      <c r="B104" s="595">
        <v>8690637866067</v>
      </c>
      <c r="C104" s="543" t="s">
        <v>259</v>
      </c>
      <c r="D104" s="661">
        <v>16</v>
      </c>
      <c r="E104" s="661">
        <v>450</v>
      </c>
      <c r="F104" s="662">
        <v>24.32</v>
      </c>
      <c r="G104" s="682">
        <v>16</v>
      </c>
      <c r="H104" s="683">
        <f>KAPAK!$O$3</f>
        <v>5</v>
      </c>
      <c r="I104" s="663">
        <v>0.2</v>
      </c>
      <c r="J104" s="617">
        <f t="shared" si="20"/>
        <v>23.288831999999999</v>
      </c>
      <c r="K104" s="664">
        <f>(J104+(J104*KAPAK!$Q$3))</f>
        <v>29.111039999999999</v>
      </c>
      <c r="L104" s="82" t="str">
        <f t="shared" si="19"/>
        <v>FİYAT DEĞİŞİKLİĞİ</v>
      </c>
      <c r="M104" s="73">
        <v>9.705118655034001</v>
      </c>
    </row>
    <row r="105" spans="1:13">
      <c r="A105" s="111">
        <v>67481382</v>
      </c>
      <c r="B105" s="595">
        <v>8690637866081</v>
      </c>
      <c r="C105" s="543" t="s">
        <v>146</v>
      </c>
      <c r="D105" s="661">
        <v>16</v>
      </c>
      <c r="E105" s="661">
        <v>450</v>
      </c>
      <c r="F105" s="662">
        <v>24.32</v>
      </c>
      <c r="G105" s="682">
        <v>16</v>
      </c>
      <c r="H105" s="683">
        <f>KAPAK!$O$3</f>
        <v>5</v>
      </c>
      <c r="I105" s="663">
        <v>0.2</v>
      </c>
      <c r="J105" s="617">
        <f>(((F105-F105*G105%)-((F105-F105*G105%)*H105%)))*(1+I105)</f>
        <v>23.288831999999999</v>
      </c>
      <c r="K105" s="664">
        <f>(J105+(J105*KAPAK!$Q$3))</f>
        <v>29.111039999999999</v>
      </c>
      <c r="L105" s="82" t="str">
        <f>IF(J105=M105,"","FİYAT DEĞİŞİKLİĞİ")</f>
        <v>FİYAT DEĞİŞİKLİĞİ</v>
      </c>
      <c r="M105" s="73">
        <v>9.705118655034001</v>
      </c>
    </row>
    <row r="106" spans="1:13">
      <c r="A106" s="679">
        <v>68617194</v>
      </c>
      <c r="B106" s="607">
        <v>8690637727887</v>
      </c>
      <c r="C106" s="543" t="s">
        <v>105</v>
      </c>
      <c r="D106" s="661">
        <v>16</v>
      </c>
      <c r="E106" s="661">
        <v>500</v>
      </c>
      <c r="F106" s="662">
        <v>24.32</v>
      </c>
      <c r="G106" s="682">
        <v>16</v>
      </c>
      <c r="H106" s="683">
        <f>KAPAK!$O$3</f>
        <v>5</v>
      </c>
      <c r="I106" s="663">
        <v>0.2</v>
      </c>
      <c r="J106" s="617">
        <f t="shared" si="20"/>
        <v>23.288831999999999</v>
      </c>
      <c r="K106" s="664">
        <f>(J106+(J106*KAPAK!$Q$3))</f>
        <v>29.111039999999999</v>
      </c>
      <c r="L106" s="82" t="str">
        <f t="shared" si="19"/>
        <v>FİYAT DEĞİŞİKLİĞİ</v>
      </c>
      <c r="M106" s="73">
        <v>9.705118655034001</v>
      </c>
    </row>
    <row r="107" spans="1:13" s="25" customFormat="1">
      <c r="A107" s="679">
        <v>68617192</v>
      </c>
      <c r="B107" s="607">
        <v>8690637068768</v>
      </c>
      <c r="C107" s="543" t="s">
        <v>57</v>
      </c>
      <c r="D107" s="661">
        <v>16</v>
      </c>
      <c r="E107" s="661">
        <v>500</v>
      </c>
      <c r="F107" s="662">
        <v>24.32</v>
      </c>
      <c r="G107" s="682">
        <v>16</v>
      </c>
      <c r="H107" s="683">
        <f>KAPAK!$O$3</f>
        <v>5</v>
      </c>
      <c r="I107" s="663">
        <v>0.2</v>
      </c>
      <c r="J107" s="617">
        <f t="shared" si="20"/>
        <v>23.288831999999999</v>
      </c>
      <c r="K107" s="664">
        <f>(J107+(J107*KAPAK!$Q$3))</f>
        <v>29.111039999999999</v>
      </c>
      <c r="L107" s="81" t="str">
        <f t="shared" si="19"/>
        <v>FİYAT DEĞİŞİKLİĞİ</v>
      </c>
      <c r="M107" s="73">
        <v>9.705118655034001</v>
      </c>
    </row>
    <row r="108" spans="1:13">
      <c r="A108" s="679">
        <v>68617190</v>
      </c>
      <c r="B108" s="607">
        <v>8690637069864</v>
      </c>
      <c r="C108" s="543" t="s">
        <v>58</v>
      </c>
      <c r="D108" s="661">
        <v>16</v>
      </c>
      <c r="E108" s="661">
        <v>500</v>
      </c>
      <c r="F108" s="662">
        <v>24.32</v>
      </c>
      <c r="G108" s="682">
        <v>16</v>
      </c>
      <c r="H108" s="683">
        <f>KAPAK!$O$3</f>
        <v>5</v>
      </c>
      <c r="I108" s="663">
        <v>0.2</v>
      </c>
      <c r="J108" s="617">
        <f t="shared" si="20"/>
        <v>23.288831999999999</v>
      </c>
      <c r="K108" s="664">
        <f>(J108+(J108*KAPAK!$Q$3))</f>
        <v>29.111039999999999</v>
      </c>
      <c r="L108" s="82" t="str">
        <f t="shared" si="19"/>
        <v>FİYAT DEĞİŞİKLİĞİ</v>
      </c>
      <c r="M108" s="73">
        <v>9.705118655034001</v>
      </c>
    </row>
    <row r="109" spans="1:13">
      <c r="A109" s="679">
        <v>67481376</v>
      </c>
      <c r="B109" s="607">
        <v>8690637866050</v>
      </c>
      <c r="C109" s="543" t="s">
        <v>258</v>
      </c>
      <c r="D109" s="661">
        <v>16</v>
      </c>
      <c r="E109" s="661">
        <v>675</v>
      </c>
      <c r="F109" s="662">
        <v>36.549999999999997</v>
      </c>
      <c r="G109" s="682">
        <v>18</v>
      </c>
      <c r="H109" s="683">
        <f>KAPAK!$O$3</f>
        <v>5</v>
      </c>
      <c r="I109" s="663">
        <v>0.2</v>
      </c>
      <c r="J109" s="617">
        <f t="shared" si="20"/>
        <v>34.16693999999999</v>
      </c>
      <c r="K109" s="664">
        <f>(J109+(J109*KAPAK!$Q$3))</f>
        <v>42.708674999999985</v>
      </c>
      <c r="L109" s="82" t="str">
        <f t="shared" si="19"/>
        <v>FİYAT DEĞİŞİKLİĞİ</v>
      </c>
      <c r="M109" s="73">
        <v>14.410089858912</v>
      </c>
    </row>
    <row r="110" spans="1:13" ht="19.5" customHeight="1">
      <c r="A110" s="679">
        <v>67481380</v>
      </c>
      <c r="B110" s="607">
        <v>8690637866074</v>
      </c>
      <c r="C110" s="543" t="s">
        <v>147</v>
      </c>
      <c r="D110" s="661">
        <v>16</v>
      </c>
      <c r="E110" s="661">
        <v>675</v>
      </c>
      <c r="F110" s="662">
        <v>36.549999999999997</v>
      </c>
      <c r="G110" s="682">
        <v>18</v>
      </c>
      <c r="H110" s="683">
        <f>KAPAK!$O$3</f>
        <v>5</v>
      </c>
      <c r="I110" s="663">
        <v>0.2</v>
      </c>
      <c r="J110" s="617">
        <f t="shared" si="20"/>
        <v>34.16693999999999</v>
      </c>
      <c r="K110" s="664">
        <f>(J110+(J110*KAPAK!$Q$3))</f>
        <v>42.708674999999985</v>
      </c>
      <c r="L110" s="82" t="str">
        <f t="shared" si="19"/>
        <v>FİYAT DEĞİŞİKLİĞİ</v>
      </c>
      <c r="M110" s="73">
        <v>14.410089858912</v>
      </c>
    </row>
    <row r="111" spans="1:13">
      <c r="A111" s="679">
        <v>68617229</v>
      </c>
      <c r="B111" s="607">
        <v>8690637727863</v>
      </c>
      <c r="C111" s="543" t="s">
        <v>105</v>
      </c>
      <c r="D111" s="661">
        <v>16</v>
      </c>
      <c r="E111" s="661">
        <v>750</v>
      </c>
      <c r="F111" s="662">
        <v>36.549999999999997</v>
      </c>
      <c r="G111" s="682">
        <v>18</v>
      </c>
      <c r="H111" s="683">
        <f>KAPAK!$O$3</f>
        <v>5</v>
      </c>
      <c r="I111" s="663">
        <v>0.2</v>
      </c>
      <c r="J111" s="617">
        <f t="shared" si="20"/>
        <v>34.16693999999999</v>
      </c>
      <c r="K111" s="664">
        <f>(J111+(J111*KAPAK!$Q$3))</f>
        <v>42.708674999999985</v>
      </c>
      <c r="L111" s="82" t="str">
        <f t="shared" si="19"/>
        <v>FİYAT DEĞİŞİKLİĞİ</v>
      </c>
      <c r="M111" s="73">
        <v>14.410089858912</v>
      </c>
    </row>
    <row r="112" spans="1:13" s="25" customFormat="1">
      <c r="A112" s="679">
        <v>68617234</v>
      </c>
      <c r="B112" s="607">
        <v>8690637069826</v>
      </c>
      <c r="C112" s="543" t="s">
        <v>41</v>
      </c>
      <c r="D112" s="661">
        <v>16</v>
      </c>
      <c r="E112" s="661">
        <v>750</v>
      </c>
      <c r="F112" s="662">
        <v>36.549999999999997</v>
      </c>
      <c r="G112" s="682">
        <v>18</v>
      </c>
      <c r="H112" s="683">
        <f>KAPAK!$O$3</f>
        <v>5</v>
      </c>
      <c r="I112" s="663">
        <v>0.2</v>
      </c>
      <c r="J112" s="617">
        <f t="shared" si="20"/>
        <v>34.16693999999999</v>
      </c>
      <c r="K112" s="664">
        <f>(J112+(J112*KAPAK!$Q$3))</f>
        <v>42.708674999999985</v>
      </c>
      <c r="L112" s="81" t="str">
        <f t="shared" si="19"/>
        <v>FİYAT DEĞİŞİKLİĞİ</v>
      </c>
      <c r="M112" s="73">
        <v>14.410089858912</v>
      </c>
    </row>
    <row r="113" spans="1:13">
      <c r="A113" s="679">
        <v>68617220</v>
      </c>
      <c r="B113" s="607">
        <v>8690637069840</v>
      </c>
      <c r="C113" s="543" t="s">
        <v>42</v>
      </c>
      <c r="D113" s="661">
        <v>16</v>
      </c>
      <c r="E113" s="661">
        <v>750</v>
      </c>
      <c r="F113" s="662">
        <v>36.549999999999997</v>
      </c>
      <c r="G113" s="682">
        <v>18</v>
      </c>
      <c r="H113" s="683">
        <f>KAPAK!$O$3</f>
        <v>5</v>
      </c>
      <c r="I113" s="663">
        <v>0.2</v>
      </c>
      <c r="J113" s="617">
        <f t="shared" si="20"/>
        <v>34.16693999999999</v>
      </c>
      <c r="K113" s="664">
        <f>(J113+(J113*KAPAK!$Q$3))</f>
        <v>42.708674999999985</v>
      </c>
      <c r="L113" s="82" t="str">
        <f t="shared" si="19"/>
        <v>FİYAT DEĞİŞİKLİĞİ</v>
      </c>
      <c r="M113" s="73">
        <v>14.410089858912</v>
      </c>
    </row>
    <row r="114" spans="1:13" ht="20.25" customHeight="1">
      <c r="A114" s="679">
        <v>68617226</v>
      </c>
      <c r="B114" s="607">
        <v>8690521048111</v>
      </c>
      <c r="C114" s="543" t="s">
        <v>41</v>
      </c>
      <c r="D114" s="661">
        <v>12</v>
      </c>
      <c r="E114" s="661">
        <v>1500</v>
      </c>
      <c r="F114" s="662">
        <v>63.14</v>
      </c>
      <c r="G114" s="682">
        <v>18</v>
      </c>
      <c r="H114" s="683">
        <f>KAPAK!$O$3</f>
        <v>5</v>
      </c>
      <c r="I114" s="663">
        <v>0.2</v>
      </c>
      <c r="J114" s="617">
        <f t="shared" si="20"/>
        <v>59.023271999999992</v>
      </c>
      <c r="K114" s="664">
        <f>(J114+(J114*KAPAK!$Q$3))</f>
        <v>73.779089999999997</v>
      </c>
      <c r="L114" s="83" t="str">
        <f t="shared" si="19"/>
        <v>FİYAT DEĞİŞİKLİĞİ</v>
      </c>
      <c r="M114" s="73">
        <v>25.271567218605821</v>
      </c>
    </row>
    <row r="115" spans="1:13">
      <c r="A115" s="659">
        <v>68617223</v>
      </c>
      <c r="B115" s="689">
        <v>8690637054679</v>
      </c>
      <c r="C115" s="543" t="s">
        <v>43</v>
      </c>
      <c r="D115" s="661">
        <v>12</v>
      </c>
      <c r="E115" s="661">
        <v>1500</v>
      </c>
      <c r="F115" s="662">
        <v>63.14</v>
      </c>
      <c r="G115" s="682">
        <v>18</v>
      </c>
      <c r="H115" s="683">
        <f>KAPAK!$O$3</f>
        <v>5</v>
      </c>
      <c r="I115" s="663">
        <v>0.2</v>
      </c>
      <c r="J115" s="617">
        <f t="shared" si="20"/>
        <v>59.023271999999992</v>
      </c>
      <c r="K115" s="664">
        <f>(J115+(J115*KAPAK!$Q$3))</f>
        <v>73.779089999999997</v>
      </c>
      <c r="L115" s="83" t="str">
        <f t="shared" si="19"/>
        <v>FİYAT DEĞİŞİKLİĞİ</v>
      </c>
      <c r="M115" s="73">
        <v>25.271567218605821</v>
      </c>
    </row>
    <row r="116" spans="1:13">
      <c r="A116" s="679">
        <v>68666506</v>
      </c>
      <c r="B116" s="607">
        <v>8683130001790</v>
      </c>
      <c r="C116" s="543" t="s">
        <v>348</v>
      </c>
      <c r="D116" s="661">
        <v>9</v>
      </c>
      <c r="E116" s="661">
        <v>1000</v>
      </c>
      <c r="F116" s="662">
        <v>35.5</v>
      </c>
      <c r="G116" s="682">
        <v>10</v>
      </c>
      <c r="H116" s="683">
        <f>KAPAK!$O$3</f>
        <v>5</v>
      </c>
      <c r="I116" s="663">
        <v>0.2</v>
      </c>
      <c r="J116" s="617">
        <f t="shared" si="20"/>
        <v>36.422999999999995</v>
      </c>
      <c r="K116" s="664">
        <f>(J116+(J116*KAPAK!$Q$3))</f>
        <v>45.528749999999995</v>
      </c>
      <c r="L116" s="82" t="str">
        <f t="shared" ref="L116" si="21">IF(J116=M116,"","FİYAT DEĞİŞİKLİĞİ")</f>
        <v>FİYAT DEĞİŞİKLİĞİ</v>
      </c>
      <c r="M116" s="73">
        <v>13.35352015</v>
      </c>
    </row>
    <row r="117" spans="1:13">
      <c r="A117" s="59">
        <v>21083878</v>
      </c>
      <c r="B117" s="623">
        <v>8690637674600</v>
      </c>
      <c r="C117" s="543" t="s">
        <v>1763</v>
      </c>
      <c r="D117" s="661">
        <v>9</v>
      </c>
      <c r="E117" s="661">
        <v>1000</v>
      </c>
      <c r="F117" s="662">
        <v>35.5</v>
      </c>
      <c r="G117" s="682">
        <v>18</v>
      </c>
      <c r="H117" s="683">
        <f>KAPAK!$O$3</f>
        <v>5</v>
      </c>
      <c r="I117" s="663">
        <v>0.2</v>
      </c>
      <c r="J117" s="617">
        <f t="shared" ref="J117" si="22">(((F117-F117*G117%)-((F117-F117*G117%)*H117%)))*(1+I117)</f>
        <v>33.185399999999994</v>
      </c>
      <c r="K117" s="664">
        <f>(J117+(J117*KAPAK!$Q$3))</f>
        <v>41.481749999999991</v>
      </c>
      <c r="L117" s="82" t="str">
        <f t="shared" si="19"/>
        <v>FİYAT DEĞİŞİKLİĞİ</v>
      </c>
      <c r="M117" s="73">
        <v>13.35352015</v>
      </c>
    </row>
    <row r="118" spans="1:13">
      <c r="A118" s="59">
        <v>21083876</v>
      </c>
      <c r="B118" s="623">
        <v>8690637674570</v>
      </c>
      <c r="C118" s="543" t="s">
        <v>1764</v>
      </c>
      <c r="D118" s="661">
        <v>9</v>
      </c>
      <c r="E118" s="661">
        <v>1000</v>
      </c>
      <c r="F118" s="662">
        <v>35.5</v>
      </c>
      <c r="G118" s="682">
        <v>18</v>
      </c>
      <c r="H118" s="683">
        <f>KAPAK!$O$3</f>
        <v>5</v>
      </c>
      <c r="I118" s="663">
        <v>0.2</v>
      </c>
      <c r="J118" s="617">
        <f t="shared" si="20"/>
        <v>33.185399999999994</v>
      </c>
      <c r="K118" s="664">
        <f>(J118+(J118*KAPAK!$Q$3))</f>
        <v>41.481749999999991</v>
      </c>
      <c r="L118" s="82" t="str">
        <f t="shared" ref="L118:L119" si="23">IF(J118=M118,"","FİYAT DEĞİŞİKLİĞİ")</f>
        <v>FİYAT DEĞİŞİKLİĞİ</v>
      </c>
      <c r="M118" s="73">
        <v>13.35352015</v>
      </c>
    </row>
    <row r="119" spans="1:13">
      <c r="A119" s="679">
        <v>68814653</v>
      </c>
      <c r="B119" s="607">
        <v>8683130015537</v>
      </c>
      <c r="C119" s="543" t="s">
        <v>677</v>
      </c>
      <c r="D119" s="661">
        <v>12</v>
      </c>
      <c r="E119" s="661">
        <v>750</v>
      </c>
      <c r="F119" s="662">
        <v>35.659999999999997</v>
      </c>
      <c r="G119" s="682">
        <v>20</v>
      </c>
      <c r="H119" s="683">
        <f>KAPAK!$O$3</f>
        <v>5</v>
      </c>
      <c r="I119" s="663">
        <v>0.2</v>
      </c>
      <c r="J119" s="617">
        <f t="shared" si="20"/>
        <v>32.521919999999994</v>
      </c>
      <c r="K119" s="664">
        <f>(J119+(J119*KAPAK!$Q$3))</f>
        <v>40.652399999999993</v>
      </c>
      <c r="L119" s="82" t="str">
        <f t="shared" si="23"/>
        <v>FİYAT DEĞİŞİKLİĞİ</v>
      </c>
      <c r="M119" s="73">
        <v>13.35352015</v>
      </c>
    </row>
    <row r="120" spans="1:13">
      <c r="A120" s="59">
        <v>69711185</v>
      </c>
      <c r="B120" s="623">
        <v>8683130049013</v>
      </c>
      <c r="C120" s="543" t="s">
        <v>782</v>
      </c>
      <c r="D120" s="661">
        <v>12</v>
      </c>
      <c r="E120" s="661">
        <v>750</v>
      </c>
      <c r="F120" s="662">
        <v>35.659999999999997</v>
      </c>
      <c r="G120" s="682">
        <v>20</v>
      </c>
      <c r="H120" s="683">
        <f>KAPAK!$O$3</f>
        <v>5</v>
      </c>
      <c r="I120" s="663">
        <v>0.2</v>
      </c>
      <c r="J120" s="617">
        <f t="shared" si="20"/>
        <v>32.521919999999994</v>
      </c>
      <c r="K120" s="664">
        <f>(J120+(J120*KAPAK!$Q$3))</f>
        <v>40.652399999999993</v>
      </c>
      <c r="L120" s="82" t="str">
        <f t="shared" si="19"/>
        <v>FİYAT DEĞİŞİKLİĞİ</v>
      </c>
      <c r="M120" s="73">
        <v>13.35352015</v>
      </c>
    </row>
    <row r="121" spans="1:13">
      <c r="A121" s="679">
        <v>68213204</v>
      </c>
      <c r="B121" s="607">
        <v>8690637626883</v>
      </c>
      <c r="C121" s="543" t="s">
        <v>116</v>
      </c>
      <c r="D121" s="661">
        <v>12</v>
      </c>
      <c r="E121" s="661">
        <v>761.18</v>
      </c>
      <c r="F121" s="662">
        <v>47.89</v>
      </c>
      <c r="G121" s="682">
        <v>16.7</v>
      </c>
      <c r="H121" s="683">
        <f>KAPAK!$O$3</f>
        <v>5</v>
      </c>
      <c r="I121" s="663">
        <v>0.2</v>
      </c>
      <c r="J121" s="617">
        <f t="shared" si="20"/>
        <v>45.477301799999999</v>
      </c>
      <c r="K121" s="664">
        <f>(J121+(J121*KAPAK!$Q$3))</f>
        <v>56.846627249999997</v>
      </c>
      <c r="L121" s="82" t="str">
        <f t="shared" ref="L121:L122" si="24">IF(J121=M121,"","FİYAT DEĞİŞİKLİĞİ")</f>
        <v>FİYAT DEĞİŞİKLİĞİ</v>
      </c>
      <c r="M121" s="73">
        <v>22.4130498</v>
      </c>
    </row>
    <row r="122" spans="1:13" s="25" customFormat="1">
      <c r="A122" s="679">
        <v>68213206</v>
      </c>
      <c r="B122" s="607">
        <v>8690637626869</v>
      </c>
      <c r="C122" s="543" t="s">
        <v>117</v>
      </c>
      <c r="D122" s="661">
        <v>12</v>
      </c>
      <c r="E122" s="661">
        <v>753</v>
      </c>
      <c r="F122" s="662">
        <v>47.89</v>
      </c>
      <c r="G122" s="682">
        <v>16.7</v>
      </c>
      <c r="H122" s="683">
        <f>KAPAK!$O$3</f>
        <v>5</v>
      </c>
      <c r="I122" s="663">
        <v>0.2</v>
      </c>
      <c r="J122" s="617">
        <f t="shared" si="20"/>
        <v>45.477301799999999</v>
      </c>
      <c r="K122" s="664">
        <f>(J122+(J122*KAPAK!$Q$3))</f>
        <v>56.846627249999997</v>
      </c>
      <c r="L122" s="81" t="str">
        <f t="shared" si="24"/>
        <v>FİYAT DEĞİŞİKLİĞİ</v>
      </c>
      <c r="M122" s="73">
        <v>22.4130498</v>
      </c>
    </row>
    <row r="123" spans="1:13">
      <c r="A123" s="59">
        <v>68886476</v>
      </c>
      <c r="B123" s="623">
        <v>8683130024621</v>
      </c>
      <c r="C123" s="543" t="s">
        <v>794</v>
      </c>
      <c r="D123" s="661">
        <v>9</v>
      </c>
      <c r="E123" s="661">
        <v>847</v>
      </c>
      <c r="F123" s="662">
        <v>71.05</v>
      </c>
      <c r="G123" s="682">
        <v>35</v>
      </c>
      <c r="H123" s="683">
        <f>KAPAK!$O$3</f>
        <v>5</v>
      </c>
      <c r="I123" s="663">
        <v>0.2</v>
      </c>
      <c r="J123" s="617">
        <f t="shared" si="20"/>
        <v>52.648050000000005</v>
      </c>
      <c r="K123" s="664">
        <f>(J123+(J123*KAPAK!$Q$3))</f>
        <v>65.810062500000001</v>
      </c>
      <c r="L123" s="82" t="str">
        <f t="shared" si="19"/>
        <v>FİYAT DEĞİŞİKLİĞİ</v>
      </c>
      <c r="M123" s="73">
        <v>22.4130498</v>
      </c>
    </row>
    <row r="124" spans="1:13" s="25" customFormat="1">
      <c r="A124" s="59">
        <v>68886435</v>
      </c>
      <c r="B124" s="623">
        <v>8683130024669</v>
      </c>
      <c r="C124" s="543" t="s">
        <v>795</v>
      </c>
      <c r="D124" s="661">
        <v>9</v>
      </c>
      <c r="E124" s="661">
        <v>826</v>
      </c>
      <c r="F124" s="662">
        <v>71.05</v>
      </c>
      <c r="G124" s="682">
        <v>35</v>
      </c>
      <c r="H124" s="683">
        <f>KAPAK!$O$3</f>
        <v>5</v>
      </c>
      <c r="I124" s="663">
        <v>0.2</v>
      </c>
      <c r="J124" s="617">
        <f t="shared" si="20"/>
        <v>52.648050000000005</v>
      </c>
      <c r="K124" s="664">
        <f>(J124+(J124*KAPAK!$Q$3))</f>
        <v>65.810062500000001</v>
      </c>
      <c r="L124" s="81" t="str">
        <f t="shared" si="19"/>
        <v>FİYAT DEĞİŞİKLİĞİ</v>
      </c>
      <c r="M124" s="73">
        <v>22.4130498</v>
      </c>
    </row>
    <row r="125" spans="1:13" s="25" customFormat="1" ht="19.5" customHeight="1">
      <c r="A125" s="679">
        <v>67722111</v>
      </c>
      <c r="B125" s="607">
        <v>8690637901027</v>
      </c>
      <c r="C125" s="666" t="s">
        <v>155</v>
      </c>
      <c r="D125" s="661">
        <v>12</v>
      </c>
      <c r="E125" s="661">
        <v>750</v>
      </c>
      <c r="F125" s="662">
        <v>37.6</v>
      </c>
      <c r="G125" s="682">
        <v>10</v>
      </c>
      <c r="H125" s="683">
        <f>KAPAK!$O$3</f>
        <v>5</v>
      </c>
      <c r="I125" s="663">
        <v>0.2</v>
      </c>
      <c r="J125" s="617">
        <f t="shared" si="20"/>
        <v>38.577600000000004</v>
      </c>
      <c r="K125" s="664">
        <f>(J125+(J125*KAPAK!$Q$3))</f>
        <v>48.222000000000008</v>
      </c>
      <c r="L125" s="81" t="str">
        <f t="shared" si="19"/>
        <v>FİYAT DEĞİŞİKLİĞİ</v>
      </c>
      <c r="M125" s="73">
        <v>15.79120191</v>
      </c>
    </row>
    <row r="126" spans="1:13" s="25" customFormat="1">
      <c r="A126" s="679">
        <v>67722109</v>
      </c>
      <c r="B126" s="607">
        <v>8690637901010</v>
      </c>
      <c r="C126" s="666" t="s">
        <v>156</v>
      </c>
      <c r="D126" s="661">
        <v>12</v>
      </c>
      <c r="E126" s="661">
        <v>750</v>
      </c>
      <c r="F126" s="662">
        <v>37.6</v>
      </c>
      <c r="G126" s="682">
        <v>10</v>
      </c>
      <c r="H126" s="683">
        <f>KAPAK!$O$3</f>
        <v>5</v>
      </c>
      <c r="I126" s="663">
        <v>0.2</v>
      </c>
      <c r="J126" s="617">
        <f t="shared" si="20"/>
        <v>38.577600000000004</v>
      </c>
      <c r="K126" s="664">
        <f>(J126+(J126*KAPAK!$Q$3))</f>
        <v>48.222000000000008</v>
      </c>
      <c r="L126" s="81" t="str">
        <f t="shared" si="19"/>
        <v>FİYAT DEĞİŞİKLİĞİ</v>
      </c>
      <c r="M126" s="73">
        <v>15.79120191</v>
      </c>
    </row>
    <row r="127" spans="1:13" ht="19.5" customHeight="1">
      <c r="A127" s="679">
        <v>67802825</v>
      </c>
      <c r="B127" s="607">
        <v>8690637912764</v>
      </c>
      <c r="C127" s="666" t="s">
        <v>170</v>
      </c>
      <c r="D127" s="661">
        <v>12</v>
      </c>
      <c r="E127" s="661">
        <v>750</v>
      </c>
      <c r="F127" s="662">
        <v>46.25</v>
      </c>
      <c r="G127" s="682">
        <v>14</v>
      </c>
      <c r="H127" s="683">
        <f>KAPAK!$O$3</f>
        <v>5</v>
      </c>
      <c r="I127" s="663">
        <v>0.2</v>
      </c>
      <c r="J127" s="617">
        <f t="shared" si="20"/>
        <v>45.343499999999992</v>
      </c>
      <c r="K127" s="664">
        <f>(J127+(J127*KAPAK!$Q$3))</f>
        <v>56.679374999999993</v>
      </c>
      <c r="L127" s="82" t="str">
        <f t="shared" si="19"/>
        <v>FİYAT DEĞİŞİKLİĞİ</v>
      </c>
      <c r="M127" s="73">
        <v>22.4130498</v>
      </c>
    </row>
    <row r="128" spans="1:13" ht="19.5" customHeight="1">
      <c r="A128" s="679">
        <v>67802829</v>
      </c>
      <c r="B128" s="607">
        <v>8690637912795</v>
      </c>
      <c r="C128" s="666" t="s">
        <v>171</v>
      </c>
      <c r="D128" s="661">
        <v>12</v>
      </c>
      <c r="E128" s="661">
        <v>750</v>
      </c>
      <c r="F128" s="662">
        <v>46.25</v>
      </c>
      <c r="G128" s="682">
        <v>14</v>
      </c>
      <c r="H128" s="683">
        <f>KAPAK!$O$3</f>
        <v>5</v>
      </c>
      <c r="I128" s="663">
        <v>0.2</v>
      </c>
      <c r="J128" s="617">
        <f t="shared" si="20"/>
        <v>45.343499999999992</v>
      </c>
      <c r="K128" s="664">
        <f>(J128+(J128*KAPAK!$Q$3))</f>
        <v>56.679374999999993</v>
      </c>
      <c r="L128" s="82" t="str">
        <f t="shared" si="19"/>
        <v>FİYAT DEĞİŞİKLİĞİ</v>
      </c>
      <c r="M128" s="73">
        <v>22.4130498</v>
      </c>
    </row>
    <row r="129" spans="1:13" ht="19.5" customHeight="1">
      <c r="A129" s="679">
        <v>67674116</v>
      </c>
      <c r="B129" s="607">
        <v>8690637890444</v>
      </c>
      <c r="C129" s="543" t="s">
        <v>224</v>
      </c>
      <c r="D129" s="661">
        <v>12</v>
      </c>
      <c r="E129" s="661">
        <v>444</v>
      </c>
      <c r="F129" s="662">
        <v>65.42</v>
      </c>
      <c r="G129" s="682">
        <v>20</v>
      </c>
      <c r="H129" s="683">
        <f>KAPAK!$O$3</f>
        <v>5</v>
      </c>
      <c r="I129" s="663">
        <v>0.2</v>
      </c>
      <c r="J129" s="617">
        <f t="shared" si="20"/>
        <v>59.663039999999995</v>
      </c>
      <c r="K129" s="664">
        <f>(J129+(J129*KAPAK!$Q$3))</f>
        <v>74.578800000000001</v>
      </c>
      <c r="L129" s="82" t="str">
        <f t="shared" si="19"/>
        <v>FİYAT DEĞİŞİKLİĞİ</v>
      </c>
      <c r="M129" s="73">
        <v>24.697871999999997</v>
      </c>
    </row>
  </sheetData>
  <autoFilter ref="A2:M129" xr:uid="{00000000-0009-0000-0000-000004000000}"/>
  <mergeCells count="1">
    <mergeCell ref="G1:K1"/>
  </mergeCells>
  <phoneticPr fontId="16" type="noConversion"/>
  <conditionalFormatting sqref="A115">
    <cfRule type="duplicateValues" dxfId="115" priority="8"/>
  </conditionalFormatting>
  <printOptions horizontalCentered="1" verticalCentered="1"/>
  <pageMargins left="0" right="0" top="0" bottom="0" header="0" footer="0"/>
  <pageSetup paperSize="9" scale="6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37"/>
  <sheetViews>
    <sheetView zoomScale="80" zoomScaleNormal="80" workbookViewId="0">
      <selection activeCell="A126" sqref="A126:L337"/>
    </sheetView>
  </sheetViews>
  <sheetFormatPr defaultColWidth="9.28515625" defaultRowHeight="19.5" outlineLevelCol="1"/>
  <cols>
    <col min="1" max="1" width="13.7109375" style="9" customWidth="1"/>
    <col min="2" max="2" width="22.7109375" style="594" bestFit="1" customWidth="1" outlineLevel="1"/>
    <col min="3" max="3" width="0.28515625" style="9" customWidth="1"/>
    <col min="4" max="4" width="66.28515625" style="11" customWidth="1"/>
    <col min="5" max="5" width="7.7109375" style="11" bestFit="1" customWidth="1"/>
    <col min="6" max="6" width="10.28515625" style="12" bestFit="1" customWidth="1"/>
    <col min="7" max="7" width="15.28515625" style="23" bestFit="1" customWidth="1"/>
    <col min="8" max="8" width="21.42578125" style="86" bestFit="1" customWidth="1" outlineLevel="1"/>
    <col min="9" max="9" width="21.5703125" style="9" bestFit="1" customWidth="1" outlineLevel="1"/>
    <col min="10" max="10" width="6.5703125" style="106" customWidth="1" outlineLevel="1"/>
    <col min="11" max="11" width="12" style="11" customWidth="1" outlineLevel="1"/>
    <col min="12" max="12" width="10.5703125" style="11" customWidth="1" outlineLevel="1"/>
    <col min="13" max="13" width="22.28515625" style="82" hidden="1" customWidth="1"/>
    <col min="14" max="14" width="14.5703125" style="70" hidden="1" customWidth="1"/>
    <col min="15" max="16384" width="9.28515625" style="11"/>
  </cols>
  <sheetData>
    <row r="1" spans="1:14" ht="22.5">
      <c r="A1" s="29"/>
      <c r="B1" s="593"/>
      <c r="C1" s="29"/>
      <c r="D1" s="31" t="str">
        <f>FOOD!C1</f>
        <v>TEMMUZ 2023 FİYAT LİSTESİ</v>
      </c>
      <c r="E1" s="32"/>
      <c r="F1" s="32">
        <v>41030</v>
      </c>
      <c r="G1" s="33">
        <v>41274</v>
      </c>
      <c r="H1" s="738"/>
      <c r="I1" s="738"/>
      <c r="J1" s="738"/>
      <c r="K1" s="738"/>
      <c r="L1" s="739"/>
    </row>
    <row r="2" spans="1:14" s="9" customFormat="1">
      <c r="A2" s="4" t="s">
        <v>69</v>
      </c>
      <c r="B2" s="8" t="s">
        <v>70</v>
      </c>
      <c r="C2" s="4" t="s">
        <v>69</v>
      </c>
      <c r="D2" s="4" t="s">
        <v>13</v>
      </c>
      <c r="E2" s="13" t="s">
        <v>71</v>
      </c>
      <c r="F2" s="4" t="s">
        <v>5</v>
      </c>
      <c r="G2" s="24" t="s">
        <v>6</v>
      </c>
      <c r="H2" s="24" t="s">
        <v>102</v>
      </c>
      <c r="I2" s="4" t="s">
        <v>103</v>
      </c>
      <c r="J2" s="20" t="s">
        <v>74</v>
      </c>
      <c r="K2" s="14" t="s">
        <v>7</v>
      </c>
      <c r="L2" s="14" t="s">
        <v>17</v>
      </c>
      <c r="M2" s="82"/>
      <c r="N2" s="28" t="s">
        <v>408</v>
      </c>
    </row>
    <row r="3" spans="1:14" ht="19.5" customHeight="1" thickBot="1">
      <c r="A3" s="102">
        <v>70007538</v>
      </c>
      <c r="B3" s="103">
        <v>8690521009808</v>
      </c>
      <c r="C3" s="102">
        <v>70007538</v>
      </c>
      <c r="D3" s="367" t="s">
        <v>53</v>
      </c>
      <c r="E3" s="92">
        <v>6</v>
      </c>
      <c r="F3" s="92">
        <v>2400</v>
      </c>
      <c r="G3" s="368">
        <v>88.98</v>
      </c>
      <c r="H3" s="369">
        <v>0</v>
      </c>
      <c r="I3" s="370">
        <f>KAPAK!$O$3</f>
        <v>5</v>
      </c>
      <c r="J3" s="371">
        <v>0.08</v>
      </c>
      <c r="K3" s="372">
        <f t="shared" ref="K3:K66" si="0">(((G3-G3*H3%)-((G3-G3*H3%)*I3%)))*(1+J3)</f>
        <v>91.293480000000017</v>
      </c>
      <c r="L3" s="372">
        <f>(K3+(K3*KAPAK!$Q$3))</f>
        <v>114.11685000000003</v>
      </c>
      <c r="M3" s="81" t="str">
        <f>IF(K3=N3,"","FİYAT DEĞİŞİKLİĞİ")</f>
        <v>FİYAT DEĞİŞİKLİĞİ</v>
      </c>
      <c r="N3" s="73">
        <v>39.234999999999999</v>
      </c>
    </row>
    <row r="4" spans="1:14" s="25" customFormat="1" ht="20.25" thickBot="1">
      <c r="A4" s="104">
        <v>68505409</v>
      </c>
      <c r="B4" s="105">
        <v>8690637533983</v>
      </c>
      <c r="C4" s="104">
        <v>68505409</v>
      </c>
      <c r="D4" s="90" t="s">
        <v>35</v>
      </c>
      <c r="E4" s="91">
        <v>9</v>
      </c>
      <c r="F4" s="91">
        <v>1500</v>
      </c>
      <c r="G4" s="368">
        <v>51.07</v>
      </c>
      <c r="H4" s="369">
        <v>20.88</v>
      </c>
      <c r="I4" s="370">
        <f>KAPAK!$O$3</f>
        <v>5</v>
      </c>
      <c r="J4" s="373">
        <v>0.08</v>
      </c>
      <c r="K4" s="374">
        <f t="shared" si="0"/>
        <v>41.457155184000008</v>
      </c>
      <c r="L4" s="374">
        <f>(K4+(K4*KAPAK!$Q$3))</f>
        <v>51.821443980000012</v>
      </c>
      <c r="M4" s="81" t="str">
        <f t="shared" ref="M4:M67" si="1">IF(K4=N4,"","FİYAT DEĞİŞİKLİĞİ")</f>
        <v>FİYAT DEĞİŞİKLİĞİ</v>
      </c>
      <c r="N4" s="73">
        <v>21.963108424999994</v>
      </c>
    </row>
    <row r="5" spans="1:14" s="25" customFormat="1" ht="20.25" thickBot="1">
      <c r="A5" s="102">
        <v>68505411</v>
      </c>
      <c r="B5" s="103">
        <v>8690637534102</v>
      </c>
      <c r="C5" s="102">
        <v>68505411</v>
      </c>
      <c r="D5" s="367" t="s">
        <v>36</v>
      </c>
      <c r="E5" s="92">
        <v>9</v>
      </c>
      <c r="F5" s="92">
        <v>1500</v>
      </c>
      <c r="G5" s="368">
        <v>51.07</v>
      </c>
      <c r="H5" s="369">
        <v>20.88</v>
      </c>
      <c r="I5" s="370">
        <f>KAPAK!$O$3</f>
        <v>5</v>
      </c>
      <c r="J5" s="371">
        <v>0.08</v>
      </c>
      <c r="K5" s="372">
        <f t="shared" si="0"/>
        <v>41.457155184000008</v>
      </c>
      <c r="L5" s="372">
        <f>(K5+(K5*KAPAK!$Q$3))</f>
        <v>51.821443980000012</v>
      </c>
      <c r="M5" s="81" t="str">
        <f t="shared" si="1"/>
        <v>FİYAT DEĞİŞİKLİĞİ</v>
      </c>
      <c r="N5" s="73">
        <v>21.963108424999994</v>
      </c>
    </row>
    <row r="6" spans="1:14" s="25" customFormat="1" ht="20.25" thickBot="1">
      <c r="A6" s="61">
        <v>69587708</v>
      </c>
      <c r="B6" s="67">
        <v>8683130034064</v>
      </c>
      <c r="C6" s="61">
        <v>69587708</v>
      </c>
      <c r="D6" s="367" t="s">
        <v>758</v>
      </c>
      <c r="E6" s="92">
        <v>9</v>
      </c>
      <c r="F6" s="92">
        <v>1500</v>
      </c>
      <c r="G6" s="368">
        <v>51.07</v>
      </c>
      <c r="H6" s="369">
        <v>20.88</v>
      </c>
      <c r="I6" s="370">
        <f>KAPAK!$O$3</f>
        <v>5</v>
      </c>
      <c r="J6" s="371">
        <v>0.08</v>
      </c>
      <c r="K6" s="372">
        <f t="shared" si="0"/>
        <v>41.457155184000008</v>
      </c>
      <c r="L6" s="372">
        <f>(K6+(K6*KAPAK!$Q$3))</f>
        <v>51.821443980000012</v>
      </c>
      <c r="M6" s="81" t="str">
        <f t="shared" si="1"/>
        <v>FİYAT DEĞİŞİKLİĞİ</v>
      </c>
      <c r="N6" s="73">
        <v>21.963108424999994</v>
      </c>
    </row>
    <row r="7" spans="1:14" s="25" customFormat="1" ht="20.25" thickBot="1">
      <c r="A7" s="104">
        <v>68505419</v>
      </c>
      <c r="B7" s="105">
        <v>8690637836763</v>
      </c>
      <c r="C7" s="104">
        <v>68505419</v>
      </c>
      <c r="D7" s="375" t="s">
        <v>36</v>
      </c>
      <c r="E7" s="91">
        <v>112</v>
      </c>
      <c r="F7" s="91">
        <v>4000</v>
      </c>
      <c r="G7" s="368">
        <v>131.53</v>
      </c>
      <c r="H7" s="369">
        <v>24.48</v>
      </c>
      <c r="I7" s="370">
        <f>KAPAK!$O$3</f>
        <v>5</v>
      </c>
      <c r="J7" s="376">
        <v>0.08</v>
      </c>
      <c r="K7" s="374">
        <f t="shared" si="0"/>
        <v>101.91407385600002</v>
      </c>
      <c r="L7" s="374">
        <f>(K7+(K7*KAPAK!$Q$3))</f>
        <v>127.39259232000002</v>
      </c>
      <c r="M7" s="81" t="str">
        <f t="shared" si="1"/>
        <v>FİYAT DEĞİŞİKLİĞİ</v>
      </c>
      <c r="N7" s="73">
        <v>50.221416550000001</v>
      </c>
    </row>
    <row r="8" spans="1:14" s="25" customFormat="1" ht="20.25" thickBot="1">
      <c r="A8" s="102">
        <v>68505415</v>
      </c>
      <c r="B8" s="103">
        <v>8690637640698</v>
      </c>
      <c r="C8" s="102">
        <v>68505415</v>
      </c>
      <c r="D8" s="367" t="s">
        <v>35</v>
      </c>
      <c r="E8" s="92">
        <v>112</v>
      </c>
      <c r="F8" s="92">
        <v>4000</v>
      </c>
      <c r="G8" s="368">
        <v>131.53</v>
      </c>
      <c r="H8" s="369">
        <v>24.48</v>
      </c>
      <c r="I8" s="370">
        <f>KAPAK!$O$3</f>
        <v>5</v>
      </c>
      <c r="J8" s="377">
        <v>0.08</v>
      </c>
      <c r="K8" s="372">
        <f t="shared" si="0"/>
        <v>101.91407385600002</v>
      </c>
      <c r="L8" s="372">
        <f>(K8+(K8*KAPAK!$Q$3))</f>
        <v>127.39259232000002</v>
      </c>
      <c r="M8" s="81" t="str">
        <f t="shared" si="1"/>
        <v>FİYAT DEĞİŞİKLİĞİ</v>
      </c>
      <c r="N8" s="73">
        <v>50.221416550000001</v>
      </c>
    </row>
    <row r="9" spans="1:14" s="25" customFormat="1" ht="19.5" customHeight="1" thickBot="1">
      <c r="A9" s="57">
        <v>69587706</v>
      </c>
      <c r="B9" s="69">
        <v>8683130034057</v>
      </c>
      <c r="C9" s="57">
        <v>69587706</v>
      </c>
      <c r="D9" s="367" t="s">
        <v>759</v>
      </c>
      <c r="E9" s="91">
        <v>4</v>
      </c>
      <c r="F9" s="91">
        <v>4500</v>
      </c>
      <c r="G9" s="368">
        <v>143.36000000000001</v>
      </c>
      <c r="H9" s="369">
        <v>33.130000000000003</v>
      </c>
      <c r="I9" s="370">
        <f>KAPAK!$O$3</f>
        <v>5</v>
      </c>
      <c r="J9" s="376">
        <v>0.08</v>
      </c>
      <c r="K9" s="374">
        <f t="shared" si="0"/>
        <v>98.357317632000019</v>
      </c>
      <c r="L9" s="374">
        <f>(K9+(K9*KAPAK!$Q$3))</f>
        <v>122.94664704000002</v>
      </c>
      <c r="M9" s="84" t="str">
        <f t="shared" si="1"/>
        <v>FİYAT DEĞİŞİKLİĞİ</v>
      </c>
      <c r="N9" s="73">
        <v>53.700316739999991</v>
      </c>
    </row>
    <row r="10" spans="1:14" s="25" customFormat="1" ht="19.5" customHeight="1" thickBot="1">
      <c r="A10" s="57">
        <v>69716657</v>
      </c>
      <c r="B10" s="69">
        <v>8683130049198</v>
      </c>
      <c r="C10" s="57">
        <v>69716657</v>
      </c>
      <c r="D10" s="367" t="s">
        <v>1714</v>
      </c>
      <c r="E10" s="91">
        <v>4</v>
      </c>
      <c r="F10" s="91">
        <v>6000</v>
      </c>
      <c r="G10" s="368">
        <v>160</v>
      </c>
      <c r="H10" s="369">
        <v>27.73</v>
      </c>
      <c r="I10" s="370">
        <f>KAPAK!$O$3</f>
        <v>5</v>
      </c>
      <c r="J10" s="376">
        <v>0.08</v>
      </c>
      <c r="K10" s="374">
        <f t="shared" si="0"/>
        <v>118.63843200000002</v>
      </c>
      <c r="L10" s="374">
        <f>(K10+(K10*KAPAK!$Q$3))</f>
        <v>148.29804000000001</v>
      </c>
      <c r="M10" s="84" t="str">
        <f t="shared" si="1"/>
        <v>FİYAT DEĞİŞİKLİĞİ</v>
      </c>
      <c r="N10" s="73">
        <v>53.700316739999991</v>
      </c>
    </row>
    <row r="11" spans="1:14" s="25" customFormat="1" ht="19.5" customHeight="1" thickBot="1">
      <c r="A11" s="104">
        <v>68505404</v>
      </c>
      <c r="B11" s="105">
        <v>8690637833465</v>
      </c>
      <c r="C11" s="104">
        <v>68505404</v>
      </c>
      <c r="D11" s="90" t="s">
        <v>804</v>
      </c>
      <c r="E11" s="91">
        <v>4</v>
      </c>
      <c r="F11" s="91">
        <v>5500</v>
      </c>
      <c r="G11" s="368">
        <v>151.88999999999999</v>
      </c>
      <c r="H11" s="369">
        <v>20.95</v>
      </c>
      <c r="I11" s="370">
        <f>KAPAK!$O$3</f>
        <v>5</v>
      </c>
      <c r="J11" s="376">
        <v>0.08</v>
      </c>
      <c r="K11" s="374">
        <f t="shared" si="0"/>
        <v>123.19084017</v>
      </c>
      <c r="L11" s="374">
        <f>(K11+(K11*KAPAK!$Q$3))</f>
        <v>153.9885502125</v>
      </c>
      <c r="M11" s="84" t="str">
        <f t="shared" si="1"/>
        <v>FİYAT DEĞİŞİKLİĞİ</v>
      </c>
      <c r="N11" s="73">
        <v>61.834785980000007</v>
      </c>
    </row>
    <row r="12" spans="1:14" s="25" customFormat="1" ht="19.5" customHeight="1" thickBot="1">
      <c r="A12" s="102">
        <v>68360635</v>
      </c>
      <c r="B12" s="103">
        <v>8690637833496</v>
      </c>
      <c r="C12" s="102">
        <v>68360635</v>
      </c>
      <c r="D12" s="367" t="s">
        <v>248</v>
      </c>
      <c r="E12" s="92">
        <v>112</v>
      </c>
      <c r="F12" s="92">
        <v>5500</v>
      </c>
      <c r="G12" s="368">
        <v>151.88999999999999</v>
      </c>
      <c r="H12" s="369">
        <v>20.95</v>
      </c>
      <c r="I12" s="370">
        <f>KAPAK!$O$3</f>
        <v>5</v>
      </c>
      <c r="J12" s="377">
        <v>0.08</v>
      </c>
      <c r="K12" s="372">
        <f t="shared" si="0"/>
        <v>123.19084017</v>
      </c>
      <c r="L12" s="372">
        <f>(K12+(K12*KAPAK!$Q$3))</f>
        <v>153.9885502125</v>
      </c>
      <c r="M12" s="84" t="str">
        <f t="shared" si="1"/>
        <v>FİYAT DEĞİŞİKLİĞİ</v>
      </c>
      <c r="N12" s="73">
        <v>61.834785980000007</v>
      </c>
    </row>
    <row r="13" spans="1:14" s="25" customFormat="1" ht="19.5" customHeight="1" thickBot="1">
      <c r="A13" s="102">
        <v>68488509</v>
      </c>
      <c r="B13" s="103">
        <v>8690637893360</v>
      </c>
      <c r="C13" s="102">
        <v>68488509</v>
      </c>
      <c r="D13" s="367" t="s">
        <v>353</v>
      </c>
      <c r="E13" s="92">
        <v>72</v>
      </c>
      <c r="F13" s="92">
        <v>7500</v>
      </c>
      <c r="G13" s="368">
        <v>209.75</v>
      </c>
      <c r="H13" s="369">
        <v>35.74</v>
      </c>
      <c r="I13" s="370">
        <f>KAPAK!$O$3</f>
        <v>5</v>
      </c>
      <c r="J13" s="377">
        <v>0.08</v>
      </c>
      <c r="K13" s="372">
        <f t="shared" si="0"/>
        <v>138.2897691</v>
      </c>
      <c r="L13" s="372">
        <f>(K13+(K13*KAPAK!$Q$3))</f>
        <v>172.86221137500002</v>
      </c>
      <c r="M13" s="81" t="str">
        <f t="shared" si="1"/>
        <v>FİYAT DEĞİŞİKLİĞİ</v>
      </c>
      <c r="N13" s="73">
        <v>77.342384979000002</v>
      </c>
    </row>
    <row r="14" spans="1:14" ht="20.25" thickBot="1">
      <c r="A14" s="65">
        <v>68836437</v>
      </c>
      <c r="B14" s="144">
        <v>8683130018675</v>
      </c>
      <c r="C14" s="65">
        <v>68836437</v>
      </c>
      <c r="D14" s="378" t="s">
        <v>646</v>
      </c>
      <c r="E14" s="379">
        <v>6</v>
      </c>
      <c r="F14" s="379">
        <v>1690</v>
      </c>
      <c r="G14" s="368">
        <v>101.22</v>
      </c>
      <c r="H14" s="369">
        <v>28.3</v>
      </c>
      <c r="I14" s="370">
        <f>KAPAK!$O$3</f>
        <v>5</v>
      </c>
      <c r="J14" s="380">
        <v>0.08</v>
      </c>
      <c r="K14" s="381">
        <f t="shared" si="0"/>
        <v>74.461683239999999</v>
      </c>
      <c r="L14" s="381">
        <f>(K14+(K14*KAPAK!$Q$3))</f>
        <v>93.077104050000003</v>
      </c>
      <c r="M14" s="82" t="str">
        <f t="shared" si="1"/>
        <v>FİYAT DEĞİŞİKLİĞİ</v>
      </c>
      <c r="N14" s="73">
        <v>41.745255300000004</v>
      </c>
    </row>
    <row r="15" spans="1:14" ht="20.25" thickBot="1">
      <c r="A15" s="59">
        <v>68836429</v>
      </c>
      <c r="B15" s="66">
        <v>8683130018637</v>
      </c>
      <c r="C15" s="59">
        <v>68836429</v>
      </c>
      <c r="D15" s="382" t="s">
        <v>647</v>
      </c>
      <c r="E15" s="91">
        <v>6</v>
      </c>
      <c r="F15" s="91">
        <v>1690</v>
      </c>
      <c r="G15" s="368">
        <v>101.22</v>
      </c>
      <c r="H15" s="369">
        <v>28.3</v>
      </c>
      <c r="I15" s="370">
        <f>KAPAK!$O$3</f>
        <v>5</v>
      </c>
      <c r="J15" s="373">
        <v>0.08</v>
      </c>
      <c r="K15" s="374">
        <f t="shared" si="0"/>
        <v>74.461683239999999</v>
      </c>
      <c r="L15" s="374">
        <f>(K15+(K15*KAPAK!$Q$3))</f>
        <v>93.077104050000003</v>
      </c>
      <c r="M15" s="82" t="str">
        <f t="shared" si="1"/>
        <v>FİYAT DEĞİŞİKLİĞİ</v>
      </c>
      <c r="N15" s="73">
        <v>41.745255300000004</v>
      </c>
    </row>
    <row r="16" spans="1:14" ht="20.25" thickBot="1">
      <c r="A16" s="59">
        <v>68836425</v>
      </c>
      <c r="B16" s="66">
        <v>8683130018651</v>
      </c>
      <c r="C16" s="59">
        <v>68836425</v>
      </c>
      <c r="D16" s="382" t="s">
        <v>648</v>
      </c>
      <c r="E16" s="91">
        <v>6</v>
      </c>
      <c r="F16" s="91">
        <v>1690</v>
      </c>
      <c r="G16" s="368">
        <v>101.22</v>
      </c>
      <c r="H16" s="369">
        <v>28.3</v>
      </c>
      <c r="I16" s="370">
        <f>KAPAK!$O$3</f>
        <v>5</v>
      </c>
      <c r="J16" s="373">
        <v>0.08</v>
      </c>
      <c r="K16" s="374">
        <f t="shared" si="0"/>
        <v>74.461683239999999</v>
      </c>
      <c r="L16" s="374">
        <f>(K16+(K16*KAPAK!$Q$3))</f>
        <v>93.077104050000003</v>
      </c>
      <c r="M16" s="82" t="str">
        <f t="shared" si="1"/>
        <v>FİYAT DEĞİŞİKLİĞİ</v>
      </c>
      <c r="N16" s="73">
        <v>41.745255300000004</v>
      </c>
    </row>
    <row r="17" spans="1:14" ht="20.25" thickBot="1">
      <c r="A17" s="61">
        <v>68836427</v>
      </c>
      <c r="B17" s="67">
        <v>8683130018644</v>
      </c>
      <c r="C17" s="61">
        <v>68836427</v>
      </c>
      <c r="D17" s="383" t="s">
        <v>649</v>
      </c>
      <c r="E17" s="384">
        <v>6</v>
      </c>
      <c r="F17" s="384">
        <v>1690</v>
      </c>
      <c r="G17" s="368">
        <v>101.22</v>
      </c>
      <c r="H17" s="369">
        <v>28.3</v>
      </c>
      <c r="I17" s="370">
        <f>KAPAK!$O$3</f>
        <v>5</v>
      </c>
      <c r="J17" s="385">
        <v>0.08</v>
      </c>
      <c r="K17" s="386">
        <f t="shared" si="0"/>
        <v>74.461683239999999</v>
      </c>
      <c r="L17" s="386">
        <f>(K17+(K17*KAPAK!$Q$3))</f>
        <v>93.077104050000003</v>
      </c>
      <c r="M17" s="82" t="str">
        <f t="shared" si="1"/>
        <v>FİYAT DEĞİŞİKLİĞİ</v>
      </c>
      <c r="N17" s="73">
        <v>47.743838400000001</v>
      </c>
    </row>
    <row r="18" spans="1:14" ht="20.25" thickBot="1">
      <c r="A18" s="63">
        <v>69587703</v>
      </c>
      <c r="B18" s="178">
        <v>8683130034026</v>
      </c>
      <c r="C18" s="63">
        <v>69587703</v>
      </c>
      <c r="D18" s="387" t="s">
        <v>676</v>
      </c>
      <c r="E18" s="388">
        <v>6</v>
      </c>
      <c r="F18" s="388">
        <v>1774</v>
      </c>
      <c r="G18" s="368">
        <v>114.2</v>
      </c>
      <c r="H18" s="369">
        <v>36.450000000000003</v>
      </c>
      <c r="I18" s="370">
        <f>KAPAK!$O$3</f>
        <v>5</v>
      </c>
      <c r="J18" s="389">
        <v>0.08</v>
      </c>
      <c r="K18" s="390">
        <f t="shared" si="0"/>
        <v>74.461026599999997</v>
      </c>
      <c r="L18" s="390">
        <f>(K18+(K18*KAPAK!$Q$3))</f>
        <v>93.076283249999989</v>
      </c>
      <c r="M18" s="82" t="str">
        <f t="shared" si="1"/>
        <v>FİYAT DEĞİŞİKLİĞİ</v>
      </c>
      <c r="N18" s="73">
        <v>47.743838400000001</v>
      </c>
    </row>
    <row r="19" spans="1:14" ht="20.25" thickBot="1">
      <c r="A19" s="100">
        <v>67976674</v>
      </c>
      <c r="B19" s="101">
        <v>8690637935152</v>
      </c>
      <c r="C19" s="100">
        <v>67976674</v>
      </c>
      <c r="D19" s="375" t="s">
        <v>341</v>
      </c>
      <c r="E19" s="89">
        <v>12</v>
      </c>
      <c r="F19" s="89">
        <v>200</v>
      </c>
      <c r="G19" s="368">
        <v>43.28</v>
      </c>
      <c r="H19" s="369">
        <v>17</v>
      </c>
      <c r="I19" s="370">
        <f>KAPAK!$O$3</f>
        <v>5</v>
      </c>
      <c r="J19" s="394">
        <v>0.08</v>
      </c>
      <c r="K19" s="395">
        <f t="shared" si="0"/>
        <v>36.856382400000001</v>
      </c>
      <c r="L19" s="395">
        <f>(K19+(K19*KAPAK!$Q$3))</f>
        <v>46.070478000000001</v>
      </c>
      <c r="M19" s="82" t="str">
        <f t="shared" si="1"/>
        <v>FİYAT DEĞİŞİKLİĞİ</v>
      </c>
      <c r="N19" s="73">
        <v>16.180177699999998</v>
      </c>
    </row>
    <row r="20" spans="1:14" ht="20.25" thickBot="1">
      <c r="A20" s="102">
        <v>67955594</v>
      </c>
      <c r="B20" s="103">
        <v>8690637931055</v>
      </c>
      <c r="C20" s="102">
        <v>67955594</v>
      </c>
      <c r="D20" s="367" t="s">
        <v>342</v>
      </c>
      <c r="E20" s="92">
        <v>8</v>
      </c>
      <c r="F20" s="92">
        <v>400</v>
      </c>
      <c r="G20" s="368">
        <v>60.83</v>
      </c>
      <c r="H20" s="369">
        <v>15.7</v>
      </c>
      <c r="I20" s="370">
        <f>KAPAK!$O$3</f>
        <v>5</v>
      </c>
      <c r="J20" s="371">
        <v>0.08</v>
      </c>
      <c r="K20" s="372">
        <f t="shared" si="0"/>
        <v>52.612961940000005</v>
      </c>
      <c r="L20" s="372">
        <f>(K20+(K20*KAPAK!$Q$3))</f>
        <v>65.766202425000003</v>
      </c>
      <c r="M20" s="82" t="str">
        <f t="shared" si="1"/>
        <v>FİYAT DEĞİŞİKLİĞİ</v>
      </c>
      <c r="N20" s="73">
        <v>23.993626169999999</v>
      </c>
    </row>
    <row r="21" spans="1:14" s="25" customFormat="1" ht="20.25" thickBot="1">
      <c r="A21" s="167">
        <v>68505504</v>
      </c>
      <c r="B21" s="168">
        <v>8690637959394</v>
      </c>
      <c r="C21" s="167">
        <v>68505504</v>
      </c>
      <c r="D21" s="387" t="s">
        <v>249</v>
      </c>
      <c r="E21" s="388">
        <v>9</v>
      </c>
      <c r="F21" s="388">
        <v>1500</v>
      </c>
      <c r="G21" s="368">
        <v>42.72</v>
      </c>
      <c r="H21" s="369">
        <v>34.97</v>
      </c>
      <c r="I21" s="370">
        <f>KAPAK!$O$3</f>
        <v>5</v>
      </c>
      <c r="J21" s="396">
        <v>0.08</v>
      </c>
      <c r="K21" s="390">
        <f t="shared" si="0"/>
        <v>28.503117216</v>
      </c>
      <c r="L21" s="390">
        <f>(K21+(K21*KAPAK!$Q$3))</f>
        <v>35.628896519999998</v>
      </c>
      <c r="M21" s="81" t="str">
        <f t="shared" si="1"/>
        <v>FİYAT DEĞİŞİKLİĞİ</v>
      </c>
      <c r="N21" s="73">
        <v>15.139329199999997</v>
      </c>
    </row>
    <row r="22" spans="1:14" s="25" customFormat="1" ht="20.25" thickBot="1">
      <c r="A22" s="167">
        <v>68505510</v>
      </c>
      <c r="B22" s="168">
        <v>8690637959486</v>
      </c>
      <c r="C22" s="167">
        <v>68505510</v>
      </c>
      <c r="D22" s="387" t="s">
        <v>250</v>
      </c>
      <c r="E22" s="388">
        <v>4</v>
      </c>
      <c r="F22" s="388">
        <v>4000</v>
      </c>
      <c r="G22" s="368">
        <v>99.83</v>
      </c>
      <c r="H22" s="369">
        <v>32.08</v>
      </c>
      <c r="I22" s="370">
        <f>KAPAK!$O$3</f>
        <v>5</v>
      </c>
      <c r="J22" s="396">
        <v>0.08</v>
      </c>
      <c r="K22" s="390">
        <f t="shared" si="0"/>
        <v>69.567453936000007</v>
      </c>
      <c r="L22" s="390">
        <f>(K22+(K22*KAPAK!$Q$3))</f>
        <v>86.959317420000005</v>
      </c>
      <c r="M22" s="81" t="str">
        <f t="shared" si="1"/>
        <v>FİYAT DEĞİŞİKLİĞİ</v>
      </c>
      <c r="N22" s="73">
        <v>35.755009076999997</v>
      </c>
    </row>
    <row r="23" spans="1:14" s="25" customFormat="1" ht="20.25" thickBot="1">
      <c r="A23" s="100">
        <v>68505512</v>
      </c>
      <c r="B23" s="101">
        <v>8690637959714</v>
      </c>
      <c r="C23" s="100">
        <v>68505512</v>
      </c>
      <c r="D23" s="375" t="s">
        <v>251</v>
      </c>
      <c r="E23" s="89">
        <v>112</v>
      </c>
      <c r="F23" s="89">
        <v>6000</v>
      </c>
      <c r="G23" s="368">
        <v>126.26</v>
      </c>
      <c r="H23" s="369">
        <v>26.32</v>
      </c>
      <c r="I23" s="370">
        <f>KAPAK!$O$3</f>
        <v>5</v>
      </c>
      <c r="J23" s="394">
        <v>0.08</v>
      </c>
      <c r="K23" s="395">
        <f t="shared" si="0"/>
        <v>95.447105568000012</v>
      </c>
      <c r="L23" s="395">
        <f>(K23+(K23*KAPAK!$Q$3))</f>
        <v>119.30888196000001</v>
      </c>
      <c r="M23" s="81" t="str">
        <f t="shared" si="1"/>
        <v>FİYAT DEĞİŞİKLİĞİ</v>
      </c>
      <c r="N23" s="73">
        <v>46.705344000000004</v>
      </c>
    </row>
    <row r="24" spans="1:14" s="25" customFormat="1" ht="20.25" thickBot="1">
      <c r="A24" s="102">
        <v>68505514</v>
      </c>
      <c r="B24" s="103">
        <v>8690637959707</v>
      </c>
      <c r="C24" s="102">
        <v>68505514</v>
      </c>
      <c r="D24" s="367" t="s">
        <v>252</v>
      </c>
      <c r="E24" s="92">
        <v>112</v>
      </c>
      <c r="F24" s="92">
        <v>6000</v>
      </c>
      <c r="G24" s="368">
        <v>126.26</v>
      </c>
      <c r="H24" s="369">
        <v>26.32</v>
      </c>
      <c r="I24" s="370">
        <f>KAPAK!$O$3</f>
        <v>5</v>
      </c>
      <c r="J24" s="371">
        <v>0.08</v>
      </c>
      <c r="K24" s="372">
        <f t="shared" si="0"/>
        <v>95.447105568000012</v>
      </c>
      <c r="L24" s="372">
        <f>(K24+(K24*KAPAK!$Q$3))</f>
        <v>119.30888196000001</v>
      </c>
      <c r="M24" s="81" t="str">
        <f t="shared" si="1"/>
        <v>FİYAT DEĞİŞİKLİĞİ</v>
      </c>
      <c r="N24" s="73">
        <v>46.705344000000004</v>
      </c>
    </row>
    <row r="25" spans="1:14" s="25" customFormat="1" ht="20.25" thickBot="1">
      <c r="A25" s="163">
        <v>68489660</v>
      </c>
      <c r="B25" s="164">
        <v>8690637959806</v>
      </c>
      <c r="C25" s="163">
        <v>68489660</v>
      </c>
      <c r="D25" s="397" t="s">
        <v>253</v>
      </c>
      <c r="E25" s="384">
        <v>72</v>
      </c>
      <c r="F25" s="384">
        <v>8000</v>
      </c>
      <c r="G25" s="368">
        <v>166.8</v>
      </c>
      <c r="H25" s="369">
        <v>31.77</v>
      </c>
      <c r="I25" s="370">
        <f>KAPAK!$O$3</f>
        <v>5</v>
      </c>
      <c r="J25" s="393">
        <v>0.08</v>
      </c>
      <c r="K25" s="386">
        <f t="shared" si="0"/>
        <v>116.76663864000002</v>
      </c>
      <c r="L25" s="386">
        <f>(K25+(K25*KAPAK!$Q$3))</f>
        <v>145.95829830000002</v>
      </c>
      <c r="M25" s="81" t="str">
        <f t="shared" si="1"/>
        <v>FİYAT DEĞİŞİKLİĞİ</v>
      </c>
      <c r="N25" s="73">
        <v>62.530734167999988</v>
      </c>
    </row>
    <row r="26" spans="1:14" ht="20.25" thickBot="1">
      <c r="A26" s="100">
        <v>68282993</v>
      </c>
      <c r="B26" s="101">
        <v>8690637959288</v>
      </c>
      <c r="C26" s="100">
        <v>68282993</v>
      </c>
      <c r="D26" s="375" t="s">
        <v>254</v>
      </c>
      <c r="E26" s="398">
        <v>6</v>
      </c>
      <c r="F26" s="89">
        <v>3060</v>
      </c>
      <c r="G26" s="368">
        <v>77</v>
      </c>
      <c r="H26" s="369">
        <v>11.19</v>
      </c>
      <c r="I26" s="370">
        <f>KAPAK!$O$3</f>
        <v>5</v>
      </c>
      <c r="J26" s="394">
        <v>0.08</v>
      </c>
      <c r="K26" s="395">
        <f t="shared" si="0"/>
        <v>70.161676200000016</v>
      </c>
      <c r="L26" s="395">
        <f>(K26+(K26*KAPAK!$Q$3))</f>
        <v>87.702095250000013</v>
      </c>
      <c r="M26" s="82" t="str">
        <f t="shared" si="1"/>
        <v>FİYAT DEĞİŞİKLİĞİ</v>
      </c>
      <c r="N26" s="73">
        <v>31.790158749999993</v>
      </c>
    </row>
    <row r="27" spans="1:14" ht="20.25" thickBot="1">
      <c r="A27" s="102">
        <v>68283003</v>
      </c>
      <c r="B27" s="103">
        <v>8690637959295</v>
      </c>
      <c r="C27" s="102">
        <v>68283003</v>
      </c>
      <c r="D27" s="367" t="s">
        <v>255</v>
      </c>
      <c r="E27" s="399">
        <v>6</v>
      </c>
      <c r="F27" s="92">
        <v>3060</v>
      </c>
      <c r="G27" s="368">
        <v>77</v>
      </c>
      <c r="H27" s="369">
        <v>11.19</v>
      </c>
      <c r="I27" s="370">
        <f>KAPAK!$O$3</f>
        <v>5</v>
      </c>
      <c r="J27" s="371">
        <v>0.08</v>
      </c>
      <c r="K27" s="372">
        <f t="shared" si="0"/>
        <v>70.161676200000016</v>
      </c>
      <c r="L27" s="372">
        <f>(K27+(K27*KAPAK!$Q$3))</f>
        <v>87.702095250000013</v>
      </c>
      <c r="M27" s="82" t="str">
        <f t="shared" si="1"/>
        <v>FİYAT DEĞİŞİKLİĞİ</v>
      </c>
      <c r="N27" s="73">
        <v>31.790158749999993</v>
      </c>
    </row>
    <row r="28" spans="1:14" ht="20.25" thickBot="1">
      <c r="A28" s="163">
        <v>20035748</v>
      </c>
      <c r="B28" s="164">
        <v>8690637064302</v>
      </c>
      <c r="C28" s="163">
        <v>20035748</v>
      </c>
      <c r="D28" s="397" t="s">
        <v>38</v>
      </c>
      <c r="E28" s="384">
        <v>16</v>
      </c>
      <c r="F28" s="384">
        <v>1000</v>
      </c>
      <c r="G28" s="368">
        <v>31.98</v>
      </c>
      <c r="H28" s="369">
        <v>14.1</v>
      </c>
      <c r="I28" s="370">
        <f>KAPAK!$O$3</f>
        <v>5</v>
      </c>
      <c r="J28" s="393">
        <v>0.08</v>
      </c>
      <c r="K28" s="386">
        <f t="shared" si="0"/>
        <v>28.185061320000003</v>
      </c>
      <c r="L28" s="386">
        <f>(K28+(K28*KAPAK!$Q$3))</f>
        <v>35.23132665</v>
      </c>
      <c r="M28" s="82" t="str">
        <f t="shared" si="1"/>
        <v>FİYAT DEĞİŞİKLİĞİ</v>
      </c>
      <c r="N28" s="73">
        <v>12.173970319999997</v>
      </c>
    </row>
    <row r="29" spans="1:14" ht="20.25" thickBot="1">
      <c r="A29" s="138">
        <v>20036880</v>
      </c>
      <c r="B29" s="101">
        <v>8690637067655</v>
      </c>
      <c r="C29" s="138">
        <v>20036880</v>
      </c>
      <c r="D29" s="400" t="s">
        <v>38</v>
      </c>
      <c r="E29" s="379">
        <v>6</v>
      </c>
      <c r="F29" s="379">
        <v>3000</v>
      </c>
      <c r="G29" s="368">
        <v>73.81</v>
      </c>
      <c r="H29" s="369">
        <v>25.36</v>
      </c>
      <c r="I29" s="370">
        <f>KAPAK!$O$3</f>
        <v>5</v>
      </c>
      <c r="J29" s="380">
        <v>0.08</v>
      </c>
      <c r="K29" s="381">
        <f t="shared" si="0"/>
        <v>56.524170384000008</v>
      </c>
      <c r="L29" s="381">
        <f>(K29+(K29*KAPAK!$Q$3))</f>
        <v>70.655212980000016</v>
      </c>
      <c r="M29" s="82" t="str">
        <f t="shared" si="1"/>
        <v>FİYAT DEĞİŞİKLİĞİ</v>
      </c>
      <c r="N29" s="73">
        <v>28.700649120000001</v>
      </c>
    </row>
    <row r="30" spans="1:14" ht="20.25" thickBot="1">
      <c r="A30" s="142">
        <v>20036882</v>
      </c>
      <c r="B30" s="105">
        <v>8690637067679</v>
      </c>
      <c r="C30" s="142">
        <v>20036882</v>
      </c>
      <c r="D30" s="401" t="s">
        <v>37</v>
      </c>
      <c r="E30" s="94">
        <v>6</v>
      </c>
      <c r="F30" s="94">
        <v>3000</v>
      </c>
      <c r="G30" s="368">
        <v>73.81</v>
      </c>
      <c r="H30" s="369">
        <v>25.36</v>
      </c>
      <c r="I30" s="370">
        <f>KAPAK!$O$3</f>
        <v>5</v>
      </c>
      <c r="J30" s="402">
        <v>0.08</v>
      </c>
      <c r="K30" s="403">
        <f t="shared" si="0"/>
        <v>56.524170384000008</v>
      </c>
      <c r="L30" s="403">
        <f>(K30+(K30*KAPAK!$Q$3))</f>
        <v>70.655212980000016</v>
      </c>
      <c r="M30" s="82" t="str">
        <f t="shared" si="1"/>
        <v>FİYAT DEĞİŞİKLİĞİ</v>
      </c>
      <c r="N30" s="73">
        <v>28.700649120000001</v>
      </c>
    </row>
    <row r="31" spans="1:14" ht="20.25" thickBot="1">
      <c r="A31" s="100">
        <v>32013582</v>
      </c>
      <c r="B31" s="101">
        <v>8690637728037</v>
      </c>
      <c r="C31" s="100">
        <v>32013582</v>
      </c>
      <c r="D31" s="375" t="s">
        <v>94</v>
      </c>
      <c r="E31" s="89">
        <v>4</v>
      </c>
      <c r="F31" s="89">
        <v>5000</v>
      </c>
      <c r="G31" s="368">
        <v>93.89</v>
      </c>
      <c r="H31" s="369">
        <v>16.010000000000002</v>
      </c>
      <c r="I31" s="370">
        <f>KAPAK!$O$3</f>
        <v>5</v>
      </c>
      <c r="J31" s="394">
        <v>0.08</v>
      </c>
      <c r="K31" s="395">
        <f t="shared" si="0"/>
        <v>80.908524486000005</v>
      </c>
      <c r="L31" s="395">
        <f>(K31+(K31*KAPAK!$Q$3))</f>
        <v>101.13565560750001</v>
      </c>
      <c r="M31" s="82" t="str">
        <f t="shared" si="1"/>
        <v>FİYAT DEĞİŞİKLİĞİ</v>
      </c>
      <c r="N31" s="73">
        <v>40.393149940000001</v>
      </c>
    </row>
    <row r="32" spans="1:14" ht="20.25" thickBot="1">
      <c r="A32" s="102">
        <v>32013617</v>
      </c>
      <c r="B32" s="103">
        <v>8690637728068</v>
      </c>
      <c r="C32" s="102">
        <v>32013617</v>
      </c>
      <c r="D32" s="367" t="s">
        <v>95</v>
      </c>
      <c r="E32" s="92">
        <v>4</v>
      </c>
      <c r="F32" s="92">
        <v>5000</v>
      </c>
      <c r="G32" s="368">
        <v>93.89</v>
      </c>
      <c r="H32" s="369">
        <v>16.010000000000002</v>
      </c>
      <c r="I32" s="370">
        <f>KAPAK!$O$3</f>
        <v>5</v>
      </c>
      <c r="J32" s="371">
        <v>0.08</v>
      </c>
      <c r="K32" s="372">
        <f t="shared" si="0"/>
        <v>80.908524486000005</v>
      </c>
      <c r="L32" s="372">
        <f>(K32+(K32*KAPAK!$Q$3))</f>
        <v>101.13565560750001</v>
      </c>
      <c r="M32" s="82" t="str">
        <f t="shared" si="1"/>
        <v>FİYAT DEĞİŞİKLİĞİ</v>
      </c>
      <c r="N32" s="73">
        <v>40.393149940000001</v>
      </c>
    </row>
    <row r="33" spans="1:14" s="25" customFormat="1" ht="20.25" thickBot="1">
      <c r="A33" s="100">
        <v>21127409</v>
      </c>
      <c r="B33" s="101">
        <v>8690637712111</v>
      </c>
      <c r="C33" s="100">
        <v>21127409</v>
      </c>
      <c r="D33" s="375" t="s">
        <v>84</v>
      </c>
      <c r="E33" s="89">
        <v>9</v>
      </c>
      <c r="F33" s="89">
        <v>1440</v>
      </c>
      <c r="G33" s="368">
        <v>61.02</v>
      </c>
      <c r="H33" s="369">
        <v>21.8</v>
      </c>
      <c r="I33" s="370">
        <f>KAPAK!$O$3</f>
        <v>5</v>
      </c>
      <c r="J33" s="394">
        <v>0.08</v>
      </c>
      <c r="K33" s="395">
        <f t="shared" si="0"/>
        <v>48.958298640000002</v>
      </c>
      <c r="L33" s="395">
        <f>(K33+(K33*KAPAK!$Q$3))</f>
        <v>61.197873300000005</v>
      </c>
      <c r="M33" s="81" t="str">
        <f t="shared" si="1"/>
        <v>FİYAT DEĞİŞİKLİĞİ</v>
      </c>
      <c r="N33" s="73">
        <v>26.520281699999998</v>
      </c>
    </row>
    <row r="34" spans="1:14" s="25" customFormat="1" ht="20.25" thickBot="1">
      <c r="A34" s="104">
        <v>21127401</v>
      </c>
      <c r="B34" s="101">
        <v>8690637712135</v>
      </c>
      <c r="C34" s="104">
        <v>21127401</v>
      </c>
      <c r="D34" s="90" t="s">
        <v>85</v>
      </c>
      <c r="E34" s="91">
        <v>9</v>
      </c>
      <c r="F34" s="91">
        <v>1440</v>
      </c>
      <c r="G34" s="368">
        <v>61.02</v>
      </c>
      <c r="H34" s="369">
        <v>21.8</v>
      </c>
      <c r="I34" s="370">
        <f>KAPAK!$O$3</f>
        <v>5</v>
      </c>
      <c r="J34" s="373">
        <v>0.08</v>
      </c>
      <c r="K34" s="374">
        <f t="shared" si="0"/>
        <v>48.958298640000002</v>
      </c>
      <c r="L34" s="374">
        <f>(K34+(K34*KAPAK!$Q$3))</f>
        <v>61.197873300000005</v>
      </c>
      <c r="M34" s="81" t="str">
        <f t="shared" si="1"/>
        <v>FİYAT DEĞİŞİKLİĞİ</v>
      </c>
      <c r="N34" s="73">
        <v>26.520281699999998</v>
      </c>
    </row>
    <row r="35" spans="1:14" s="25" customFormat="1" ht="20.25" thickBot="1">
      <c r="A35" s="104">
        <v>21127848</v>
      </c>
      <c r="B35" s="101">
        <v>8690637712098</v>
      </c>
      <c r="C35" s="104">
        <v>21127848</v>
      </c>
      <c r="D35" s="90" t="s">
        <v>86</v>
      </c>
      <c r="E35" s="91">
        <v>9</v>
      </c>
      <c r="F35" s="89">
        <v>1440</v>
      </c>
      <c r="G35" s="368">
        <v>61.02</v>
      </c>
      <c r="H35" s="369">
        <v>21.8</v>
      </c>
      <c r="I35" s="370">
        <f>KAPAK!$O$3</f>
        <v>5</v>
      </c>
      <c r="J35" s="402">
        <v>0.08</v>
      </c>
      <c r="K35" s="374">
        <f t="shared" si="0"/>
        <v>48.958298640000002</v>
      </c>
      <c r="L35" s="374">
        <f>(K35+(K35*KAPAK!$Q$3))</f>
        <v>61.197873300000005</v>
      </c>
      <c r="M35" s="85" t="str">
        <f t="shared" si="1"/>
        <v>FİYAT DEĞİŞİKLİĞİ</v>
      </c>
      <c r="N35" s="73">
        <v>26.520281699999998</v>
      </c>
    </row>
    <row r="36" spans="1:14" s="25" customFormat="1" ht="20.25" thickBot="1">
      <c r="A36" s="104">
        <v>68806325</v>
      </c>
      <c r="B36" s="101">
        <v>8683130013694</v>
      </c>
      <c r="C36" s="104">
        <v>68806325</v>
      </c>
      <c r="D36" s="90" t="s">
        <v>653</v>
      </c>
      <c r="E36" s="91">
        <v>9</v>
      </c>
      <c r="F36" s="89">
        <v>1440</v>
      </c>
      <c r="G36" s="368">
        <v>61.02</v>
      </c>
      <c r="H36" s="369">
        <v>21.8</v>
      </c>
      <c r="I36" s="370">
        <f>KAPAK!$O$3</f>
        <v>5</v>
      </c>
      <c r="J36" s="402">
        <v>0.08</v>
      </c>
      <c r="K36" s="374">
        <f t="shared" si="0"/>
        <v>48.958298640000002</v>
      </c>
      <c r="L36" s="374">
        <f>(K36+(K36*KAPAK!$Q$3))</f>
        <v>61.197873300000005</v>
      </c>
      <c r="M36" s="85" t="str">
        <f t="shared" si="1"/>
        <v>FİYAT DEĞİŞİKLİĞİ</v>
      </c>
      <c r="N36" s="73">
        <v>26.520281699999998</v>
      </c>
    </row>
    <row r="37" spans="1:14" s="25" customFormat="1" ht="20.25" thickBot="1">
      <c r="A37" s="102">
        <v>21127366</v>
      </c>
      <c r="B37" s="103">
        <v>8690637712302</v>
      </c>
      <c r="C37" s="102">
        <v>21127366</v>
      </c>
      <c r="D37" s="367" t="s">
        <v>87</v>
      </c>
      <c r="E37" s="92">
        <v>9</v>
      </c>
      <c r="F37" s="92">
        <v>1440</v>
      </c>
      <c r="G37" s="368">
        <v>61.02</v>
      </c>
      <c r="H37" s="369">
        <v>21.8</v>
      </c>
      <c r="I37" s="370">
        <f>KAPAK!$O$3</f>
        <v>5</v>
      </c>
      <c r="J37" s="371">
        <v>0.08</v>
      </c>
      <c r="K37" s="372">
        <f t="shared" si="0"/>
        <v>48.958298640000002</v>
      </c>
      <c r="L37" s="372">
        <f>(K37+(K37*KAPAK!$Q$3))</f>
        <v>61.197873300000005</v>
      </c>
      <c r="M37" s="85" t="str">
        <f t="shared" si="1"/>
        <v>FİYAT DEĞİŞİKLİĞİ</v>
      </c>
      <c r="N37" s="73">
        <v>26.520281699999998</v>
      </c>
    </row>
    <row r="38" spans="1:14" s="25" customFormat="1" ht="20.25" thickBot="1">
      <c r="A38" s="65">
        <v>69652911</v>
      </c>
      <c r="B38" s="144">
        <v>8683130038864</v>
      </c>
      <c r="C38" s="65">
        <v>69652911</v>
      </c>
      <c r="D38" s="367" t="s">
        <v>786</v>
      </c>
      <c r="E38" s="92">
        <v>9</v>
      </c>
      <c r="F38" s="92">
        <v>1440</v>
      </c>
      <c r="G38" s="368">
        <v>61.02</v>
      </c>
      <c r="H38" s="369">
        <v>21.8</v>
      </c>
      <c r="I38" s="370">
        <f>KAPAK!$O$3</f>
        <v>5</v>
      </c>
      <c r="J38" s="371">
        <v>0.08</v>
      </c>
      <c r="K38" s="372">
        <f t="shared" si="0"/>
        <v>48.958298640000002</v>
      </c>
      <c r="L38" s="372">
        <f>(K38+(K38*KAPAK!$Q$3))</f>
        <v>61.197873300000005</v>
      </c>
      <c r="M38" s="85" t="str">
        <f t="shared" si="1"/>
        <v>FİYAT DEĞİŞİKLİĞİ</v>
      </c>
      <c r="N38" s="73">
        <v>26.520281699999998</v>
      </c>
    </row>
    <row r="39" spans="1:14" s="25" customFormat="1" ht="20.25" thickBot="1">
      <c r="A39" s="100">
        <v>68229460</v>
      </c>
      <c r="B39" s="101">
        <v>8690637956997</v>
      </c>
      <c r="C39" s="100">
        <v>68229460</v>
      </c>
      <c r="D39" s="375" t="s">
        <v>262</v>
      </c>
      <c r="E39" s="89">
        <v>9</v>
      </c>
      <c r="F39" s="89">
        <v>1200</v>
      </c>
      <c r="G39" s="368">
        <v>61.02</v>
      </c>
      <c r="H39" s="369">
        <v>35.35</v>
      </c>
      <c r="I39" s="370">
        <f>KAPAK!$O$3</f>
        <v>5</v>
      </c>
      <c r="J39" s="380">
        <v>0.08</v>
      </c>
      <c r="K39" s="395">
        <f t="shared" si="0"/>
        <v>40.475115180000003</v>
      </c>
      <c r="L39" s="395">
        <f>(K39+(K39*KAPAK!$Q$3))</f>
        <v>50.593893975</v>
      </c>
      <c r="M39" s="85" t="str">
        <f t="shared" si="1"/>
        <v>FİYAT DEĞİŞİKLİĞİ</v>
      </c>
      <c r="N39" s="73">
        <v>25.733761196</v>
      </c>
    </row>
    <row r="40" spans="1:14" s="25" customFormat="1" ht="20.25" thickBot="1">
      <c r="A40" s="104">
        <v>68229462</v>
      </c>
      <c r="B40" s="105">
        <v>8690637956980</v>
      </c>
      <c r="C40" s="104">
        <v>68229462</v>
      </c>
      <c r="D40" s="90" t="s">
        <v>263</v>
      </c>
      <c r="E40" s="91">
        <v>9</v>
      </c>
      <c r="F40" s="91">
        <v>1200</v>
      </c>
      <c r="G40" s="368">
        <v>61.02</v>
      </c>
      <c r="H40" s="369">
        <v>35.35</v>
      </c>
      <c r="I40" s="370">
        <f>KAPAK!$O$3</f>
        <v>5</v>
      </c>
      <c r="J40" s="402">
        <v>0.08</v>
      </c>
      <c r="K40" s="374">
        <f t="shared" si="0"/>
        <v>40.475115180000003</v>
      </c>
      <c r="L40" s="374">
        <f>(K40+(K40*KAPAK!$Q$3))</f>
        <v>50.593893975</v>
      </c>
      <c r="M40" s="85" t="str">
        <f t="shared" si="1"/>
        <v>FİYAT DEĞİŞİKLİĞİ</v>
      </c>
      <c r="N40" s="73">
        <v>25.733761196</v>
      </c>
    </row>
    <row r="41" spans="1:14" s="25" customFormat="1" ht="20.25" thickBot="1">
      <c r="A41" s="104">
        <v>68229466</v>
      </c>
      <c r="B41" s="105">
        <v>8690637957000</v>
      </c>
      <c r="C41" s="104">
        <v>68229466</v>
      </c>
      <c r="D41" s="90" t="s">
        <v>264</v>
      </c>
      <c r="E41" s="91">
        <v>9</v>
      </c>
      <c r="F41" s="91">
        <v>1200</v>
      </c>
      <c r="G41" s="368">
        <v>61.02</v>
      </c>
      <c r="H41" s="369">
        <v>35.35</v>
      </c>
      <c r="I41" s="370">
        <f>KAPAK!$O$3</f>
        <v>5</v>
      </c>
      <c r="J41" s="373">
        <v>0.08</v>
      </c>
      <c r="K41" s="374">
        <f t="shared" si="0"/>
        <v>40.475115180000003</v>
      </c>
      <c r="L41" s="374">
        <f>(K41+(K41*KAPAK!$Q$3))</f>
        <v>50.593893975</v>
      </c>
      <c r="M41" s="85" t="str">
        <f t="shared" si="1"/>
        <v>FİYAT DEĞİŞİKLİĞİ</v>
      </c>
      <c r="N41" s="73">
        <v>25.733761196</v>
      </c>
    </row>
    <row r="42" spans="1:14" s="25" customFormat="1" ht="20.25" thickBot="1">
      <c r="A42" s="163">
        <v>68397582</v>
      </c>
      <c r="B42" s="164">
        <v>8690637973192</v>
      </c>
      <c r="C42" s="163">
        <v>68397582</v>
      </c>
      <c r="D42" s="397" t="s">
        <v>277</v>
      </c>
      <c r="E42" s="384">
        <v>9</v>
      </c>
      <c r="F42" s="384">
        <v>1200</v>
      </c>
      <c r="G42" s="368">
        <v>61.02</v>
      </c>
      <c r="H42" s="369">
        <v>35.35</v>
      </c>
      <c r="I42" s="370">
        <f>KAPAK!$O$3</f>
        <v>5</v>
      </c>
      <c r="J42" s="393">
        <v>0.08</v>
      </c>
      <c r="K42" s="386">
        <f t="shared" si="0"/>
        <v>40.475115180000003</v>
      </c>
      <c r="L42" s="386">
        <f>(K42+(K42*KAPAK!$Q$3))</f>
        <v>50.593893975</v>
      </c>
      <c r="M42" s="85" t="str">
        <f t="shared" si="1"/>
        <v>FİYAT DEĞİŞİKLİĞİ</v>
      </c>
      <c r="N42" s="73">
        <v>25.733761196</v>
      </c>
    </row>
    <row r="43" spans="1:14" s="25" customFormat="1" ht="20.25" thickBot="1">
      <c r="A43" s="104">
        <v>67771771</v>
      </c>
      <c r="B43" s="105">
        <v>8690637907678</v>
      </c>
      <c r="C43" s="104">
        <v>67771771</v>
      </c>
      <c r="D43" s="90" t="s">
        <v>182</v>
      </c>
      <c r="E43" s="91">
        <v>9</v>
      </c>
      <c r="F43" s="91">
        <v>1200</v>
      </c>
      <c r="G43" s="368">
        <v>61.02</v>
      </c>
      <c r="H43" s="369">
        <v>35.35</v>
      </c>
      <c r="I43" s="370">
        <f>KAPAK!$O$3</f>
        <v>5</v>
      </c>
      <c r="J43" s="402">
        <v>0.08</v>
      </c>
      <c r="K43" s="403">
        <f t="shared" si="0"/>
        <v>40.475115180000003</v>
      </c>
      <c r="L43" s="403">
        <f>(K43+(K43*KAPAK!$Q$3))</f>
        <v>50.593893975</v>
      </c>
      <c r="M43" s="81" t="str">
        <f t="shared" si="1"/>
        <v>FİYAT DEĞİŞİKLİĞİ</v>
      </c>
      <c r="N43" s="73">
        <v>25.733761196</v>
      </c>
    </row>
    <row r="44" spans="1:14" s="25" customFormat="1" ht="20.25" thickBot="1">
      <c r="A44" s="102">
        <v>67771777</v>
      </c>
      <c r="B44" s="103">
        <v>8690637907630</v>
      </c>
      <c r="C44" s="102">
        <v>67771777</v>
      </c>
      <c r="D44" s="367" t="s">
        <v>221</v>
      </c>
      <c r="E44" s="92">
        <v>9</v>
      </c>
      <c r="F44" s="92">
        <v>1200</v>
      </c>
      <c r="G44" s="368">
        <v>61.02</v>
      </c>
      <c r="H44" s="369">
        <v>35.35</v>
      </c>
      <c r="I44" s="370">
        <f>KAPAK!$O$3</f>
        <v>5</v>
      </c>
      <c r="J44" s="371">
        <v>0.08</v>
      </c>
      <c r="K44" s="372">
        <f t="shared" si="0"/>
        <v>40.475115180000003</v>
      </c>
      <c r="L44" s="372">
        <f>(K44+(K44*KAPAK!$Q$3))</f>
        <v>50.593893975</v>
      </c>
      <c r="M44" s="81" t="str">
        <f t="shared" si="1"/>
        <v>FİYAT DEĞİŞİKLİĞİ</v>
      </c>
      <c r="N44" s="73">
        <v>25.733761196</v>
      </c>
    </row>
    <row r="45" spans="1:14" s="25" customFormat="1" ht="20.25" thickBot="1">
      <c r="A45" s="95">
        <v>68282956</v>
      </c>
      <c r="B45" s="157">
        <v>8690637959189</v>
      </c>
      <c r="C45" s="95">
        <v>68282956</v>
      </c>
      <c r="D45" s="375" t="s">
        <v>297</v>
      </c>
      <c r="E45" s="89">
        <v>6</v>
      </c>
      <c r="F45" s="89">
        <v>2570</v>
      </c>
      <c r="G45" s="368">
        <v>84.08</v>
      </c>
      <c r="H45" s="369">
        <v>20</v>
      </c>
      <c r="I45" s="370">
        <f>KAPAK!$O$3</f>
        <v>5</v>
      </c>
      <c r="J45" s="394">
        <v>0.08</v>
      </c>
      <c r="K45" s="395">
        <f t="shared" si="0"/>
        <v>69.012864000000008</v>
      </c>
      <c r="L45" s="395">
        <f>(K45+(K45*KAPAK!$Q$3))</f>
        <v>86.266080000000017</v>
      </c>
      <c r="M45" s="81" t="str">
        <f t="shared" si="1"/>
        <v>FİYAT DEĞİŞİKLİĞİ</v>
      </c>
      <c r="N45" s="73">
        <v>35.122050999999999</v>
      </c>
    </row>
    <row r="46" spans="1:14" s="25" customFormat="1" ht="20.25" thickBot="1">
      <c r="A46" s="93">
        <v>68282961</v>
      </c>
      <c r="B46" s="156">
        <v>8690637959202</v>
      </c>
      <c r="C46" s="93">
        <v>68282961</v>
      </c>
      <c r="D46" s="90" t="s">
        <v>298</v>
      </c>
      <c r="E46" s="91">
        <v>6</v>
      </c>
      <c r="F46" s="91">
        <v>2570</v>
      </c>
      <c r="G46" s="368">
        <v>84.08</v>
      </c>
      <c r="H46" s="369">
        <v>20</v>
      </c>
      <c r="I46" s="370">
        <f>KAPAK!$O$3</f>
        <v>5</v>
      </c>
      <c r="J46" s="373">
        <v>0.08</v>
      </c>
      <c r="K46" s="374">
        <f t="shared" si="0"/>
        <v>69.012864000000008</v>
      </c>
      <c r="L46" s="374">
        <f>(K46+(K46*KAPAK!$Q$3))</f>
        <v>86.266080000000017</v>
      </c>
      <c r="M46" s="81" t="str">
        <f t="shared" si="1"/>
        <v>FİYAT DEĞİŞİKLİĞİ</v>
      </c>
      <c r="N46" s="73">
        <v>35.122050999999999</v>
      </c>
    </row>
    <row r="47" spans="1:14" s="25" customFormat="1" ht="20.25" thickBot="1">
      <c r="A47" s="96">
        <v>68282959</v>
      </c>
      <c r="B47" s="158">
        <v>8690637959196</v>
      </c>
      <c r="C47" s="96">
        <v>68282959</v>
      </c>
      <c r="D47" s="367" t="s">
        <v>785</v>
      </c>
      <c r="E47" s="92">
        <v>6</v>
      </c>
      <c r="F47" s="92">
        <v>2570</v>
      </c>
      <c r="G47" s="368">
        <v>84.08</v>
      </c>
      <c r="H47" s="369">
        <v>20</v>
      </c>
      <c r="I47" s="370">
        <f>KAPAK!$O$3</f>
        <v>5</v>
      </c>
      <c r="J47" s="371">
        <v>0.08</v>
      </c>
      <c r="K47" s="372">
        <f t="shared" si="0"/>
        <v>69.012864000000008</v>
      </c>
      <c r="L47" s="372">
        <f>(K47+(K47*KAPAK!$Q$3))</f>
        <v>86.266080000000017</v>
      </c>
      <c r="M47" s="81" t="str">
        <f t="shared" si="1"/>
        <v>FİYAT DEĞİŞİKLİĞİ</v>
      </c>
      <c r="N47" s="73">
        <v>35.122050999999999</v>
      </c>
    </row>
    <row r="48" spans="1:14" s="25" customFormat="1" ht="20.25" thickBot="1">
      <c r="A48" s="65">
        <v>68865027</v>
      </c>
      <c r="B48" s="144">
        <v>8683130022382</v>
      </c>
      <c r="C48" s="65">
        <v>68865027</v>
      </c>
      <c r="D48" s="375" t="s">
        <v>783</v>
      </c>
      <c r="E48" s="89">
        <v>6</v>
      </c>
      <c r="F48" s="89">
        <v>1690</v>
      </c>
      <c r="G48" s="368">
        <v>73</v>
      </c>
      <c r="H48" s="369">
        <v>31.64</v>
      </c>
      <c r="I48" s="370">
        <f>KAPAK!$O$3</f>
        <v>5</v>
      </c>
      <c r="J48" s="394">
        <v>0.08</v>
      </c>
      <c r="K48" s="395">
        <f t="shared" si="0"/>
        <v>51.2002728</v>
      </c>
      <c r="L48" s="395">
        <f>(K48+(K48*KAPAK!$Q$3))</f>
        <v>64.000341000000006</v>
      </c>
      <c r="M48" s="81" t="str">
        <f t="shared" si="1"/>
        <v>FİYAT DEĞİŞİKLİĞİ</v>
      </c>
      <c r="N48" s="73">
        <v>35.122050999999999</v>
      </c>
    </row>
    <row r="49" spans="1:14" s="25" customFormat="1" ht="20.25" thickBot="1">
      <c r="A49" s="65">
        <v>68865025</v>
      </c>
      <c r="B49" s="144">
        <v>8683130022375</v>
      </c>
      <c r="C49" s="65">
        <v>68865025</v>
      </c>
      <c r="D49" s="90" t="s">
        <v>784</v>
      </c>
      <c r="E49" s="91">
        <v>6</v>
      </c>
      <c r="F49" s="91">
        <v>1690</v>
      </c>
      <c r="G49" s="368">
        <v>73</v>
      </c>
      <c r="H49" s="369">
        <v>31.64</v>
      </c>
      <c r="I49" s="370">
        <f>KAPAK!$O$3</f>
        <v>5</v>
      </c>
      <c r="J49" s="373">
        <v>0.08</v>
      </c>
      <c r="K49" s="374">
        <f t="shared" si="0"/>
        <v>51.2002728</v>
      </c>
      <c r="L49" s="374">
        <f>(K49+(K49*KAPAK!$Q$3))</f>
        <v>64.000341000000006</v>
      </c>
      <c r="M49" s="81" t="str">
        <f t="shared" si="1"/>
        <v>FİYAT DEĞİŞİKLİĞİ</v>
      </c>
      <c r="N49" s="73">
        <v>35.122050999999999</v>
      </c>
    </row>
    <row r="50" spans="1:14" s="25" customFormat="1" ht="20.25" thickBot="1">
      <c r="A50" s="284">
        <v>68880385</v>
      </c>
      <c r="B50" s="160">
        <v>8683130024188</v>
      </c>
      <c r="C50" s="284">
        <v>68880385</v>
      </c>
      <c r="D50" s="401" t="s">
        <v>666</v>
      </c>
      <c r="E50" s="94">
        <v>12</v>
      </c>
      <c r="F50" s="94">
        <v>450</v>
      </c>
      <c r="G50" s="368">
        <v>47.14</v>
      </c>
      <c r="H50" s="369">
        <v>19.939999999999998</v>
      </c>
      <c r="I50" s="370">
        <f>KAPAK!$O$3</f>
        <v>5</v>
      </c>
      <c r="J50" s="402">
        <v>0.08</v>
      </c>
      <c r="K50" s="403">
        <f t="shared" si="0"/>
        <v>38.721531384000002</v>
      </c>
      <c r="L50" s="403">
        <f>(K50+(K50*KAPAK!$Q$3))</f>
        <v>48.401914230000003</v>
      </c>
      <c r="M50" s="81"/>
      <c r="N50" s="73"/>
    </row>
    <row r="51" spans="1:14" s="25" customFormat="1" ht="20.25" thickBot="1">
      <c r="A51" s="284">
        <v>68880383</v>
      </c>
      <c r="B51" s="160">
        <v>8683130024164</v>
      </c>
      <c r="C51" s="284">
        <v>68880383</v>
      </c>
      <c r="D51" s="401" t="s">
        <v>667</v>
      </c>
      <c r="E51" s="94">
        <v>12</v>
      </c>
      <c r="F51" s="94">
        <v>450</v>
      </c>
      <c r="G51" s="368">
        <v>47.14</v>
      </c>
      <c r="H51" s="369">
        <v>19.939999999999998</v>
      </c>
      <c r="I51" s="370">
        <f>KAPAK!$O$3</f>
        <v>5</v>
      </c>
      <c r="J51" s="373">
        <v>0.08</v>
      </c>
      <c r="K51" s="374">
        <f t="shared" si="0"/>
        <v>38.721531384000002</v>
      </c>
      <c r="L51" s="374">
        <f>(K51+(K51*KAPAK!$Q$3))</f>
        <v>48.401914230000003</v>
      </c>
      <c r="M51" s="81"/>
      <c r="N51" s="73"/>
    </row>
    <row r="52" spans="1:14" s="25" customFormat="1" ht="20.25" thickBot="1">
      <c r="A52" s="284">
        <v>68880387</v>
      </c>
      <c r="B52" s="160">
        <v>8683130024171</v>
      </c>
      <c r="C52" s="284">
        <v>68880387</v>
      </c>
      <c r="D52" s="401" t="s">
        <v>668</v>
      </c>
      <c r="E52" s="94">
        <v>12</v>
      </c>
      <c r="F52" s="94">
        <v>450</v>
      </c>
      <c r="G52" s="368">
        <v>47.14</v>
      </c>
      <c r="H52" s="369">
        <v>19.939999999999998</v>
      </c>
      <c r="I52" s="370">
        <f>KAPAK!$O$3</f>
        <v>5</v>
      </c>
      <c r="J52" s="373">
        <v>0.08</v>
      </c>
      <c r="K52" s="374">
        <f t="shared" si="0"/>
        <v>38.721531384000002</v>
      </c>
      <c r="L52" s="374">
        <f>(K52+(K52*KAPAK!$Q$3))</f>
        <v>48.401914230000003</v>
      </c>
      <c r="M52" s="81"/>
      <c r="N52" s="73"/>
    </row>
    <row r="53" spans="1:14" s="25" customFormat="1" ht="20.25" thickBot="1">
      <c r="A53" s="93">
        <v>69601273</v>
      </c>
      <c r="B53" s="156">
        <v>8683130023600</v>
      </c>
      <c r="C53" s="93">
        <v>69601273</v>
      </c>
      <c r="D53" s="90" t="s">
        <v>662</v>
      </c>
      <c r="E53" s="91">
        <v>12</v>
      </c>
      <c r="F53" s="91">
        <v>200</v>
      </c>
      <c r="G53" s="368">
        <v>46.09</v>
      </c>
      <c r="H53" s="369">
        <v>31</v>
      </c>
      <c r="I53" s="370">
        <f>KAPAK!$O$3</f>
        <v>5</v>
      </c>
      <c r="J53" s="373">
        <v>0.08</v>
      </c>
      <c r="K53" s="374">
        <f t="shared" si="0"/>
        <v>32.628954600000007</v>
      </c>
      <c r="L53" s="374">
        <f>(K53+(K53*KAPAK!$Q$3))</f>
        <v>40.786193250000011</v>
      </c>
      <c r="M53" s="81" t="str">
        <f t="shared" si="1"/>
        <v>FİYAT DEĞİŞİKLİĞİ</v>
      </c>
      <c r="N53" s="73">
        <v>25.4721467</v>
      </c>
    </row>
    <row r="54" spans="1:14" s="25" customFormat="1" ht="20.25" thickBot="1">
      <c r="A54" s="97">
        <v>69601271</v>
      </c>
      <c r="B54" s="166">
        <v>8683130023617</v>
      </c>
      <c r="C54" s="97">
        <v>69601271</v>
      </c>
      <c r="D54" s="404" t="s">
        <v>663</v>
      </c>
      <c r="E54" s="405">
        <v>12</v>
      </c>
      <c r="F54" s="405">
        <v>200</v>
      </c>
      <c r="G54" s="368">
        <v>46.09</v>
      </c>
      <c r="H54" s="369">
        <v>31</v>
      </c>
      <c r="I54" s="370">
        <f>KAPAK!$O$3</f>
        <v>5</v>
      </c>
      <c r="J54" s="406">
        <v>0.08</v>
      </c>
      <c r="K54" s="407">
        <f t="shared" si="0"/>
        <v>32.628954600000007</v>
      </c>
      <c r="L54" s="407">
        <f>(K54+(K54*KAPAK!$Q$3))</f>
        <v>40.786193250000011</v>
      </c>
      <c r="M54" s="81" t="str">
        <f t="shared" si="1"/>
        <v>FİYAT DEĞİŞİKLİĞİ</v>
      </c>
      <c r="N54" s="73">
        <v>25.4721467</v>
      </c>
    </row>
    <row r="55" spans="1:14" s="25" customFormat="1" ht="20.25" thickBot="1">
      <c r="A55" s="59">
        <v>68636549</v>
      </c>
      <c r="B55" s="66">
        <v>8690637505294</v>
      </c>
      <c r="C55" s="59">
        <v>68636549</v>
      </c>
      <c r="D55" s="90" t="s">
        <v>793</v>
      </c>
      <c r="E55" s="91">
        <v>20</v>
      </c>
      <c r="F55" s="91">
        <v>759</v>
      </c>
      <c r="G55" s="368">
        <v>24.69</v>
      </c>
      <c r="H55" s="369">
        <v>20.3</v>
      </c>
      <c r="I55" s="370">
        <f>KAPAK!$O$3</f>
        <v>5</v>
      </c>
      <c r="J55" s="373">
        <v>0.08</v>
      </c>
      <c r="K55" s="374">
        <f t="shared" si="0"/>
        <v>20.18955618</v>
      </c>
      <c r="L55" s="374">
        <f>(K55+(K55*KAPAK!$Q$3))</f>
        <v>25.236945224999999</v>
      </c>
      <c r="M55" s="81" t="str">
        <f t="shared" si="1"/>
        <v>FİYAT DEĞİŞİKLİĞİ</v>
      </c>
      <c r="N55" s="73">
        <v>10.484327416636251</v>
      </c>
    </row>
    <row r="56" spans="1:14" s="25" customFormat="1" ht="20.25" thickBot="1">
      <c r="A56" s="104">
        <v>67705466</v>
      </c>
      <c r="B56" s="105">
        <v>8690637895173</v>
      </c>
      <c r="C56" s="104">
        <v>67705466</v>
      </c>
      <c r="D56" s="90" t="s">
        <v>136</v>
      </c>
      <c r="E56" s="91">
        <v>20</v>
      </c>
      <c r="F56" s="91">
        <v>806</v>
      </c>
      <c r="G56" s="368">
        <v>24.69</v>
      </c>
      <c r="H56" s="369">
        <v>20.3</v>
      </c>
      <c r="I56" s="370">
        <f>KAPAK!$O$3</f>
        <v>5</v>
      </c>
      <c r="J56" s="373">
        <v>0.08</v>
      </c>
      <c r="K56" s="374">
        <f t="shared" si="0"/>
        <v>20.18955618</v>
      </c>
      <c r="L56" s="374">
        <f>(K56+(K56*KAPAK!$Q$3))</f>
        <v>25.236945224999999</v>
      </c>
      <c r="M56" s="81" t="str">
        <f t="shared" si="1"/>
        <v>FİYAT DEĞİŞİKLİĞİ</v>
      </c>
      <c r="N56" s="73">
        <v>10.484327416636251</v>
      </c>
    </row>
    <row r="57" spans="1:14" s="25" customFormat="1" ht="19.5" customHeight="1" thickBot="1">
      <c r="A57" s="104">
        <v>67705535</v>
      </c>
      <c r="B57" s="105">
        <v>8690637895180</v>
      </c>
      <c r="C57" s="104">
        <v>67705535</v>
      </c>
      <c r="D57" s="90" t="s">
        <v>24</v>
      </c>
      <c r="E57" s="91">
        <v>20</v>
      </c>
      <c r="F57" s="91">
        <v>806</v>
      </c>
      <c r="G57" s="368">
        <v>24.69</v>
      </c>
      <c r="H57" s="369">
        <v>20.3</v>
      </c>
      <c r="I57" s="370">
        <f>KAPAK!$O$3</f>
        <v>5</v>
      </c>
      <c r="J57" s="373">
        <v>0.08</v>
      </c>
      <c r="K57" s="374">
        <f t="shared" si="0"/>
        <v>20.18955618</v>
      </c>
      <c r="L57" s="374">
        <f>(K57+(K57*KAPAK!$Q$3))</f>
        <v>25.236945224999999</v>
      </c>
      <c r="M57" s="81" t="str">
        <f t="shared" si="1"/>
        <v>FİYAT DEĞİŞİKLİĞİ</v>
      </c>
      <c r="N57" s="73">
        <v>10.484327416636251</v>
      </c>
    </row>
    <row r="58" spans="1:14" s="25" customFormat="1" ht="20.25" thickBot="1">
      <c r="A58" s="104">
        <v>67705472</v>
      </c>
      <c r="B58" s="105">
        <v>8690637895159</v>
      </c>
      <c r="C58" s="104">
        <v>67705472</v>
      </c>
      <c r="D58" s="90" t="s">
        <v>25</v>
      </c>
      <c r="E58" s="91">
        <v>20</v>
      </c>
      <c r="F58" s="91">
        <v>806</v>
      </c>
      <c r="G58" s="368">
        <v>24.69</v>
      </c>
      <c r="H58" s="369">
        <v>20.3</v>
      </c>
      <c r="I58" s="370">
        <f>KAPAK!$O$3</f>
        <v>5</v>
      </c>
      <c r="J58" s="373">
        <v>0.08</v>
      </c>
      <c r="K58" s="374">
        <f t="shared" si="0"/>
        <v>20.18955618</v>
      </c>
      <c r="L58" s="374">
        <f>(K58+(K58*KAPAK!$Q$3))</f>
        <v>25.236945224999999</v>
      </c>
      <c r="M58" s="81" t="str">
        <f t="shared" si="1"/>
        <v>FİYAT DEĞİŞİKLİĞİ</v>
      </c>
      <c r="N58" s="73">
        <v>10.484327416636251</v>
      </c>
    </row>
    <row r="59" spans="1:14" ht="20.25" thickBot="1">
      <c r="A59" s="104">
        <v>67706287</v>
      </c>
      <c r="B59" s="105">
        <v>8690637895838</v>
      </c>
      <c r="C59" s="104">
        <v>67706287</v>
      </c>
      <c r="D59" s="90" t="s">
        <v>26</v>
      </c>
      <c r="E59" s="91">
        <v>20</v>
      </c>
      <c r="F59" s="91">
        <v>806</v>
      </c>
      <c r="G59" s="368">
        <v>24.69</v>
      </c>
      <c r="H59" s="369">
        <v>20.3</v>
      </c>
      <c r="I59" s="370">
        <f>KAPAK!$O$3</f>
        <v>5</v>
      </c>
      <c r="J59" s="373">
        <v>0.08</v>
      </c>
      <c r="K59" s="374">
        <f t="shared" si="0"/>
        <v>20.18955618</v>
      </c>
      <c r="L59" s="374">
        <f>(K59+(K59*KAPAK!$Q$3))</f>
        <v>25.236945224999999</v>
      </c>
      <c r="M59" s="82" t="str">
        <f t="shared" si="1"/>
        <v>FİYAT DEĞİŞİKLİĞİ</v>
      </c>
      <c r="N59" s="73">
        <v>10.484327416636251</v>
      </c>
    </row>
    <row r="60" spans="1:14" ht="20.25" thickBot="1">
      <c r="A60" s="102">
        <v>67705537</v>
      </c>
      <c r="B60" s="103">
        <v>8690637895166</v>
      </c>
      <c r="C60" s="102">
        <v>67705537</v>
      </c>
      <c r="D60" s="367" t="s">
        <v>23</v>
      </c>
      <c r="E60" s="92">
        <v>20</v>
      </c>
      <c r="F60" s="92">
        <v>806</v>
      </c>
      <c r="G60" s="368">
        <v>24.69</v>
      </c>
      <c r="H60" s="369">
        <v>20.3</v>
      </c>
      <c r="I60" s="370">
        <f>KAPAK!$O$3</f>
        <v>5</v>
      </c>
      <c r="J60" s="371">
        <v>0.08</v>
      </c>
      <c r="K60" s="372">
        <f t="shared" si="0"/>
        <v>20.18955618</v>
      </c>
      <c r="L60" s="372">
        <f>(K60+(K60*KAPAK!$Q$3))</f>
        <v>25.236945224999999</v>
      </c>
      <c r="M60" s="82" t="str">
        <f t="shared" si="1"/>
        <v>FİYAT DEĞİŞİKLİĞİ</v>
      </c>
      <c r="N60" s="73">
        <v>10.484327416636251</v>
      </c>
    </row>
    <row r="61" spans="1:14" ht="20.25" thickBot="1">
      <c r="A61" s="61">
        <v>67935987</v>
      </c>
      <c r="B61" s="67">
        <v>8690637929380</v>
      </c>
      <c r="C61" s="61">
        <v>67935987</v>
      </c>
      <c r="D61" s="367" t="s">
        <v>1715</v>
      </c>
      <c r="E61" s="92">
        <v>9</v>
      </c>
      <c r="F61" s="92">
        <v>1500</v>
      </c>
      <c r="G61" s="368">
        <v>49.38</v>
      </c>
      <c r="H61" s="369">
        <v>23</v>
      </c>
      <c r="I61" s="370">
        <f>KAPAK!$O$3</f>
        <v>5</v>
      </c>
      <c r="J61" s="371">
        <v>0.08</v>
      </c>
      <c r="K61" s="372">
        <f t="shared" si="0"/>
        <v>39.0111876</v>
      </c>
      <c r="L61" s="372">
        <f>(K61+(K61*KAPAK!$Q$3))</f>
        <v>48.763984499999999</v>
      </c>
      <c r="M61" s="82" t="str">
        <f t="shared" si="1"/>
        <v>FİYAT DEĞİŞİKLİĞİ</v>
      </c>
      <c r="N61" s="73">
        <v>10.484327416636251</v>
      </c>
    </row>
    <row r="62" spans="1:14" ht="20.25" thickBot="1">
      <c r="A62" s="163">
        <v>67705523</v>
      </c>
      <c r="B62" s="164">
        <v>8690637895197</v>
      </c>
      <c r="C62" s="163">
        <v>67705523</v>
      </c>
      <c r="D62" s="397" t="s">
        <v>178</v>
      </c>
      <c r="E62" s="384">
        <v>20</v>
      </c>
      <c r="F62" s="384">
        <v>693</v>
      </c>
      <c r="G62" s="368">
        <v>26.8</v>
      </c>
      <c r="H62" s="369">
        <v>27.15</v>
      </c>
      <c r="I62" s="370">
        <f>KAPAK!$O$3</f>
        <v>5</v>
      </c>
      <c r="J62" s="393">
        <v>0.08</v>
      </c>
      <c r="K62" s="386">
        <f t="shared" si="0"/>
        <v>20.031418800000004</v>
      </c>
      <c r="L62" s="386">
        <f>(K62+(K62*KAPAK!$Q$3))</f>
        <v>25.039273500000007</v>
      </c>
      <c r="M62" s="82" t="str">
        <f t="shared" si="1"/>
        <v>FİYAT DEĞİŞİKLİĞİ</v>
      </c>
      <c r="N62" s="73">
        <v>11.030303700000001</v>
      </c>
    </row>
    <row r="63" spans="1:14" ht="20.25" thickBot="1">
      <c r="A63" s="140">
        <v>67727306</v>
      </c>
      <c r="B63" s="141">
        <v>8690637901607</v>
      </c>
      <c r="C63" s="140">
        <v>67727306</v>
      </c>
      <c r="D63" s="408" t="s">
        <v>173</v>
      </c>
      <c r="E63" s="98">
        <v>20</v>
      </c>
      <c r="F63" s="98">
        <v>675</v>
      </c>
      <c r="G63" s="368">
        <v>24.69</v>
      </c>
      <c r="H63" s="369">
        <v>20.3</v>
      </c>
      <c r="I63" s="370">
        <f>KAPAK!$O$3</f>
        <v>5</v>
      </c>
      <c r="J63" s="394">
        <v>0.08</v>
      </c>
      <c r="K63" s="395">
        <f t="shared" si="0"/>
        <v>20.18955618</v>
      </c>
      <c r="L63" s="395">
        <f>(K63+(K63*KAPAK!$Q$3))</f>
        <v>25.236945224999999</v>
      </c>
      <c r="M63" s="82" t="str">
        <f t="shared" si="1"/>
        <v>FİYAT DEĞİŞİKLİĞİ</v>
      </c>
      <c r="N63" s="73">
        <v>10.484327416636251</v>
      </c>
    </row>
    <row r="64" spans="1:14" ht="20.25" thickBot="1">
      <c r="A64" s="100">
        <v>68750546</v>
      </c>
      <c r="B64" s="101">
        <v>8690637895371</v>
      </c>
      <c r="C64" s="100">
        <v>68750546</v>
      </c>
      <c r="D64" s="375" t="s">
        <v>23</v>
      </c>
      <c r="E64" s="89">
        <v>9</v>
      </c>
      <c r="F64" s="89">
        <v>1850</v>
      </c>
      <c r="G64" s="368">
        <v>50.29</v>
      </c>
      <c r="H64" s="369">
        <v>18.8</v>
      </c>
      <c r="I64" s="370">
        <f>KAPAK!$O$3</f>
        <v>5</v>
      </c>
      <c r="J64" s="394">
        <v>0.08</v>
      </c>
      <c r="K64" s="395">
        <f t="shared" si="0"/>
        <v>41.897202480000004</v>
      </c>
      <c r="L64" s="395">
        <f>(K64+(K64*KAPAK!$Q$3))</f>
        <v>52.371503100000005</v>
      </c>
      <c r="M64" s="82" t="str">
        <f t="shared" si="1"/>
        <v>FİYAT DEĞİŞİKLİĞİ</v>
      </c>
      <c r="N64" s="73">
        <v>21.706819799999995</v>
      </c>
    </row>
    <row r="65" spans="1:14" ht="20.25" thickBot="1">
      <c r="A65" s="104">
        <v>68750544</v>
      </c>
      <c r="B65" s="105">
        <v>8690637895265</v>
      </c>
      <c r="C65" s="104">
        <v>68750544</v>
      </c>
      <c r="D65" s="90" t="s">
        <v>24</v>
      </c>
      <c r="E65" s="91">
        <v>9</v>
      </c>
      <c r="F65" s="91">
        <v>1850</v>
      </c>
      <c r="G65" s="368">
        <v>50.29</v>
      </c>
      <c r="H65" s="369">
        <v>18.8</v>
      </c>
      <c r="I65" s="370">
        <f>KAPAK!$O$3</f>
        <v>5</v>
      </c>
      <c r="J65" s="373">
        <v>0.08</v>
      </c>
      <c r="K65" s="374">
        <f t="shared" si="0"/>
        <v>41.897202480000004</v>
      </c>
      <c r="L65" s="374">
        <f>(K65+(K65*KAPAK!$Q$3))</f>
        <v>52.371503100000005</v>
      </c>
      <c r="M65" s="82" t="str">
        <f t="shared" si="1"/>
        <v>FİYAT DEĞİŞİKLİĞİ</v>
      </c>
      <c r="N65" s="73">
        <v>21.706819799999995</v>
      </c>
    </row>
    <row r="66" spans="1:14" ht="20.25" thickBot="1">
      <c r="A66" s="104">
        <v>68750528</v>
      </c>
      <c r="B66" s="105">
        <v>8690637895258</v>
      </c>
      <c r="C66" s="104">
        <v>68750528</v>
      </c>
      <c r="D66" s="90" t="s">
        <v>25</v>
      </c>
      <c r="E66" s="91">
        <v>9</v>
      </c>
      <c r="F66" s="91">
        <v>1850</v>
      </c>
      <c r="G66" s="368">
        <v>50.29</v>
      </c>
      <c r="H66" s="369">
        <v>18.8</v>
      </c>
      <c r="I66" s="370">
        <f>KAPAK!$O$3</f>
        <v>5</v>
      </c>
      <c r="J66" s="373">
        <v>0.08</v>
      </c>
      <c r="K66" s="374">
        <f t="shared" si="0"/>
        <v>41.897202480000004</v>
      </c>
      <c r="L66" s="374">
        <f>(K66+(K66*KAPAK!$Q$3))</f>
        <v>52.371503100000005</v>
      </c>
      <c r="M66" s="82" t="str">
        <f t="shared" si="1"/>
        <v>FİYAT DEĞİŞİKLİĞİ</v>
      </c>
      <c r="N66" s="73">
        <v>21.706819799999995</v>
      </c>
    </row>
    <row r="67" spans="1:14" ht="20.25" thickBot="1">
      <c r="A67" s="102">
        <v>68750542</v>
      </c>
      <c r="B67" s="103">
        <v>8690637895388</v>
      </c>
      <c r="C67" s="102">
        <v>68750542</v>
      </c>
      <c r="D67" s="367" t="s">
        <v>26</v>
      </c>
      <c r="E67" s="92">
        <v>9</v>
      </c>
      <c r="F67" s="92">
        <v>1850</v>
      </c>
      <c r="G67" s="368">
        <v>50.29</v>
      </c>
      <c r="H67" s="369">
        <v>18.8</v>
      </c>
      <c r="I67" s="370">
        <f>KAPAK!$O$3</f>
        <v>5</v>
      </c>
      <c r="J67" s="371">
        <v>0.08</v>
      </c>
      <c r="K67" s="372">
        <f t="shared" ref="K67:K130" si="2">(((G67-G67*H67%)-((G67-G67*H67%)*I67%)))*(1+J67)</f>
        <v>41.897202480000004</v>
      </c>
      <c r="L67" s="372">
        <f>(K67+(K67*KAPAK!$Q$3))</f>
        <v>52.371503100000005</v>
      </c>
      <c r="M67" s="82" t="str">
        <f t="shared" si="1"/>
        <v>FİYAT DEĞİŞİKLİĞİ</v>
      </c>
      <c r="N67" s="73">
        <v>21.706819799999995</v>
      </c>
    </row>
    <row r="68" spans="1:14" ht="20.25" thickBot="1">
      <c r="A68" s="138">
        <v>69731781</v>
      </c>
      <c r="B68" s="139">
        <v>8690637926938</v>
      </c>
      <c r="C68" s="138">
        <v>69731781</v>
      </c>
      <c r="D68" s="544" t="s">
        <v>23</v>
      </c>
      <c r="E68" s="89">
        <v>4</v>
      </c>
      <c r="F68" s="379">
        <v>3240</v>
      </c>
      <c r="G68" s="368">
        <v>71.77</v>
      </c>
      <c r="H68" s="369">
        <v>28.1</v>
      </c>
      <c r="I68" s="370">
        <f>KAPAK!$O$3</f>
        <v>5</v>
      </c>
      <c r="J68" s="380">
        <v>0.08</v>
      </c>
      <c r="K68" s="381">
        <f t="shared" si="2"/>
        <v>52.944298379999992</v>
      </c>
      <c r="L68" s="381">
        <f>(K68+(K68*KAPAK!$Q$3))</f>
        <v>66.180372974999983</v>
      </c>
      <c r="M68" s="83" t="str">
        <f t="shared" ref="M68:M125" si="3">IF(K68=N68,"","FİYAT DEĞİŞİKLİĞİ")</f>
        <v>FİYAT DEĞİŞİKLİĞİ</v>
      </c>
      <c r="N68" s="73">
        <v>30.125098214999998</v>
      </c>
    </row>
    <row r="69" spans="1:14" ht="20.25" thickBot="1">
      <c r="A69" s="142">
        <v>69731783</v>
      </c>
      <c r="B69" s="143">
        <v>8690637926945</v>
      </c>
      <c r="C69" s="142">
        <v>69731783</v>
      </c>
      <c r="D69" s="543" t="s">
        <v>26</v>
      </c>
      <c r="E69" s="91">
        <v>4</v>
      </c>
      <c r="F69" s="94">
        <v>3240</v>
      </c>
      <c r="G69" s="368">
        <v>71.77</v>
      </c>
      <c r="H69" s="369">
        <v>28.1</v>
      </c>
      <c r="I69" s="370">
        <f>KAPAK!$O$3</f>
        <v>5</v>
      </c>
      <c r="J69" s="373">
        <v>0.08</v>
      </c>
      <c r="K69" s="374">
        <f t="shared" si="2"/>
        <v>52.944298379999992</v>
      </c>
      <c r="L69" s="374">
        <f>(K69+(K69*KAPAK!$Q$3))</f>
        <v>66.180372974999983</v>
      </c>
      <c r="M69" s="83" t="str">
        <f t="shared" si="3"/>
        <v>FİYAT DEĞİŞİKLİĞİ</v>
      </c>
      <c r="N69" s="73">
        <v>30.125098214999998</v>
      </c>
    </row>
    <row r="70" spans="1:14" ht="20.25" thickBot="1">
      <c r="A70" s="102">
        <v>69731785</v>
      </c>
      <c r="B70" s="103">
        <v>8690637926921</v>
      </c>
      <c r="C70" s="102">
        <v>69731785</v>
      </c>
      <c r="D70" s="542" t="s">
        <v>96</v>
      </c>
      <c r="E70" s="92">
        <v>4</v>
      </c>
      <c r="F70" s="92">
        <v>3240</v>
      </c>
      <c r="G70" s="368">
        <v>71.77</v>
      </c>
      <c r="H70" s="369">
        <v>28.1</v>
      </c>
      <c r="I70" s="370">
        <f>KAPAK!$O$3</f>
        <v>5</v>
      </c>
      <c r="J70" s="393">
        <v>0.08</v>
      </c>
      <c r="K70" s="386">
        <f t="shared" si="2"/>
        <v>52.944298379999992</v>
      </c>
      <c r="L70" s="386">
        <f>(K70+(K70*KAPAK!$Q$3))</f>
        <v>66.180372974999983</v>
      </c>
      <c r="M70" s="83" t="str">
        <f t="shared" si="3"/>
        <v>FİYAT DEĞİŞİKLİĞİ</v>
      </c>
      <c r="N70" s="73">
        <v>30.125098214999998</v>
      </c>
    </row>
    <row r="71" spans="1:14" s="25" customFormat="1" ht="20.25" thickBot="1">
      <c r="A71" s="123">
        <v>67178753</v>
      </c>
      <c r="B71" s="116">
        <v>8710447201329</v>
      </c>
      <c r="C71" s="123">
        <v>67178753</v>
      </c>
      <c r="D71" s="544" t="s">
        <v>673</v>
      </c>
      <c r="E71" s="89">
        <v>7</v>
      </c>
      <c r="F71" s="89">
        <v>110</v>
      </c>
      <c r="G71" s="368">
        <v>36.659999999999997</v>
      </c>
      <c r="H71" s="369">
        <v>30</v>
      </c>
      <c r="I71" s="370">
        <f>KAPAK!$O$3</f>
        <v>5</v>
      </c>
      <c r="J71" s="394">
        <v>0.08</v>
      </c>
      <c r="K71" s="395">
        <f t="shared" si="2"/>
        <v>26.329211999999998</v>
      </c>
      <c r="L71" s="395">
        <f>(K71+(K71*KAPAK!$Q$3))</f>
        <v>32.911514999999994</v>
      </c>
      <c r="M71" s="81" t="str">
        <f t="shared" si="3"/>
        <v>FİYAT DEĞİŞİKLİĞİ</v>
      </c>
      <c r="N71" s="73">
        <v>17.023954399999997</v>
      </c>
    </row>
    <row r="72" spans="1:14" s="25" customFormat="1" ht="20.25" thickBot="1">
      <c r="A72" s="66">
        <v>69571094</v>
      </c>
      <c r="B72" s="69">
        <v>8683130030691</v>
      </c>
      <c r="C72" s="66">
        <v>69571094</v>
      </c>
      <c r="D72" s="544" t="s">
        <v>673</v>
      </c>
      <c r="E72" s="89">
        <v>7</v>
      </c>
      <c r="F72" s="89">
        <v>110</v>
      </c>
      <c r="G72" s="368">
        <v>36.659999999999997</v>
      </c>
      <c r="H72" s="369">
        <v>30</v>
      </c>
      <c r="I72" s="370">
        <f>KAPAK!$O$3</f>
        <v>5</v>
      </c>
      <c r="J72" s="394">
        <v>0.08</v>
      </c>
      <c r="K72" s="395">
        <f t="shared" si="2"/>
        <v>26.329211999999998</v>
      </c>
      <c r="L72" s="395">
        <f>(K72+(K72*KAPAK!$Q$3))</f>
        <v>32.911514999999994</v>
      </c>
      <c r="M72" s="81" t="str">
        <f>IF(K72=N72,"","FİYAT DEĞİŞİKLİĞİ")</f>
        <v>FİYAT DEĞİŞİKLİĞİ</v>
      </c>
      <c r="N72" s="73">
        <v>17.023954399999997</v>
      </c>
    </row>
    <row r="73" spans="1:14" s="25" customFormat="1" ht="20.25" thickBot="1">
      <c r="A73" s="111">
        <v>67178755</v>
      </c>
      <c r="B73" s="116">
        <v>8710447201312</v>
      </c>
      <c r="C73" s="111">
        <v>67178755</v>
      </c>
      <c r="D73" s="543" t="s">
        <v>674</v>
      </c>
      <c r="E73" s="91">
        <v>7</v>
      </c>
      <c r="F73" s="91">
        <v>110</v>
      </c>
      <c r="G73" s="368">
        <v>36.659999999999997</v>
      </c>
      <c r="H73" s="369">
        <v>30</v>
      </c>
      <c r="I73" s="370">
        <f>KAPAK!$O$3</f>
        <v>5</v>
      </c>
      <c r="J73" s="373">
        <v>0.08</v>
      </c>
      <c r="K73" s="374">
        <f t="shared" si="2"/>
        <v>26.329211999999998</v>
      </c>
      <c r="L73" s="374">
        <f>(K73+(K73*KAPAK!$Q$3))</f>
        <v>32.911514999999994</v>
      </c>
      <c r="M73" s="81" t="str">
        <f t="shared" si="3"/>
        <v>FİYAT DEĞİŞİKLİĞİ</v>
      </c>
      <c r="N73" s="73">
        <v>17.023954399999997</v>
      </c>
    </row>
    <row r="74" spans="1:14" s="25" customFormat="1" ht="20.25" thickBot="1">
      <c r="A74" s="66">
        <v>69568550</v>
      </c>
      <c r="B74" s="69">
        <v>8683130029985</v>
      </c>
      <c r="C74" s="66">
        <v>69568550</v>
      </c>
      <c r="D74" s="543" t="s">
        <v>674</v>
      </c>
      <c r="E74" s="91">
        <v>7</v>
      </c>
      <c r="F74" s="91">
        <v>110</v>
      </c>
      <c r="G74" s="368">
        <v>36.659999999999997</v>
      </c>
      <c r="H74" s="369">
        <v>30</v>
      </c>
      <c r="I74" s="370">
        <f>KAPAK!$O$3</f>
        <v>5</v>
      </c>
      <c r="J74" s="373">
        <v>0.08</v>
      </c>
      <c r="K74" s="374">
        <f t="shared" si="2"/>
        <v>26.329211999999998</v>
      </c>
      <c r="L74" s="374">
        <f>(K74+(K74*KAPAK!$Q$3))</f>
        <v>32.911514999999994</v>
      </c>
      <c r="M74" s="81" t="str">
        <f t="shared" si="3"/>
        <v>FİYAT DEĞİŞİKLİĞİ</v>
      </c>
      <c r="N74" s="73">
        <v>17.023954399999997</v>
      </c>
    </row>
    <row r="75" spans="1:14" s="25" customFormat="1" ht="20.25" thickBot="1">
      <c r="A75" s="113">
        <v>67390725</v>
      </c>
      <c r="B75" s="114">
        <v>8710447402245</v>
      </c>
      <c r="C75" s="113">
        <v>67390725</v>
      </c>
      <c r="D75" s="542" t="s">
        <v>145</v>
      </c>
      <c r="E75" s="92">
        <v>7</v>
      </c>
      <c r="F75" s="92">
        <v>110</v>
      </c>
      <c r="G75" s="368">
        <v>36.659999999999997</v>
      </c>
      <c r="H75" s="369">
        <v>30</v>
      </c>
      <c r="I75" s="370">
        <f>KAPAK!$O$3</f>
        <v>5</v>
      </c>
      <c r="J75" s="371">
        <v>0.08</v>
      </c>
      <c r="K75" s="372">
        <f t="shared" si="2"/>
        <v>26.329211999999998</v>
      </c>
      <c r="L75" s="372">
        <f>(K75+(K75*KAPAK!$Q$3))</f>
        <v>32.911514999999994</v>
      </c>
      <c r="M75" s="81" t="str">
        <f t="shared" si="3"/>
        <v>FİYAT DEĞİŞİKLİĞİ</v>
      </c>
      <c r="N75" s="73">
        <v>17.023954399999997</v>
      </c>
    </row>
    <row r="76" spans="1:14" s="25" customFormat="1" ht="20.25" thickBot="1">
      <c r="A76" s="61">
        <v>69568547</v>
      </c>
      <c r="B76" s="67">
        <v>8683130030004</v>
      </c>
      <c r="C76" s="61">
        <v>69568547</v>
      </c>
      <c r="D76" s="542" t="s">
        <v>145</v>
      </c>
      <c r="E76" s="92">
        <v>7</v>
      </c>
      <c r="F76" s="92">
        <v>110</v>
      </c>
      <c r="G76" s="368">
        <v>36.659999999999997</v>
      </c>
      <c r="H76" s="369">
        <v>30</v>
      </c>
      <c r="I76" s="370">
        <f>KAPAK!$O$3</f>
        <v>5</v>
      </c>
      <c r="J76" s="371">
        <v>0.08</v>
      </c>
      <c r="K76" s="372">
        <f t="shared" si="2"/>
        <v>26.329211999999998</v>
      </c>
      <c r="L76" s="372">
        <f>(K76+(K76*KAPAK!$Q$3))</f>
        <v>32.911514999999994</v>
      </c>
      <c r="M76" s="81" t="str">
        <f t="shared" si="3"/>
        <v>FİYAT DEĞİŞİKLİĞİ</v>
      </c>
      <c r="N76" s="73">
        <v>17.023954399999997</v>
      </c>
    </row>
    <row r="77" spans="1:14" s="25" customFormat="1" ht="19.5" customHeight="1" thickBot="1">
      <c r="A77" s="112">
        <v>67109386</v>
      </c>
      <c r="B77" s="112">
        <v>8710908811159</v>
      </c>
      <c r="C77" s="112">
        <v>67109386</v>
      </c>
      <c r="D77" s="567" t="s">
        <v>104</v>
      </c>
      <c r="E77" s="94">
        <v>9</v>
      </c>
      <c r="F77" s="94">
        <v>55</v>
      </c>
      <c r="G77" s="368">
        <v>23.62</v>
      </c>
      <c r="H77" s="369">
        <v>30</v>
      </c>
      <c r="I77" s="370">
        <f>KAPAK!$O$3</f>
        <v>5</v>
      </c>
      <c r="J77" s="402">
        <v>0.08</v>
      </c>
      <c r="K77" s="403">
        <f t="shared" si="2"/>
        <v>16.963884</v>
      </c>
      <c r="L77" s="374">
        <f>(K77+(K77*KAPAK!$Q$3))</f>
        <v>21.204855000000002</v>
      </c>
      <c r="M77" s="81" t="str">
        <f t="shared" si="3"/>
        <v>FİYAT DEĞİŞİKLİĞİ</v>
      </c>
      <c r="N77" s="73">
        <v>10.431353399999997</v>
      </c>
    </row>
    <row r="78" spans="1:14" s="25" customFormat="1" ht="19.5" customHeight="1" thickBot="1">
      <c r="A78" s="144">
        <v>69566863</v>
      </c>
      <c r="B78" s="144">
        <v>8683130029862</v>
      </c>
      <c r="C78" s="144">
        <v>69566863</v>
      </c>
      <c r="D78" s="567" t="s">
        <v>104</v>
      </c>
      <c r="E78" s="94">
        <v>9</v>
      </c>
      <c r="F78" s="94">
        <v>55</v>
      </c>
      <c r="G78" s="368">
        <v>23.62</v>
      </c>
      <c r="H78" s="369">
        <v>30</v>
      </c>
      <c r="I78" s="370">
        <f>KAPAK!$O$3</f>
        <v>5</v>
      </c>
      <c r="J78" s="402">
        <v>0.08</v>
      </c>
      <c r="K78" s="403">
        <f t="shared" si="2"/>
        <v>16.963884</v>
      </c>
      <c r="L78" s="374">
        <f>(K78+(K78*KAPAK!$Q$3))</f>
        <v>21.204855000000002</v>
      </c>
      <c r="M78" s="81" t="str">
        <f t="shared" si="3"/>
        <v>FİYAT DEĞİŞİKLİĞİ</v>
      </c>
      <c r="N78" s="73">
        <v>10.431353399999997</v>
      </c>
    </row>
    <row r="79" spans="1:14" s="25" customFormat="1" ht="20.25" thickBot="1">
      <c r="A79" s="112">
        <v>21164101</v>
      </c>
      <c r="B79" s="112">
        <v>8712561798280</v>
      </c>
      <c r="C79" s="112">
        <v>21164101</v>
      </c>
      <c r="D79" s="543" t="s">
        <v>90</v>
      </c>
      <c r="E79" s="91">
        <v>9</v>
      </c>
      <c r="F79" s="91">
        <v>55</v>
      </c>
      <c r="G79" s="368">
        <v>23.62</v>
      </c>
      <c r="H79" s="369">
        <v>30</v>
      </c>
      <c r="I79" s="370">
        <f>KAPAK!$O$3</f>
        <v>5</v>
      </c>
      <c r="J79" s="373">
        <v>0.08</v>
      </c>
      <c r="K79" s="374">
        <f t="shared" si="2"/>
        <v>16.963884</v>
      </c>
      <c r="L79" s="374">
        <f>(K79+(K79*KAPAK!$Q$3))</f>
        <v>21.204855000000002</v>
      </c>
      <c r="M79" s="81" t="str">
        <f t="shared" si="3"/>
        <v>FİYAT DEĞİŞİKLİĞİ</v>
      </c>
      <c r="N79" s="73">
        <v>10.431353399999997</v>
      </c>
    </row>
    <row r="80" spans="1:14" s="25" customFormat="1" ht="20.25" thickBot="1">
      <c r="A80" s="144">
        <v>69566859</v>
      </c>
      <c r="B80" s="144">
        <v>8683130029886</v>
      </c>
      <c r="C80" s="144">
        <v>69566859</v>
      </c>
      <c r="D80" s="543" t="s">
        <v>90</v>
      </c>
      <c r="E80" s="91">
        <v>9</v>
      </c>
      <c r="F80" s="91">
        <v>55</v>
      </c>
      <c r="G80" s="368">
        <v>23.62</v>
      </c>
      <c r="H80" s="369">
        <v>30</v>
      </c>
      <c r="I80" s="370">
        <f>KAPAK!$O$3</f>
        <v>5</v>
      </c>
      <c r="J80" s="373">
        <v>0.08</v>
      </c>
      <c r="K80" s="374">
        <f t="shared" si="2"/>
        <v>16.963884</v>
      </c>
      <c r="L80" s="374">
        <f>(K80+(K80*KAPAK!$Q$3))</f>
        <v>21.204855000000002</v>
      </c>
      <c r="M80" s="81" t="str">
        <f t="shared" si="3"/>
        <v>FİYAT DEĞİŞİKLİĞİ</v>
      </c>
      <c r="N80" s="73">
        <v>10.431353399999997</v>
      </c>
    </row>
    <row r="81" spans="1:14" s="25" customFormat="1" ht="20.25" thickBot="1">
      <c r="A81" s="114">
        <v>67390723</v>
      </c>
      <c r="B81" s="114">
        <v>8710447402221</v>
      </c>
      <c r="C81" s="114">
        <v>67390723</v>
      </c>
      <c r="D81" s="542" t="s">
        <v>144</v>
      </c>
      <c r="E81" s="92">
        <v>9</v>
      </c>
      <c r="F81" s="92">
        <v>55</v>
      </c>
      <c r="G81" s="368">
        <v>23.62</v>
      </c>
      <c r="H81" s="369">
        <v>30</v>
      </c>
      <c r="I81" s="370">
        <f>KAPAK!$O$3</f>
        <v>5</v>
      </c>
      <c r="J81" s="371">
        <v>0.08</v>
      </c>
      <c r="K81" s="372">
        <f t="shared" si="2"/>
        <v>16.963884</v>
      </c>
      <c r="L81" s="372">
        <f>(K81+(K81*KAPAK!$Q$3))</f>
        <v>21.204855000000002</v>
      </c>
      <c r="M81" s="81" t="str">
        <f t="shared" si="3"/>
        <v>FİYAT DEĞİŞİKLİĞİ</v>
      </c>
      <c r="N81" s="73">
        <v>10.431353399999997</v>
      </c>
    </row>
    <row r="82" spans="1:14" s="25" customFormat="1" ht="20.25" thickBot="1">
      <c r="A82" s="67">
        <v>69566857</v>
      </c>
      <c r="B82" s="67">
        <v>8683130029909</v>
      </c>
      <c r="C82" s="67">
        <v>69566857</v>
      </c>
      <c r="D82" s="542" t="s">
        <v>144</v>
      </c>
      <c r="E82" s="92">
        <v>9</v>
      </c>
      <c r="F82" s="92">
        <v>55</v>
      </c>
      <c r="G82" s="368">
        <v>23.62</v>
      </c>
      <c r="H82" s="369">
        <v>30</v>
      </c>
      <c r="I82" s="370">
        <f>KAPAK!$O$3</f>
        <v>5</v>
      </c>
      <c r="J82" s="371">
        <v>0.08</v>
      </c>
      <c r="K82" s="372">
        <f t="shared" si="2"/>
        <v>16.963884</v>
      </c>
      <c r="L82" s="372">
        <f>(K82+(K82*KAPAK!$Q$3))</f>
        <v>21.204855000000002</v>
      </c>
      <c r="M82" s="81" t="str">
        <f t="shared" si="3"/>
        <v>FİYAT DEĞİŞİKLİĞİ</v>
      </c>
      <c r="N82" s="73">
        <v>10.431353399999997</v>
      </c>
    </row>
    <row r="83" spans="1:14" s="25" customFormat="1" ht="20.25" thickBot="1">
      <c r="A83" s="139">
        <v>68651065</v>
      </c>
      <c r="B83" s="139">
        <v>8683130000052</v>
      </c>
      <c r="C83" s="139">
        <v>68651065</v>
      </c>
      <c r="D83" s="375" t="s">
        <v>345</v>
      </c>
      <c r="E83" s="89">
        <v>8</v>
      </c>
      <c r="F83" s="89">
        <v>1500</v>
      </c>
      <c r="G83" s="368">
        <v>34.21</v>
      </c>
      <c r="H83" s="369">
        <v>33</v>
      </c>
      <c r="I83" s="370">
        <f>KAPAK!$O$3</f>
        <v>5</v>
      </c>
      <c r="J83" s="394">
        <v>0.08</v>
      </c>
      <c r="K83" s="395">
        <f t="shared" si="2"/>
        <v>23.516638199999999</v>
      </c>
      <c r="L83" s="395">
        <f>(K83+(K83*KAPAK!$Q$3))</f>
        <v>29.39579775</v>
      </c>
      <c r="M83" s="81" t="str">
        <f t="shared" si="3"/>
        <v>FİYAT DEĞİŞİKLİĞİ</v>
      </c>
      <c r="N83" s="73">
        <v>20.863603599999998</v>
      </c>
    </row>
    <row r="84" spans="1:14" s="25" customFormat="1" ht="20.25" thickBot="1">
      <c r="A84" s="112">
        <v>68651059</v>
      </c>
      <c r="B84" s="112">
        <v>8683130000045</v>
      </c>
      <c r="C84" s="112">
        <v>68651059</v>
      </c>
      <c r="D84" s="90" t="s">
        <v>346</v>
      </c>
      <c r="E84" s="91">
        <v>8</v>
      </c>
      <c r="F84" s="91">
        <v>1500</v>
      </c>
      <c r="G84" s="368">
        <v>34.21</v>
      </c>
      <c r="H84" s="369">
        <v>33</v>
      </c>
      <c r="I84" s="370">
        <f>KAPAK!$O$3</f>
        <v>5</v>
      </c>
      <c r="J84" s="373">
        <v>0.08</v>
      </c>
      <c r="K84" s="374">
        <f t="shared" si="2"/>
        <v>23.516638199999999</v>
      </c>
      <c r="L84" s="374">
        <f>(K84+(K84*KAPAK!$Q$3))</f>
        <v>29.39579775</v>
      </c>
      <c r="M84" s="81" t="str">
        <f t="shared" si="3"/>
        <v>FİYAT DEĞİŞİKLİĞİ</v>
      </c>
      <c r="N84" s="73">
        <v>20.863603599999998</v>
      </c>
    </row>
    <row r="85" spans="1:14" s="25" customFormat="1" ht="20.25" thickBot="1">
      <c r="A85" s="144">
        <v>69720061</v>
      </c>
      <c r="B85" s="144">
        <v>8683130051009</v>
      </c>
      <c r="C85" s="144">
        <v>69720061</v>
      </c>
      <c r="D85" s="566" t="s">
        <v>1717</v>
      </c>
      <c r="E85" s="91">
        <v>8</v>
      </c>
      <c r="F85" s="91">
        <v>1500</v>
      </c>
      <c r="G85" s="368">
        <v>34.21</v>
      </c>
      <c r="H85" s="369">
        <v>33</v>
      </c>
      <c r="I85" s="370">
        <f>KAPAK!$O$3</f>
        <v>5</v>
      </c>
      <c r="J85" s="373">
        <v>0.08</v>
      </c>
      <c r="K85" s="374">
        <f t="shared" si="2"/>
        <v>23.516638199999999</v>
      </c>
      <c r="L85" s="374">
        <f>(K85+(K85*KAPAK!$Q$3))</f>
        <v>29.39579775</v>
      </c>
      <c r="M85" s="81" t="str">
        <f t="shared" si="3"/>
        <v>FİYAT DEĞİŞİKLİĞİ</v>
      </c>
      <c r="N85" s="73">
        <v>20.863603599999998</v>
      </c>
    </row>
    <row r="86" spans="1:14" s="25" customFormat="1" ht="20.25" thickBot="1">
      <c r="A86" s="103">
        <v>68651061</v>
      </c>
      <c r="B86" s="103">
        <v>8683130000014</v>
      </c>
      <c r="C86" s="103">
        <v>68651061</v>
      </c>
      <c r="D86" s="367" t="s">
        <v>347</v>
      </c>
      <c r="E86" s="92">
        <v>8</v>
      </c>
      <c r="F86" s="92">
        <v>1500</v>
      </c>
      <c r="G86" s="368">
        <v>34.21</v>
      </c>
      <c r="H86" s="369">
        <v>33</v>
      </c>
      <c r="I86" s="370">
        <f>KAPAK!$O$3</f>
        <v>5</v>
      </c>
      <c r="J86" s="371">
        <v>0.08</v>
      </c>
      <c r="K86" s="372">
        <f t="shared" si="2"/>
        <v>23.516638199999999</v>
      </c>
      <c r="L86" s="372">
        <f>(K86+(K86*KAPAK!$Q$3))</f>
        <v>29.39579775</v>
      </c>
      <c r="M86" s="81" t="str">
        <f t="shared" si="3"/>
        <v>FİYAT DEĞİŞİKLİĞİ</v>
      </c>
      <c r="N86" s="73">
        <v>20.863603599999998</v>
      </c>
    </row>
    <row r="87" spans="1:14" s="25" customFormat="1" ht="20.25" thickBot="1">
      <c r="A87" s="139">
        <v>69739544</v>
      </c>
      <c r="B87" s="139">
        <v>8690637951886</v>
      </c>
      <c r="C87" s="139">
        <v>68208663</v>
      </c>
      <c r="D87" s="544" t="s">
        <v>222</v>
      </c>
      <c r="E87" s="89">
        <v>12</v>
      </c>
      <c r="F87" s="89">
        <v>461</v>
      </c>
      <c r="G87" s="368">
        <v>24.68</v>
      </c>
      <c r="H87" s="369">
        <v>13</v>
      </c>
      <c r="I87" s="370">
        <f>KAPAK!$O$3</f>
        <v>5</v>
      </c>
      <c r="J87" s="394">
        <v>0.08</v>
      </c>
      <c r="K87" s="395">
        <f t="shared" si="2"/>
        <v>22.0298616</v>
      </c>
      <c r="L87" s="395">
        <f>(K87+(K87*KAPAK!$Q$3))</f>
        <v>27.537327000000001</v>
      </c>
      <c r="M87" s="81" t="str">
        <f t="shared" si="3"/>
        <v>FİYAT DEĞİŞİKLİĞİ</v>
      </c>
      <c r="N87" s="73">
        <v>17.677721599999998</v>
      </c>
    </row>
    <row r="88" spans="1:14" s="25" customFormat="1" ht="20.25" thickBot="1">
      <c r="A88" s="103">
        <v>69739542</v>
      </c>
      <c r="B88" s="103">
        <v>8690637951893</v>
      </c>
      <c r="C88" s="103">
        <v>68208661</v>
      </c>
      <c r="D88" s="542" t="s">
        <v>223</v>
      </c>
      <c r="E88" s="92">
        <v>12</v>
      </c>
      <c r="F88" s="92">
        <v>461</v>
      </c>
      <c r="G88" s="368">
        <v>24.68</v>
      </c>
      <c r="H88" s="369">
        <v>13</v>
      </c>
      <c r="I88" s="370">
        <f>KAPAK!$O$3</f>
        <v>5</v>
      </c>
      <c r="J88" s="371">
        <v>0.08</v>
      </c>
      <c r="K88" s="372">
        <f t="shared" si="2"/>
        <v>22.0298616</v>
      </c>
      <c r="L88" s="372">
        <f>(K88+(K88*KAPAK!$Q$3))</f>
        <v>27.537327000000001</v>
      </c>
      <c r="M88" s="81" t="str">
        <f t="shared" si="3"/>
        <v>FİYAT DEĞİŞİKLİĞİ</v>
      </c>
      <c r="N88" s="73">
        <v>17.677721599999998</v>
      </c>
    </row>
    <row r="89" spans="1:14" ht="20.25" thickBot="1">
      <c r="A89" s="171">
        <v>20026903</v>
      </c>
      <c r="B89" s="171">
        <v>8690637038655</v>
      </c>
      <c r="C89" s="171">
        <v>20026903</v>
      </c>
      <c r="D89" s="375" t="s">
        <v>45</v>
      </c>
      <c r="E89" s="89">
        <v>12</v>
      </c>
      <c r="F89" s="89">
        <v>1025</v>
      </c>
      <c r="G89" s="368">
        <v>81.400000000000006</v>
      </c>
      <c r="H89" s="369">
        <v>12</v>
      </c>
      <c r="I89" s="370">
        <f>KAPAK!$O$3</f>
        <v>5</v>
      </c>
      <c r="J89" s="394">
        <v>0.08</v>
      </c>
      <c r="K89" s="395">
        <f t="shared" si="2"/>
        <v>73.494432000000018</v>
      </c>
      <c r="L89" s="395">
        <f>(K89+(K89*KAPAK!$Q$3))</f>
        <v>91.868040000000022</v>
      </c>
      <c r="M89" s="82" t="str">
        <f t="shared" si="3"/>
        <v>FİYAT DEĞİŞİKLİĞİ</v>
      </c>
      <c r="N89" s="73">
        <v>30.166558399999996</v>
      </c>
    </row>
    <row r="90" spans="1:14" s="25" customFormat="1" ht="20.25" thickBot="1">
      <c r="A90" s="158">
        <v>20026904</v>
      </c>
      <c r="B90" s="158">
        <v>8690637038679</v>
      </c>
      <c r="C90" s="158">
        <v>20026904</v>
      </c>
      <c r="D90" s="367" t="s">
        <v>45</v>
      </c>
      <c r="E90" s="92">
        <v>9</v>
      </c>
      <c r="F90" s="92">
        <v>2050</v>
      </c>
      <c r="G90" s="368">
        <v>127.95</v>
      </c>
      <c r="H90" s="369">
        <v>12</v>
      </c>
      <c r="I90" s="370">
        <f>KAPAK!$O$3</f>
        <v>5</v>
      </c>
      <c r="J90" s="371">
        <v>0.08</v>
      </c>
      <c r="K90" s="372">
        <f t="shared" si="2"/>
        <v>115.52349600000001</v>
      </c>
      <c r="L90" s="372">
        <f>(K90+(K90*KAPAK!$Q$3))</f>
        <v>144.40437</v>
      </c>
      <c r="M90" s="81" t="str">
        <f t="shared" si="3"/>
        <v>FİYAT DEĞİŞİKLİĞİ</v>
      </c>
      <c r="N90" s="73">
        <v>51.553444800000001</v>
      </c>
    </row>
    <row r="91" spans="1:14" ht="20.25" thickBot="1">
      <c r="A91" s="101">
        <v>68793279</v>
      </c>
      <c r="B91" s="101">
        <v>8683130012734</v>
      </c>
      <c r="C91" s="101">
        <v>68793279</v>
      </c>
      <c r="D91" s="544" t="s">
        <v>623</v>
      </c>
      <c r="E91" s="89">
        <v>9</v>
      </c>
      <c r="F91" s="89">
        <v>1014</v>
      </c>
      <c r="G91" s="368">
        <v>27.94</v>
      </c>
      <c r="H91" s="369">
        <v>0</v>
      </c>
      <c r="I91" s="370">
        <f>KAPAK!$O$3</f>
        <v>5</v>
      </c>
      <c r="J91" s="380">
        <v>0.08</v>
      </c>
      <c r="K91" s="381">
        <f t="shared" si="2"/>
        <v>28.666440000000001</v>
      </c>
      <c r="L91" s="381">
        <f>(K91+(K91*KAPAK!$Q$3))</f>
        <v>35.83305</v>
      </c>
      <c r="M91" s="83"/>
      <c r="N91" s="73"/>
    </row>
    <row r="92" spans="1:14" ht="20.25" thickBot="1">
      <c r="A92" s="101">
        <v>68911820</v>
      </c>
      <c r="B92" s="101">
        <v>8683130024263</v>
      </c>
      <c r="C92" s="101">
        <v>68911820</v>
      </c>
      <c r="D92" s="544" t="s">
        <v>624</v>
      </c>
      <c r="E92" s="91">
        <v>20</v>
      </c>
      <c r="F92" s="91">
        <v>806</v>
      </c>
      <c r="G92" s="368">
        <v>14.64</v>
      </c>
      <c r="H92" s="369">
        <v>35</v>
      </c>
      <c r="I92" s="370">
        <f>KAPAK!$O$3</f>
        <v>5</v>
      </c>
      <c r="J92" s="402">
        <v>0.08</v>
      </c>
      <c r="K92" s="403">
        <f t="shared" si="2"/>
        <v>9.763416000000003</v>
      </c>
      <c r="L92" s="403">
        <f>(K92+(K92*KAPAK!$Q$3))</f>
        <v>12.204270000000005</v>
      </c>
      <c r="M92" s="83"/>
      <c r="N92" s="73"/>
    </row>
    <row r="93" spans="1:14" ht="20.25" thickBot="1">
      <c r="A93" s="101">
        <v>68793281</v>
      </c>
      <c r="B93" s="101">
        <v>8683130012703</v>
      </c>
      <c r="C93" s="101">
        <v>68793281</v>
      </c>
      <c r="D93" s="544" t="s">
        <v>625</v>
      </c>
      <c r="E93" s="91">
        <v>16</v>
      </c>
      <c r="F93" s="91">
        <v>1014</v>
      </c>
      <c r="G93" s="368">
        <v>19.73</v>
      </c>
      <c r="H93" s="369">
        <v>35</v>
      </c>
      <c r="I93" s="370">
        <f>KAPAK!$O$3</f>
        <v>5</v>
      </c>
      <c r="J93" s="402">
        <v>0.08</v>
      </c>
      <c r="K93" s="403">
        <f t="shared" si="2"/>
        <v>13.157937</v>
      </c>
      <c r="L93" s="403">
        <f>(K93+(K93*KAPAK!$Q$3))</f>
        <v>16.447421250000001</v>
      </c>
      <c r="M93" s="83"/>
      <c r="N93" s="73"/>
    </row>
    <row r="94" spans="1:14" ht="20.25" thickBot="1">
      <c r="A94" s="103">
        <v>68793277</v>
      </c>
      <c r="B94" s="103">
        <v>8683130012727</v>
      </c>
      <c r="C94" s="103">
        <v>68793277</v>
      </c>
      <c r="D94" s="542" t="s">
        <v>626</v>
      </c>
      <c r="E94" s="92">
        <v>9</v>
      </c>
      <c r="F94" s="92">
        <v>1017</v>
      </c>
      <c r="G94" s="368">
        <v>27.94</v>
      </c>
      <c r="H94" s="369">
        <v>0</v>
      </c>
      <c r="I94" s="370">
        <f>KAPAK!$O$3</f>
        <v>5</v>
      </c>
      <c r="J94" s="371">
        <v>0.08</v>
      </c>
      <c r="K94" s="372">
        <f t="shared" si="2"/>
        <v>28.666440000000001</v>
      </c>
      <c r="L94" s="372">
        <f>(K94+(K94*KAPAK!$Q$3))</f>
        <v>35.83305</v>
      </c>
      <c r="M94" s="83"/>
      <c r="N94" s="73"/>
    </row>
    <row r="95" spans="1:14" ht="20.25" thickBot="1">
      <c r="A95" s="143">
        <v>67147478</v>
      </c>
      <c r="B95" s="143">
        <v>8690637817335</v>
      </c>
      <c r="C95" s="143">
        <v>67147478</v>
      </c>
      <c r="D95" s="375" t="s">
        <v>261</v>
      </c>
      <c r="E95" s="89">
        <v>16</v>
      </c>
      <c r="F95" s="89">
        <v>778.5</v>
      </c>
      <c r="G95" s="368">
        <v>33.4</v>
      </c>
      <c r="H95" s="369">
        <v>20</v>
      </c>
      <c r="I95" s="370">
        <f>KAPAK!$O$3</f>
        <v>5</v>
      </c>
      <c r="J95" s="394">
        <v>0.08</v>
      </c>
      <c r="K95" s="395">
        <f t="shared" si="2"/>
        <v>27.414720000000003</v>
      </c>
      <c r="L95" s="395">
        <f>(K95+(K95*KAPAK!$Q$3))</f>
        <v>34.2684</v>
      </c>
      <c r="M95" s="83" t="str">
        <f t="shared" si="3"/>
        <v>FİYAT DEĞİŞİKLİĞİ</v>
      </c>
      <c r="N95" s="73">
        <v>16.920822399999999</v>
      </c>
    </row>
    <row r="96" spans="1:14" ht="20.25" thickBot="1">
      <c r="A96" s="143">
        <v>21166552</v>
      </c>
      <c r="B96" s="143">
        <v>8690521042751</v>
      </c>
      <c r="C96" s="143">
        <v>21166552</v>
      </c>
      <c r="D96" s="90" t="s">
        <v>88</v>
      </c>
      <c r="E96" s="91">
        <v>16</v>
      </c>
      <c r="F96" s="409">
        <v>768.75</v>
      </c>
      <c r="G96" s="368">
        <v>33.4</v>
      </c>
      <c r="H96" s="369">
        <v>20</v>
      </c>
      <c r="I96" s="370">
        <f>KAPAK!$O$3</f>
        <v>5</v>
      </c>
      <c r="J96" s="373">
        <v>0.08</v>
      </c>
      <c r="K96" s="374">
        <f t="shared" si="2"/>
        <v>27.414720000000003</v>
      </c>
      <c r="L96" s="395">
        <f>(K96+(K96*KAPAK!$Q$3))</f>
        <v>34.2684</v>
      </c>
      <c r="M96" s="83" t="str">
        <f t="shared" si="3"/>
        <v>FİYAT DEĞİŞİKLİĞİ</v>
      </c>
      <c r="N96" s="73">
        <v>16.920822399999999</v>
      </c>
    </row>
    <row r="97" spans="1:14" ht="20.25" thickBot="1">
      <c r="A97" s="143">
        <v>21166554</v>
      </c>
      <c r="B97" s="143">
        <v>8690521042805</v>
      </c>
      <c r="C97" s="143">
        <v>21166554</v>
      </c>
      <c r="D97" s="90" t="s">
        <v>89</v>
      </c>
      <c r="E97" s="91">
        <v>16</v>
      </c>
      <c r="F97" s="409">
        <v>768.75</v>
      </c>
      <c r="G97" s="368">
        <v>33.4</v>
      </c>
      <c r="H97" s="369">
        <v>20</v>
      </c>
      <c r="I97" s="370">
        <f>KAPAK!$O$3</f>
        <v>5</v>
      </c>
      <c r="J97" s="373">
        <v>0.08</v>
      </c>
      <c r="K97" s="374">
        <f t="shared" si="2"/>
        <v>27.414720000000003</v>
      </c>
      <c r="L97" s="374">
        <f>(K97+(K97*KAPAK!$Q$3))</f>
        <v>34.2684</v>
      </c>
      <c r="M97" s="83" t="str">
        <f t="shared" si="3"/>
        <v>FİYAT DEĞİŞİKLİĞİ</v>
      </c>
      <c r="N97" s="73">
        <v>16.920822399999999</v>
      </c>
    </row>
    <row r="98" spans="1:14" ht="20.25" thickBot="1">
      <c r="A98" s="103">
        <v>67674112</v>
      </c>
      <c r="B98" s="103">
        <v>8690637890420</v>
      </c>
      <c r="C98" s="103">
        <v>67674112</v>
      </c>
      <c r="D98" s="367" t="s">
        <v>260</v>
      </c>
      <c r="E98" s="92">
        <v>16</v>
      </c>
      <c r="F98" s="92">
        <v>768</v>
      </c>
      <c r="G98" s="368">
        <v>33.4</v>
      </c>
      <c r="H98" s="369">
        <v>20</v>
      </c>
      <c r="I98" s="370">
        <f>KAPAK!$O$3</f>
        <v>5</v>
      </c>
      <c r="J98" s="371">
        <v>0.08</v>
      </c>
      <c r="K98" s="372">
        <f t="shared" si="2"/>
        <v>27.414720000000003</v>
      </c>
      <c r="L98" s="372">
        <f>(K98+(K98*KAPAK!$Q$3))</f>
        <v>34.2684</v>
      </c>
      <c r="M98" s="83" t="str">
        <f t="shared" si="3"/>
        <v>FİYAT DEĞİŞİKLİĞİ</v>
      </c>
      <c r="N98" s="73">
        <v>16.920822399999999</v>
      </c>
    </row>
    <row r="99" spans="1:14" ht="20.25" thickBot="1">
      <c r="A99" s="139">
        <v>68656344</v>
      </c>
      <c r="B99" s="139">
        <v>8683130000540</v>
      </c>
      <c r="C99" s="139">
        <v>68656344</v>
      </c>
      <c r="D99" s="544" t="s">
        <v>358</v>
      </c>
      <c r="E99" s="89">
        <v>16</v>
      </c>
      <c r="F99" s="89">
        <v>895</v>
      </c>
      <c r="G99" s="368">
        <v>37.369999999999997</v>
      </c>
      <c r="H99" s="369">
        <v>30</v>
      </c>
      <c r="I99" s="370">
        <f>KAPAK!$O$3</f>
        <v>5</v>
      </c>
      <c r="J99" s="394">
        <v>0.08</v>
      </c>
      <c r="K99" s="395">
        <f t="shared" si="2"/>
        <v>26.839134000000001</v>
      </c>
      <c r="L99" s="395">
        <f>(K99+(K99*KAPAK!$Q$3))</f>
        <v>33.548917500000002</v>
      </c>
      <c r="M99" s="83" t="str">
        <f t="shared" si="3"/>
        <v>FİYAT DEĞİŞİKLİĞİ</v>
      </c>
      <c r="N99" s="73">
        <v>15.63795</v>
      </c>
    </row>
    <row r="100" spans="1:14" ht="20.25" thickBot="1">
      <c r="A100" s="57">
        <v>68656340</v>
      </c>
      <c r="B100" s="69">
        <v>8683130000557</v>
      </c>
      <c r="C100" s="57">
        <v>68656340</v>
      </c>
      <c r="D100" s="544" t="s">
        <v>360</v>
      </c>
      <c r="E100" s="89">
        <v>16</v>
      </c>
      <c r="F100" s="89">
        <v>895</v>
      </c>
      <c r="G100" s="368">
        <v>31.43</v>
      </c>
      <c r="H100" s="369">
        <v>30</v>
      </c>
      <c r="I100" s="370">
        <f>KAPAK!$O$3</f>
        <v>5</v>
      </c>
      <c r="J100" s="394">
        <v>0.08</v>
      </c>
      <c r="K100" s="395">
        <f t="shared" si="2"/>
        <v>22.573025999999999</v>
      </c>
      <c r="L100" s="395">
        <f>(K100+(K100*KAPAK!$Q$3))</f>
        <v>28.216282499999998</v>
      </c>
      <c r="M100" s="83" t="str">
        <f t="shared" si="3"/>
        <v>FİYAT DEĞİŞİKLİĞİ</v>
      </c>
      <c r="N100" s="73">
        <v>13.502444999999998</v>
      </c>
    </row>
    <row r="101" spans="1:14" ht="20.25" thickBot="1">
      <c r="A101" s="61">
        <v>68656338</v>
      </c>
      <c r="B101" s="67">
        <v>8683130000519</v>
      </c>
      <c r="C101" s="61">
        <v>68656338</v>
      </c>
      <c r="D101" s="542" t="s">
        <v>361</v>
      </c>
      <c r="E101" s="92">
        <v>16</v>
      </c>
      <c r="F101" s="92">
        <v>895</v>
      </c>
      <c r="G101" s="368">
        <v>31.43</v>
      </c>
      <c r="H101" s="369">
        <v>30</v>
      </c>
      <c r="I101" s="370">
        <f>KAPAK!$O$3</f>
        <v>5</v>
      </c>
      <c r="J101" s="371">
        <v>0.08</v>
      </c>
      <c r="K101" s="372">
        <f t="shared" si="2"/>
        <v>22.573025999999999</v>
      </c>
      <c r="L101" s="372">
        <f>(K101+(K101*KAPAK!$Q$3))</f>
        <v>28.216282499999998</v>
      </c>
      <c r="M101" s="83" t="str">
        <f t="shared" si="3"/>
        <v>FİYAT DEĞİŞİKLİĞİ</v>
      </c>
      <c r="N101" s="73">
        <v>13.502444999999998</v>
      </c>
    </row>
    <row r="102" spans="1:14" ht="20.25" thickBot="1">
      <c r="A102" s="123">
        <v>67481378</v>
      </c>
      <c r="B102" s="541">
        <v>8690637866067</v>
      </c>
      <c r="C102" s="123">
        <v>67481378</v>
      </c>
      <c r="D102" s="400" t="s">
        <v>259</v>
      </c>
      <c r="E102" s="379">
        <v>16</v>
      </c>
      <c r="F102" s="379">
        <v>450</v>
      </c>
      <c r="G102" s="368">
        <v>22.67</v>
      </c>
      <c r="H102" s="369">
        <v>17.05</v>
      </c>
      <c r="I102" s="370">
        <f>KAPAK!$O$3</f>
        <v>5</v>
      </c>
      <c r="J102" s="380">
        <v>0.08</v>
      </c>
      <c r="K102" s="381">
        <f t="shared" si="2"/>
        <v>19.293688890000002</v>
      </c>
      <c r="L102" s="381">
        <f>(K102+(K102*KAPAK!$Q$3))</f>
        <v>24.117111112500002</v>
      </c>
      <c r="M102" s="82" t="str">
        <f t="shared" si="3"/>
        <v>FİYAT DEĞİŞİKLİĞİ</v>
      </c>
      <c r="N102" s="73">
        <v>9.705118655034001</v>
      </c>
    </row>
    <row r="103" spans="1:14" ht="20.25" thickBot="1">
      <c r="A103" s="104">
        <v>68617194</v>
      </c>
      <c r="B103" s="105">
        <v>8690637727887</v>
      </c>
      <c r="C103" s="104">
        <v>68617194</v>
      </c>
      <c r="D103" s="90" t="s">
        <v>105</v>
      </c>
      <c r="E103" s="91">
        <v>16</v>
      </c>
      <c r="F103" s="91">
        <v>500</v>
      </c>
      <c r="G103" s="368">
        <v>22.67</v>
      </c>
      <c r="H103" s="369">
        <v>17.05</v>
      </c>
      <c r="I103" s="370">
        <f>KAPAK!$O$3</f>
        <v>5</v>
      </c>
      <c r="J103" s="373">
        <v>0.08</v>
      </c>
      <c r="K103" s="374">
        <f t="shared" si="2"/>
        <v>19.293688890000002</v>
      </c>
      <c r="L103" s="374">
        <f>(K103+(K103*KAPAK!$Q$3))</f>
        <v>24.117111112500002</v>
      </c>
      <c r="M103" s="82" t="str">
        <f t="shared" si="3"/>
        <v>FİYAT DEĞİŞİKLİĞİ</v>
      </c>
      <c r="N103" s="73">
        <v>9.705118655034001</v>
      </c>
    </row>
    <row r="104" spans="1:14" ht="20.25" thickBot="1">
      <c r="A104" s="111">
        <v>67481382</v>
      </c>
      <c r="B104" s="115">
        <v>8690637866081</v>
      </c>
      <c r="C104" s="111">
        <v>67481382</v>
      </c>
      <c r="D104" s="90" t="s">
        <v>146</v>
      </c>
      <c r="E104" s="91">
        <v>16</v>
      </c>
      <c r="F104" s="91">
        <v>450</v>
      </c>
      <c r="G104" s="368">
        <v>22.67</v>
      </c>
      <c r="H104" s="369">
        <v>17.05</v>
      </c>
      <c r="I104" s="370">
        <f>KAPAK!$O$3</f>
        <v>5</v>
      </c>
      <c r="J104" s="394">
        <v>0.08</v>
      </c>
      <c r="K104" s="395">
        <f t="shared" si="2"/>
        <v>19.293688890000002</v>
      </c>
      <c r="L104" s="395">
        <f>(K104+(K104*KAPAK!$Q$3))</f>
        <v>24.117111112500002</v>
      </c>
      <c r="M104" s="82" t="str">
        <f t="shared" si="3"/>
        <v>FİYAT DEĞİŞİKLİĞİ</v>
      </c>
      <c r="N104" s="73">
        <v>9.705118655034001</v>
      </c>
    </row>
    <row r="105" spans="1:14" s="25" customFormat="1" ht="20.25" thickBot="1">
      <c r="A105" s="100">
        <v>68617192</v>
      </c>
      <c r="B105" s="101">
        <v>8690637068768</v>
      </c>
      <c r="C105" s="100">
        <v>68617192</v>
      </c>
      <c r="D105" s="375" t="s">
        <v>57</v>
      </c>
      <c r="E105" s="89">
        <v>16</v>
      </c>
      <c r="F105" s="89">
        <v>500</v>
      </c>
      <c r="G105" s="368">
        <v>22.67</v>
      </c>
      <c r="H105" s="369">
        <v>17.05</v>
      </c>
      <c r="I105" s="370">
        <f>KAPAK!$O$3</f>
        <v>5</v>
      </c>
      <c r="J105" s="394">
        <v>0.08</v>
      </c>
      <c r="K105" s="395">
        <f t="shared" si="2"/>
        <v>19.293688890000002</v>
      </c>
      <c r="L105" s="395">
        <f>(K105+(K105*KAPAK!$Q$3))</f>
        <v>24.117111112500002</v>
      </c>
      <c r="M105" s="81" t="str">
        <f t="shared" si="3"/>
        <v>FİYAT DEĞİŞİKLİĞİ</v>
      </c>
      <c r="N105" s="73">
        <v>9.705118655034001</v>
      </c>
    </row>
    <row r="106" spans="1:14" ht="20.25" thickBot="1">
      <c r="A106" s="102">
        <v>68617190</v>
      </c>
      <c r="B106" s="103">
        <v>8690637069864</v>
      </c>
      <c r="C106" s="102">
        <v>68617190</v>
      </c>
      <c r="D106" s="367" t="s">
        <v>58</v>
      </c>
      <c r="E106" s="92">
        <v>16</v>
      </c>
      <c r="F106" s="92">
        <v>500</v>
      </c>
      <c r="G106" s="368">
        <v>22.67</v>
      </c>
      <c r="H106" s="369">
        <v>17.05</v>
      </c>
      <c r="I106" s="370">
        <f>KAPAK!$O$3</f>
        <v>5</v>
      </c>
      <c r="J106" s="371">
        <v>0.08</v>
      </c>
      <c r="K106" s="372">
        <f t="shared" si="2"/>
        <v>19.293688890000002</v>
      </c>
      <c r="L106" s="372">
        <f>(K106+(K106*KAPAK!$Q$3))</f>
        <v>24.117111112500002</v>
      </c>
      <c r="M106" s="82" t="str">
        <f t="shared" si="3"/>
        <v>FİYAT DEĞİŞİKLİĞİ</v>
      </c>
      <c r="N106" s="73">
        <v>9.705118655034001</v>
      </c>
    </row>
    <row r="107" spans="1:14" ht="20.25" thickBot="1">
      <c r="A107" s="110">
        <v>67481376</v>
      </c>
      <c r="B107" s="116">
        <v>8690637866050</v>
      </c>
      <c r="C107" s="110">
        <v>67481376</v>
      </c>
      <c r="D107" s="375" t="s">
        <v>258</v>
      </c>
      <c r="E107" s="89">
        <v>16</v>
      </c>
      <c r="F107" s="89">
        <v>675</v>
      </c>
      <c r="G107" s="368">
        <v>34.07</v>
      </c>
      <c r="H107" s="369">
        <v>18.21</v>
      </c>
      <c r="I107" s="370">
        <f>KAPAK!$O$3</f>
        <v>5</v>
      </c>
      <c r="J107" s="394">
        <v>0.08</v>
      </c>
      <c r="K107" s="395">
        <f t="shared" si="2"/>
        <v>28.590365178000003</v>
      </c>
      <c r="L107" s="395">
        <f>(K107+(K107*KAPAK!$Q$3))</f>
        <v>35.737956472500002</v>
      </c>
      <c r="M107" s="82" t="str">
        <f t="shared" si="3"/>
        <v>FİYAT DEĞİŞİKLİĞİ</v>
      </c>
      <c r="N107" s="73">
        <v>14.410089858912</v>
      </c>
    </row>
    <row r="108" spans="1:14" ht="19.5" customHeight="1" thickBot="1">
      <c r="A108" s="110">
        <v>67481380</v>
      </c>
      <c r="B108" s="115">
        <v>8690637866074</v>
      </c>
      <c r="C108" s="110">
        <v>67481380</v>
      </c>
      <c r="D108" s="375" t="s">
        <v>147</v>
      </c>
      <c r="E108" s="89">
        <v>16</v>
      </c>
      <c r="F108" s="89">
        <v>675</v>
      </c>
      <c r="G108" s="368">
        <v>34.07</v>
      </c>
      <c r="H108" s="369">
        <v>18.21</v>
      </c>
      <c r="I108" s="370">
        <f>KAPAK!$O$3</f>
        <v>5</v>
      </c>
      <c r="J108" s="394">
        <v>0.08</v>
      </c>
      <c r="K108" s="395">
        <f t="shared" si="2"/>
        <v>28.590365178000003</v>
      </c>
      <c r="L108" s="395">
        <f>(K108+(K108*KAPAK!$Q$3))</f>
        <v>35.737956472500002</v>
      </c>
      <c r="M108" s="82" t="str">
        <f t="shared" si="3"/>
        <v>FİYAT DEĞİŞİKLİĞİ</v>
      </c>
      <c r="N108" s="73">
        <v>14.410089858912</v>
      </c>
    </row>
    <row r="109" spans="1:14" ht="20.25" thickBot="1">
      <c r="A109" s="100">
        <v>68617229</v>
      </c>
      <c r="B109" s="105">
        <v>8690637727863</v>
      </c>
      <c r="C109" s="100">
        <v>68617229</v>
      </c>
      <c r="D109" s="375" t="s">
        <v>105</v>
      </c>
      <c r="E109" s="89">
        <v>16</v>
      </c>
      <c r="F109" s="89">
        <v>750</v>
      </c>
      <c r="G109" s="368">
        <v>34.07</v>
      </c>
      <c r="H109" s="369">
        <v>18.21</v>
      </c>
      <c r="I109" s="370">
        <f>KAPAK!$O$3</f>
        <v>5</v>
      </c>
      <c r="J109" s="394">
        <v>0.08</v>
      </c>
      <c r="K109" s="395">
        <f t="shared" si="2"/>
        <v>28.590365178000003</v>
      </c>
      <c r="L109" s="395">
        <f>(K109+(K109*KAPAK!$Q$3))</f>
        <v>35.737956472500002</v>
      </c>
      <c r="M109" s="82" t="str">
        <f t="shared" si="3"/>
        <v>FİYAT DEĞİŞİKLİĞİ</v>
      </c>
      <c r="N109" s="73">
        <v>14.410089858912</v>
      </c>
    </row>
    <row r="110" spans="1:14" s="25" customFormat="1" ht="20.25" thickBot="1">
      <c r="A110" s="100">
        <v>68617234</v>
      </c>
      <c r="B110" s="105">
        <v>8690637069826</v>
      </c>
      <c r="C110" s="100">
        <v>68617234</v>
      </c>
      <c r="D110" s="90" t="s">
        <v>41</v>
      </c>
      <c r="E110" s="91">
        <v>16</v>
      </c>
      <c r="F110" s="91">
        <v>750</v>
      </c>
      <c r="G110" s="368">
        <v>34.07</v>
      </c>
      <c r="H110" s="369">
        <v>18.21</v>
      </c>
      <c r="I110" s="370">
        <f>KAPAK!$O$3</f>
        <v>5</v>
      </c>
      <c r="J110" s="373">
        <v>0.08</v>
      </c>
      <c r="K110" s="374">
        <f t="shared" si="2"/>
        <v>28.590365178000003</v>
      </c>
      <c r="L110" s="374">
        <f>(K110+(K110*KAPAK!$Q$3))</f>
        <v>35.737956472500002</v>
      </c>
      <c r="M110" s="81" t="str">
        <f t="shared" si="3"/>
        <v>FİYAT DEĞİŞİKLİĞİ</v>
      </c>
      <c r="N110" s="73">
        <v>14.410089858912</v>
      </c>
    </row>
    <row r="111" spans="1:14" ht="20.25" thickBot="1">
      <c r="A111" s="102">
        <v>68617220</v>
      </c>
      <c r="B111" s="103">
        <v>8690637069840</v>
      </c>
      <c r="C111" s="102">
        <v>68617220</v>
      </c>
      <c r="D111" s="367" t="s">
        <v>42</v>
      </c>
      <c r="E111" s="92">
        <v>16</v>
      </c>
      <c r="F111" s="92">
        <v>750</v>
      </c>
      <c r="G111" s="368">
        <v>34.07</v>
      </c>
      <c r="H111" s="369">
        <v>18.21</v>
      </c>
      <c r="I111" s="370">
        <f>KAPAK!$O$3</f>
        <v>5</v>
      </c>
      <c r="J111" s="371">
        <v>0.08</v>
      </c>
      <c r="K111" s="372">
        <f t="shared" si="2"/>
        <v>28.590365178000003</v>
      </c>
      <c r="L111" s="372">
        <f>(K111+(K111*KAPAK!$Q$3))</f>
        <v>35.737956472500002</v>
      </c>
      <c r="M111" s="82" t="str">
        <f t="shared" si="3"/>
        <v>FİYAT DEĞİŞİKLİĞİ</v>
      </c>
      <c r="N111" s="73">
        <v>14.410089858912</v>
      </c>
    </row>
    <row r="112" spans="1:14" ht="20.25" customHeight="1" thickBot="1">
      <c r="A112" s="100">
        <v>68617226</v>
      </c>
      <c r="B112" s="101">
        <v>8690521048111</v>
      </c>
      <c r="C112" s="100">
        <v>68617226</v>
      </c>
      <c r="D112" s="375" t="s">
        <v>41</v>
      </c>
      <c r="E112" s="89">
        <v>12</v>
      </c>
      <c r="F112" s="89">
        <v>1500</v>
      </c>
      <c r="G112" s="368">
        <v>57.93</v>
      </c>
      <c r="H112" s="369">
        <v>29.93</v>
      </c>
      <c r="I112" s="370">
        <f>KAPAK!$O$3</f>
        <v>5</v>
      </c>
      <c r="J112" s="394">
        <v>0.08</v>
      </c>
      <c r="K112" s="395">
        <f t="shared" si="2"/>
        <v>41.646931326000001</v>
      </c>
      <c r="L112" s="395">
        <f>(K112+(K112*KAPAK!$Q$3))</f>
        <v>52.058664157500004</v>
      </c>
      <c r="M112" s="83" t="str">
        <f t="shared" si="3"/>
        <v>FİYAT DEĞİŞİKLİĞİ</v>
      </c>
      <c r="N112" s="73">
        <v>25.271567218605821</v>
      </c>
    </row>
    <row r="113" spans="1:14" ht="20.25" thickBot="1">
      <c r="A113" s="276">
        <v>68617223</v>
      </c>
      <c r="B113" s="277">
        <v>8690637054679</v>
      </c>
      <c r="C113" s="276">
        <v>68617223</v>
      </c>
      <c r="D113" s="367" t="s">
        <v>43</v>
      </c>
      <c r="E113" s="92">
        <v>12</v>
      </c>
      <c r="F113" s="92">
        <v>1500</v>
      </c>
      <c r="G113" s="368">
        <v>57.93</v>
      </c>
      <c r="H113" s="369">
        <v>29.929391799999998</v>
      </c>
      <c r="I113" s="370">
        <f>KAPAK!$O$3</f>
        <v>5</v>
      </c>
      <c r="J113" s="371">
        <v>0.08</v>
      </c>
      <c r="K113" s="372">
        <f t="shared" si="2"/>
        <v>41.647292816846758</v>
      </c>
      <c r="L113" s="372">
        <f>(K113+(K113*KAPAK!$Q$3))</f>
        <v>52.059116021058443</v>
      </c>
      <c r="M113" s="83" t="str">
        <f t="shared" si="3"/>
        <v>FİYAT DEĞİŞİKLİĞİ</v>
      </c>
      <c r="N113" s="73">
        <v>25.271567218605821</v>
      </c>
    </row>
    <row r="114" spans="1:14" ht="20.25" thickBot="1">
      <c r="A114" s="163">
        <v>68666506</v>
      </c>
      <c r="B114" s="164">
        <v>8683130001790</v>
      </c>
      <c r="C114" s="163">
        <v>68666506</v>
      </c>
      <c r="D114" s="546" t="s">
        <v>348</v>
      </c>
      <c r="E114" s="384">
        <v>9</v>
      </c>
      <c r="F114" s="384">
        <v>1000</v>
      </c>
      <c r="G114" s="368">
        <v>30.58</v>
      </c>
      <c r="H114" s="369">
        <v>30</v>
      </c>
      <c r="I114" s="370">
        <f>KAPAK!$O$3</f>
        <v>5</v>
      </c>
      <c r="J114" s="393">
        <v>0.08</v>
      </c>
      <c r="K114" s="386">
        <f t="shared" si="2"/>
        <v>21.962555999999999</v>
      </c>
      <c r="L114" s="386">
        <f>(K114+(K114*KAPAK!$Q$3))</f>
        <v>27.453195000000001</v>
      </c>
      <c r="M114" s="82" t="str">
        <f t="shared" si="3"/>
        <v>FİYAT DEĞİŞİKLİĞİ</v>
      </c>
      <c r="N114" s="73">
        <v>13.35352015</v>
      </c>
    </row>
    <row r="115" spans="1:14" ht="20.25" thickBot="1">
      <c r="A115" s="169">
        <v>68814653</v>
      </c>
      <c r="B115" s="170">
        <v>8683130015537</v>
      </c>
      <c r="C115" s="169">
        <v>68814653</v>
      </c>
      <c r="D115" s="397" t="s">
        <v>677</v>
      </c>
      <c r="E115" s="384">
        <v>12</v>
      </c>
      <c r="F115" s="384">
        <v>750</v>
      </c>
      <c r="G115" s="368">
        <v>30.94</v>
      </c>
      <c r="H115" s="369">
        <v>20.5</v>
      </c>
      <c r="I115" s="370">
        <f>KAPAK!$O$3</f>
        <v>5</v>
      </c>
      <c r="J115" s="393">
        <v>0.08</v>
      </c>
      <c r="K115" s="386">
        <f t="shared" si="2"/>
        <v>25.236829800000002</v>
      </c>
      <c r="L115" s="386">
        <f>(K115+(K115*KAPAK!$Q$3))</f>
        <v>31.546037250000005</v>
      </c>
      <c r="M115" s="82" t="str">
        <f t="shared" si="3"/>
        <v>FİYAT DEĞİŞİKLİĞİ</v>
      </c>
      <c r="N115" s="73">
        <v>13.35352015</v>
      </c>
    </row>
    <row r="116" spans="1:14" ht="20.25" thickBot="1">
      <c r="A116" s="145">
        <v>69711185</v>
      </c>
      <c r="B116" s="146">
        <v>8683130049013</v>
      </c>
      <c r="C116" s="145">
        <v>69711185</v>
      </c>
      <c r="D116" s="397" t="s">
        <v>782</v>
      </c>
      <c r="E116" s="384">
        <v>12</v>
      </c>
      <c r="F116" s="384">
        <v>750</v>
      </c>
      <c r="G116" s="368">
        <v>30.94</v>
      </c>
      <c r="H116" s="369">
        <v>20.5</v>
      </c>
      <c r="I116" s="370">
        <f>KAPAK!$O$3</f>
        <v>5</v>
      </c>
      <c r="J116" s="393">
        <v>0.08</v>
      </c>
      <c r="K116" s="386">
        <f t="shared" si="2"/>
        <v>25.236829800000002</v>
      </c>
      <c r="L116" s="386">
        <f>(K116+(K116*KAPAK!$Q$3))</f>
        <v>31.546037250000005</v>
      </c>
      <c r="M116" s="82" t="str">
        <f t="shared" si="3"/>
        <v>FİYAT DEĞİŞİKLİĞİ</v>
      </c>
      <c r="N116" s="73">
        <v>13.35352015</v>
      </c>
    </row>
    <row r="117" spans="1:14" ht="20.25" thickBot="1">
      <c r="A117" s="100">
        <v>68213204</v>
      </c>
      <c r="B117" s="141">
        <v>8690637626883</v>
      </c>
      <c r="C117" s="100">
        <v>68213204</v>
      </c>
      <c r="D117" s="375" t="s">
        <v>116</v>
      </c>
      <c r="E117" s="89">
        <v>12</v>
      </c>
      <c r="F117" s="89">
        <v>761.18</v>
      </c>
      <c r="G117" s="368">
        <v>41.9</v>
      </c>
      <c r="H117" s="369">
        <v>16.7</v>
      </c>
      <c r="I117" s="370">
        <f>KAPAK!$O$3</f>
        <v>5</v>
      </c>
      <c r="J117" s="394">
        <v>0.08</v>
      </c>
      <c r="K117" s="395">
        <f t="shared" si="2"/>
        <v>35.810170200000002</v>
      </c>
      <c r="L117" s="395">
        <f>(K117+(K117*KAPAK!$Q$3))</f>
        <v>44.762712750000006</v>
      </c>
      <c r="M117" s="82" t="str">
        <f t="shared" si="3"/>
        <v>FİYAT DEĞİŞİKLİĞİ</v>
      </c>
      <c r="N117" s="73">
        <v>22.4130498</v>
      </c>
    </row>
    <row r="118" spans="1:14" s="25" customFormat="1" ht="20.25" thickBot="1">
      <c r="A118" s="102">
        <v>68213206</v>
      </c>
      <c r="B118" s="164">
        <v>8690637626869</v>
      </c>
      <c r="C118" s="102">
        <v>68213206</v>
      </c>
      <c r="D118" s="367" t="s">
        <v>117</v>
      </c>
      <c r="E118" s="92">
        <v>12</v>
      </c>
      <c r="F118" s="92">
        <v>753</v>
      </c>
      <c r="G118" s="368">
        <v>41.9</v>
      </c>
      <c r="H118" s="369">
        <v>16.7</v>
      </c>
      <c r="I118" s="370">
        <f>KAPAK!$O$3</f>
        <v>5</v>
      </c>
      <c r="J118" s="371">
        <v>0.08</v>
      </c>
      <c r="K118" s="372">
        <f t="shared" si="2"/>
        <v>35.810170200000002</v>
      </c>
      <c r="L118" s="372">
        <f>(K118+(K118*KAPAK!$Q$3))</f>
        <v>44.762712750000006</v>
      </c>
      <c r="M118" s="81" t="str">
        <f t="shared" si="3"/>
        <v>FİYAT DEĞİŞİKLİĞİ</v>
      </c>
      <c r="N118" s="73">
        <v>22.4130498</v>
      </c>
    </row>
    <row r="119" spans="1:14" ht="20.25" thickBot="1">
      <c r="A119" s="57">
        <v>68886476</v>
      </c>
      <c r="B119" s="285">
        <v>8683130024621</v>
      </c>
      <c r="C119" s="57">
        <v>68886476</v>
      </c>
      <c r="D119" s="564" t="s">
        <v>794</v>
      </c>
      <c r="E119" s="89">
        <v>9</v>
      </c>
      <c r="F119" s="89">
        <v>847</v>
      </c>
      <c r="G119" s="368">
        <v>59.51</v>
      </c>
      <c r="H119" s="369">
        <v>41</v>
      </c>
      <c r="I119" s="370">
        <f>KAPAK!$O$3</f>
        <v>5</v>
      </c>
      <c r="J119" s="394">
        <v>0.08</v>
      </c>
      <c r="K119" s="395">
        <f t="shared" si="2"/>
        <v>36.023783400000006</v>
      </c>
      <c r="L119" s="395">
        <f>(K119+(K119*KAPAK!$Q$3))</f>
        <v>45.02972925000001</v>
      </c>
      <c r="M119" s="82" t="str">
        <f t="shared" si="3"/>
        <v>FİYAT DEĞİŞİKLİĞİ</v>
      </c>
      <c r="N119" s="73">
        <v>22.4130498</v>
      </c>
    </row>
    <row r="120" spans="1:14" s="25" customFormat="1" ht="20.25" thickBot="1">
      <c r="A120" s="61">
        <v>68886435</v>
      </c>
      <c r="B120" s="146">
        <v>8683130024669</v>
      </c>
      <c r="C120" s="61">
        <v>68886435</v>
      </c>
      <c r="D120" s="565" t="s">
        <v>795</v>
      </c>
      <c r="E120" s="92">
        <v>9</v>
      </c>
      <c r="F120" s="92">
        <v>826</v>
      </c>
      <c r="G120" s="368">
        <v>59.51</v>
      </c>
      <c r="H120" s="369">
        <v>41</v>
      </c>
      <c r="I120" s="370">
        <f>KAPAK!$O$3</f>
        <v>5</v>
      </c>
      <c r="J120" s="371">
        <v>0.08</v>
      </c>
      <c r="K120" s="372">
        <f t="shared" si="2"/>
        <v>36.023783400000006</v>
      </c>
      <c r="L120" s="372">
        <f>(K120+(K120*KAPAK!$Q$3))</f>
        <v>45.02972925000001</v>
      </c>
      <c r="M120" s="81" t="str">
        <f t="shared" si="3"/>
        <v>FİYAT DEĞİŞİKLİĞİ</v>
      </c>
      <c r="N120" s="73">
        <v>22.4130498</v>
      </c>
    </row>
    <row r="121" spans="1:14" s="25" customFormat="1" ht="19.5" customHeight="1" thickBot="1">
      <c r="A121" s="100">
        <v>67722111</v>
      </c>
      <c r="B121" s="101">
        <v>8690637901027</v>
      </c>
      <c r="C121" s="100">
        <v>67722111</v>
      </c>
      <c r="D121" s="392" t="s">
        <v>155</v>
      </c>
      <c r="E121" s="89">
        <v>12</v>
      </c>
      <c r="F121" s="89">
        <v>750</v>
      </c>
      <c r="G121" s="368">
        <v>32.35</v>
      </c>
      <c r="H121" s="369">
        <v>10.9</v>
      </c>
      <c r="I121" s="370">
        <f>KAPAK!$O$3</f>
        <v>5</v>
      </c>
      <c r="J121" s="394">
        <v>0.08</v>
      </c>
      <c r="K121" s="395">
        <f t="shared" si="2"/>
        <v>29.573270100000002</v>
      </c>
      <c r="L121" s="395">
        <f>(K121+(K121*KAPAK!$Q$3))</f>
        <v>36.966587625000003</v>
      </c>
      <c r="M121" s="81" t="str">
        <f t="shared" si="3"/>
        <v>FİYAT DEĞİŞİKLİĞİ</v>
      </c>
      <c r="N121" s="73">
        <v>15.79120191</v>
      </c>
    </row>
    <row r="122" spans="1:14" s="25" customFormat="1" ht="20.25" thickBot="1">
      <c r="A122" s="102">
        <v>67722109</v>
      </c>
      <c r="B122" s="103">
        <v>8690637901010</v>
      </c>
      <c r="C122" s="102">
        <v>67722109</v>
      </c>
      <c r="D122" s="383" t="s">
        <v>156</v>
      </c>
      <c r="E122" s="92">
        <v>12</v>
      </c>
      <c r="F122" s="92">
        <v>750</v>
      </c>
      <c r="G122" s="368">
        <v>32.35</v>
      </c>
      <c r="H122" s="369">
        <v>10.9</v>
      </c>
      <c r="I122" s="370">
        <f>KAPAK!$O$3</f>
        <v>5</v>
      </c>
      <c r="J122" s="371">
        <v>0.08</v>
      </c>
      <c r="K122" s="372">
        <f t="shared" si="2"/>
        <v>29.573270100000002</v>
      </c>
      <c r="L122" s="372">
        <f>(K122+(K122*KAPAK!$Q$3))</f>
        <v>36.966587625000003</v>
      </c>
      <c r="M122" s="81" t="str">
        <f t="shared" si="3"/>
        <v>FİYAT DEĞİŞİKLİĞİ</v>
      </c>
      <c r="N122" s="73">
        <v>15.79120191</v>
      </c>
    </row>
    <row r="123" spans="1:14" ht="19.5" customHeight="1" thickBot="1">
      <c r="A123" s="100">
        <v>67802825</v>
      </c>
      <c r="B123" s="101">
        <v>8690637912764</v>
      </c>
      <c r="C123" s="100">
        <v>67802825</v>
      </c>
      <c r="D123" s="392" t="s">
        <v>170</v>
      </c>
      <c r="E123" s="89">
        <v>12</v>
      </c>
      <c r="F123" s="89">
        <v>750</v>
      </c>
      <c r="G123" s="368">
        <v>39.9</v>
      </c>
      <c r="H123" s="369">
        <v>16.7</v>
      </c>
      <c r="I123" s="370">
        <f>KAPAK!$O$3</f>
        <v>5</v>
      </c>
      <c r="J123" s="394">
        <v>0.08</v>
      </c>
      <c r="K123" s="395">
        <f t="shared" si="2"/>
        <v>34.100854200000001</v>
      </c>
      <c r="L123" s="395">
        <f>(K123+(K123*KAPAK!$Q$3))</f>
        <v>42.626067750000004</v>
      </c>
      <c r="M123" s="82" t="str">
        <f t="shared" si="3"/>
        <v>FİYAT DEĞİŞİKLİĞİ</v>
      </c>
      <c r="N123" s="73">
        <v>22.4130498</v>
      </c>
    </row>
    <row r="124" spans="1:14" ht="19.5" customHeight="1" thickBot="1">
      <c r="A124" s="102">
        <v>67802829</v>
      </c>
      <c r="B124" s="103">
        <v>8690637912795</v>
      </c>
      <c r="C124" s="102">
        <v>67802829</v>
      </c>
      <c r="D124" s="383" t="s">
        <v>171</v>
      </c>
      <c r="E124" s="92">
        <v>12</v>
      </c>
      <c r="F124" s="92">
        <v>750</v>
      </c>
      <c r="G124" s="368">
        <v>39.9</v>
      </c>
      <c r="H124" s="369">
        <v>16.7</v>
      </c>
      <c r="I124" s="370">
        <f>KAPAK!$O$3</f>
        <v>5</v>
      </c>
      <c r="J124" s="371">
        <v>0.08</v>
      </c>
      <c r="K124" s="372">
        <f t="shared" si="2"/>
        <v>34.100854200000001</v>
      </c>
      <c r="L124" s="372">
        <f>(K124+(K124*KAPAK!$Q$3))</f>
        <v>42.626067750000004</v>
      </c>
      <c r="M124" s="82" t="str">
        <f t="shared" si="3"/>
        <v>FİYAT DEĞİŞİKLİĞİ</v>
      </c>
      <c r="N124" s="73">
        <v>22.4130498</v>
      </c>
    </row>
    <row r="125" spans="1:14" ht="19.5" customHeight="1" thickBot="1">
      <c r="A125" s="102">
        <v>67674116</v>
      </c>
      <c r="B125" s="103">
        <v>8690637890444</v>
      </c>
      <c r="C125" s="102">
        <v>67674116</v>
      </c>
      <c r="D125" s="367" t="s">
        <v>224</v>
      </c>
      <c r="E125" s="92">
        <v>12</v>
      </c>
      <c r="F125" s="92">
        <v>444</v>
      </c>
      <c r="G125" s="368">
        <v>57.98</v>
      </c>
      <c r="H125" s="369">
        <v>20</v>
      </c>
      <c r="I125" s="370">
        <f>KAPAK!$O$3</f>
        <v>5</v>
      </c>
      <c r="J125" s="371">
        <v>0.08</v>
      </c>
      <c r="K125" s="372">
        <f t="shared" si="2"/>
        <v>47.589984000000001</v>
      </c>
      <c r="L125" s="372">
        <f>(K125+(K125*KAPAK!$Q$3))</f>
        <v>59.487480000000005</v>
      </c>
      <c r="M125" s="82" t="str">
        <f t="shared" si="3"/>
        <v>FİYAT DEĞİŞİKLİĞİ</v>
      </c>
      <c r="N125" s="73">
        <v>24.697871999999997</v>
      </c>
    </row>
    <row r="126" spans="1:14" ht="20.25" thickBot="1">
      <c r="A126" s="100">
        <v>69708325</v>
      </c>
      <c r="B126" s="286">
        <v>8717163736944</v>
      </c>
      <c r="C126" s="100">
        <v>68899741</v>
      </c>
      <c r="D126" s="547" t="s">
        <v>109</v>
      </c>
      <c r="E126" s="89">
        <v>24</v>
      </c>
      <c r="F126" s="411">
        <v>75</v>
      </c>
      <c r="G126" s="412">
        <v>74.5</v>
      </c>
      <c r="H126" s="413">
        <v>32</v>
      </c>
      <c r="I126" s="370">
        <f>KAPAK!$O$3</f>
        <v>5</v>
      </c>
      <c r="J126" s="414">
        <v>0.08</v>
      </c>
      <c r="K126" s="571">
        <f t="shared" si="2"/>
        <v>51.977159999999998</v>
      </c>
      <c r="L126" s="374">
        <f>(K126+(K126*KAPAK!$Q$3))</f>
        <v>64.971450000000004</v>
      </c>
    </row>
    <row r="127" spans="1:14" ht="20.25" thickBot="1">
      <c r="A127" s="100">
        <v>68744384</v>
      </c>
      <c r="B127" s="286">
        <v>6221155127129</v>
      </c>
      <c r="C127" s="100">
        <v>68744384</v>
      </c>
      <c r="D127" s="547" t="s">
        <v>364</v>
      </c>
      <c r="E127" s="89">
        <v>24</v>
      </c>
      <c r="F127" s="411">
        <v>75</v>
      </c>
      <c r="G127" s="412">
        <v>29.9</v>
      </c>
      <c r="H127" s="413">
        <v>11</v>
      </c>
      <c r="I127" s="370">
        <f>KAPAK!$O$3</f>
        <v>5</v>
      </c>
      <c r="J127" s="414">
        <v>0.08</v>
      </c>
      <c r="K127" s="571">
        <f t="shared" si="2"/>
        <v>27.302886000000001</v>
      </c>
      <c r="L127" s="395">
        <f>(K127+(K127*KAPAK!$Q$3))</f>
        <v>34.128607500000001</v>
      </c>
    </row>
    <row r="128" spans="1:14" ht="20.25" thickBot="1">
      <c r="A128" s="100">
        <v>69708319</v>
      </c>
      <c r="B128" s="286">
        <v>8720181196133</v>
      </c>
      <c r="C128" s="100">
        <v>68776868</v>
      </c>
      <c r="D128" s="547" t="s">
        <v>617</v>
      </c>
      <c r="E128" s="89">
        <v>24</v>
      </c>
      <c r="F128" s="411">
        <v>75</v>
      </c>
      <c r="G128" s="412">
        <v>76.099999999999994</v>
      </c>
      <c r="H128" s="413">
        <v>30</v>
      </c>
      <c r="I128" s="370">
        <f>KAPAK!$O$3</f>
        <v>5</v>
      </c>
      <c r="J128" s="414">
        <v>0.08</v>
      </c>
      <c r="K128" s="571">
        <f t="shared" si="2"/>
        <v>54.65502</v>
      </c>
      <c r="L128" s="395">
        <f>(K128+(K128*KAPAK!$Q$3))</f>
        <v>68.318775000000002</v>
      </c>
    </row>
    <row r="129" spans="1:12" ht="20.25" thickBot="1">
      <c r="A129" s="57">
        <v>68928755</v>
      </c>
      <c r="B129" s="58">
        <v>6221155141620</v>
      </c>
      <c r="C129" s="57">
        <v>68928755</v>
      </c>
      <c r="D129" s="547" t="s">
        <v>772</v>
      </c>
      <c r="E129" s="89">
        <v>24</v>
      </c>
      <c r="F129" s="411">
        <v>75</v>
      </c>
      <c r="G129" s="412">
        <v>29.9</v>
      </c>
      <c r="H129" s="413">
        <v>11</v>
      </c>
      <c r="I129" s="370">
        <f>KAPAK!$O$3</f>
        <v>5</v>
      </c>
      <c r="J129" s="414">
        <v>0.08</v>
      </c>
      <c r="K129" s="571">
        <f t="shared" si="2"/>
        <v>27.302886000000001</v>
      </c>
      <c r="L129" s="395">
        <f>(K129+(K129*KAPAK!$Q$3))</f>
        <v>34.128607500000001</v>
      </c>
    </row>
    <row r="130" spans="1:12" ht="20.25" thickBot="1">
      <c r="A130" s="57">
        <v>68928757</v>
      </c>
      <c r="B130" s="58">
        <v>6221155141644</v>
      </c>
      <c r="C130" s="57">
        <v>68928757</v>
      </c>
      <c r="D130" s="547" t="s">
        <v>773</v>
      </c>
      <c r="E130" s="89">
        <v>24</v>
      </c>
      <c r="F130" s="411">
        <v>75</v>
      </c>
      <c r="G130" s="412">
        <v>29.9</v>
      </c>
      <c r="H130" s="413">
        <v>11</v>
      </c>
      <c r="I130" s="370">
        <f>KAPAK!$O$3</f>
        <v>5</v>
      </c>
      <c r="J130" s="414">
        <v>0.08</v>
      </c>
      <c r="K130" s="571">
        <f t="shared" si="2"/>
        <v>27.302886000000001</v>
      </c>
      <c r="L130" s="395">
        <f>(K130+(K130*KAPAK!$Q$3))</f>
        <v>34.128607500000001</v>
      </c>
    </row>
    <row r="131" spans="1:12" ht="20.25" thickBot="1">
      <c r="A131" s="57">
        <v>69653115</v>
      </c>
      <c r="B131" s="58">
        <v>6221155147752</v>
      </c>
      <c r="C131" s="57">
        <v>68928755</v>
      </c>
      <c r="D131" s="547" t="s">
        <v>1748</v>
      </c>
      <c r="E131" s="89">
        <v>24</v>
      </c>
      <c r="F131" s="411">
        <v>75</v>
      </c>
      <c r="G131" s="412">
        <v>52</v>
      </c>
      <c r="H131" s="413">
        <v>34.4</v>
      </c>
      <c r="I131" s="370">
        <f>KAPAK!$O$3</f>
        <v>5</v>
      </c>
      <c r="J131" s="414">
        <v>0.08</v>
      </c>
      <c r="K131" s="571">
        <f t="shared" ref="K131:K133" si="4">(((G131-G131*H131%)-((G131-G131*H131%)*I131%)))*(1+J131)</f>
        <v>34.998912000000004</v>
      </c>
      <c r="L131" s="395">
        <f>(K131+(K131*KAPAK!$Q$3))</f>
        <v>43.748640000000009</v>
      </c>
    </row>
    <row r="132" spans="1:12" ht="20.25" thickBot="1">
      <c r="A132" s="57">
        <v>69653117</v>
      </c>
      <c r="B132" s="58">
        <v>6221155147769</v>
      </c>
      <c r="C132" s="57">
        <v>68928757</v>
      </c>
      <c r="D132" s="547" t="s">
        <v>1749</v>
      </c>
      <c r="E132" s="89">
        <v>24</v>
      </c>
      <c r="F132" s="411">
        <v>75</v>
      </c>
      <c r="G132" s="412">
        <v>52</v>
      </c>
      <c r="H132" s="413">
        <v>34.4</v>
      </c>
      <c r="I132" s="370">
        <f>KAPAK!$O$3</f>
        <v>5</v>
      </c>
      <c r="J132" s="414">
        <v>0.08</v>
      </c>
      <c r="K132" s="571">
        <f t="shared" si="4"/>
        <v>34.998912000000004</v>
      </c>
      <c r="L132" s="395">
        <f>(K132+(K132*KAPAK!$Q$3))</f>
        <v>43.748640000000009</v>
      </c>
    </row>
    <row r="133" spans="1:12" ht="20.25" thickBot="1">
      <c r="A133" s="95">
        <v>69708317</v>
      </c>
      <c r="B133" s="286">
        <v>8710522444252</v>
      </c>
      <c r="C133" s="100">
        <v>68899749</v>
      </c>
      <c r="D133" s="543" t="s">
        <v>179</v>
      </c>
      <c r="E133" s="91">
        <v>24</v>
      </c>
      <c r="F133" s="91">
        <v>75</v>
      </c>
      <c r="G133" s="412">
        <v>76.099999999999994</v>
      </c>
      <c r="H133" s="413">
        <v>30</v>
      </c>
      <c r="I133" s="370">
        <f>KAPAK!$O$3</f>
        <v>5</v>
      </c>
      <c r="J133" s="415">
        <v>0.08</v>
      </c>
      <c r="K133" s="572">
        <f t="shared" si="4"/>
        <v>54.65502</v>
      </c>
      <c r="L133" s="374">
        <f>(K133+(K133*KAPAK!$Q$3))</f>
        <v>68.318775000000002</v>
      </c>
    </row>
    <row r="134" spans="1:12" ht="20.25" thickBot="1">
      <c r="A134" s="110">
        <v>68899757</v>
      </c>
      <c r="B134" s="120">
        <v>8710522444245</v>
      </c>
      <c r="C134" s="100">
        <v>68899757</v>
      </c>
      <c r="D134" s="547" t="s">
        <v>135</v>
      </c>
      <c r="E134" s="89">
        <v>24</v>
      </c>
      <c r="F134" s="411">
        <v>95</v>
      </c>
      <c r="G134" s="412">
        <v>76.099999999999994</v>
      </c>
      <c r="H134" s="413">
        <v>30</v>
      </c>
      <c r="I134" s="370">
        <v>5</v>
      </c>
      <c r="J134" s="415">
        <v>0.08</v>
      </c>
      <c r="K134" s="572">
        <v>54.66</v>
      </c>
      <c r="L134" s="374">
        <v>53.6790375</v>
      </c>
    </row>
    <row r="135" spans="1:12" ht="20.25" thickBot="1">
      <c r="A135" s="57">
        <v>69708321</v>
      </c>
      <c r="B135" s="58">
        <v>8720181342639</v>
      </c>
      <c r="C135" s="100">
        <v>68899757</v>
      </c>
      <c r="D135" s="547" t="s">
        <v>1718</v>
      </c>
      <c r="E135" s="89">
        <v>24</v>
      </c>
      <c r="F135" s="411">
        <v>95</v>
      </c>
      <c r="G135" s="412">
        <v>76.099999999999994</v>
      </c>
      <c r="H135" s="413">
        <v>30</v>
      </c>
      <c r="I135" s="370">
        <v>5</v>
      </c>
      <c r="J135" s="415">
        <v>0.08</v>
      </c>
      <c r="K135" s="572">
        <v>54.66</v>
      </c>
      <c r="L135" s="374">
        <v>53.6790375</v>
      </c>
    </row>
    <row r="136" spans="1:12" ht="20.25" thickBot="1">
      <c r="A136" s="100">
        <v>68899765</v>
      </c>
      <c r="B136" s="286">
        <v>8710908353949</v>
      </c>
      <c r="C136" s="100" t="s">
        <v>672</v>
      </c>
      <c r="D136" s="548" t="s">
        <v>118</v>
      </c>
      <c r="E136" s="379">
        <v>48</v>
      </c>
      <c r="F136" s="379">
        <v>100</v>
      </c>
      <c r="G136" s="412">
        <v>76.099999999999994</v>
      </c>
      <c r="H136" s="413">
        <v>30</v>
      </c>
      <c r="I136" s="370">
        <f>KAPAK!$O$3</f>
        <v>5</v>
      </c>
      <c r="J136" s="417">
        <v>0.08</v>
      </c>
      <c r="K136" s="573">
        <f t="shared" ref="K136:K199" si="5">(((G136-G136*H136%)-((G136-G136*H136%)*I136%)))*(1+J136)</f>
        <v>54.65502</v>
      </c>
      <c r="L136" s="381">
        <f>(K136+(K136*KAPAK!$Q$3))</f>
        <v>68.318775000000002</v>
      </c>
    </row>
    <row r="137" spans="1:12" ht="20.25" thickBot="1">
      <c r="A137" s="110">
        <v>68899755</v>
      </c>
      <c r="B137" s="120">
        <v>8717163854655</v>
      </c>
      <c r="C137" s="100">
        <v>68899755</v>
      </c>
      <c r="D137" s="543" t="s">
        <v>75</v>
      </c>
      <c r="E137" s="91">
        <v>24</v>
      </c>
      <c r="F137" s="91">
        <v>95</v>
      </c>
      <c r="G137" s="412">
        <v>76.099999999999994</v>
      </c>
      <c r="H137" s="413">
        <v>30</v>
      </c>
      <c r="I137" s="370">
        <f>KAPAK!$O$3</f>
        <v>5</v>
      </c>
      <c r="J137" s="415">
        <v>0.08</v>
      </c>
      <c r="K137" s="572">
        <f t="shared" si="5"/>
        <v>54.65502</v>
      </c>
      <c r="L137" s="374">
        <f>(K137+(K137*KAPAK!$Q$3))</f>
        <v>68.318775000000002</v>
      </c>
    </row>
    <row r="138" spans="1:12" ht="20.25" thickBot="1">
      <c r="A138" s="57">
        <v>69708315</v>
      </c>
      <c r="B138" s="58">
        <v>8717163854655</v>
      </c>
      <c r="C138" s="100">
        <v>68899755</v>
      </c>
      <c r="D138" s="543" t="s">
        <v>75</v>
      </c>
      <c r="E138" s="91">
        <v>24</v>
      </c>
      <c r="F138" s="91">
        <v>95</v>
      </c>
      <c r="G138" s="412">
        <v>76.099999999999994</v>
      </c>
      <c r="H138" s="413">
        <v>30</v>
      </c>
      <c r="I138" s="370">
        <f>KAPAK!$O$3</f>
        <v>5</v>
      </c>
      <c r="J138" s="415">
        <v>0.08</v>
      </c>
      <c r="K138" s="572">
        <f t="shared" si="5"/>
        <v>54.65502</v>
      </c>
      <c r="L138" s="374">
        <f>(K138+(K138*KAPAK!$Q$3))</f>
        <v>68.318775000000002</v>
      </c>
    </row>
    <row r="139" spans="1:12" ht="20.25" thickBot="1">
      <c r="A139" s="57">
        <v>69653110</v>
      </c>
      <c r="B139" s="58">
        <v>6221155147738</v>
      </c>
      <c r="C139" s="57">
        <v>69653110</v>
      </c>
      <c r="D139" s="547" t="s">
        <v>802</v>
      </c>
      <c r="E139" s="89">
        <v>36</v>
      </c>
      <c r="F139" s="411">
        <v>76</v>
      </c>
      <c r="G139" s="412">
        <v>12.5</v>
      </c>
      <c r="H139" s="413">
        <v>7.0000000000000009</v>
      </c>
      <c r="I139" s="370">
        <f>KAPAK!$O$3</f>
        <v>5</v>
      </c>
      <c r="J139" s="414">
        <v>0.08</v>
      </c>
      <c r="K139" s="571">
        <f t="shared" si="5"/>
        <v>11.927250000000001</v>
      </c>
      <c r="L139" s="395">
        <f>(K139+(K139*KAPAK!$Q$3))</f>
        <v>14.909062500000001</v>
      </c>
    </row>
    <row r="140" spans="1:12" ht="20.25" thickBot="1">
      <c r="A140" s="100">
        <v>68567233</v>
      </c>
      <c r="B140" s="286">
        <v>6221155075130</v>
      </c>
      <c r="C140" s="100">
        <v>68567233</v>
      </c>
      <c r="D140" s="547" t="s">
        <v>225</v>
      </c>
      <c r="E140" s="89">
        <v>48</v>
      </c>
      <c r="F140" s="411">
        <v>100</v>
      </c>
      <c r="G140" s="412">
        <v>22.45</v>
      </c>
      <c r="H140" s="413">
        <v>28.999999999999996</v>
      </c>
      <c r="I140" s="370">
        <f>KAPAK!$O$3</f>
        <v>5</v>
      </c>
      <c r="J140" s="414">
        <v>0.08</v>
      </c>
      <c r="K140" s="571">
        <f t="shared" si="5"/>
        <v>16.353926999999999</v>
      </c>
      <c r="L140" s="395">
        <f>(K140+(K140*KAPAK!$Q$3))</f>
        <v>20.442408749999998</v>
      </c>
    </row>
    <row r="141" spans="1:12" ht="20.25" thickBot="1">
      <c r="A141" s="100">
        <v>68567234</v>
      </c>
      <c r="B141" s="286">
        <v>6221155069665</v>
      </c>
      <c r="C141" s="100">
        <v>68567234</v>
      </c>
      <c r="D141" s="547" t="s">
        <v>226</v>
      </c>
      <c r="E141" s="89">
        <v>36</v>
      </c>
      <c r="F141" s="411">
        <v>78</v>
      </c>
      <c r="G141" s="412">
        <v>14.65</v>
      </c>
      <c r="H141" s="413">
        <v>7.0000000000000009</v>
      </c>
      <c r="I141" s="370">
        <f>KAPAK!$O$3</f>
        <v>5</v>
      </c>
      <c r="J141" s="414">
        <v>0.08</v>
      </c>
      <c r="K141" s="571">
        <f t="shared" si="5"/>
        <v>13.978737000000002</v>
      </c>
      <c r="L141" s="395">
        <f>(K141+(K141*KAPAK!$Q$3))</f>
        <v>17.473421250000001</v>
      </c>
    </row>
    <row r="142" spans="1:12" ht="20.25" thickBot="1">
      <c r="A142" s="61">
        <v>69653113</v>
      </c>
      <c r="B142" s="62">
        <v>6221155147745</v>
      </c>
      <c r="C142" s="61">
        <v>69653113</v>
      </c>
      <c r="D142" s="549" t="s">
        <v>803</v>
      </c>
      <c r="E142" s="92">
        <v>36</v>
      </c>
      <c r="F142" s="419">
        <v>78</v>
      </c>
      <c r="G142" s="412">
        <v>17.5</v>
      </c>
      <c r="H142" s="413">
        <v>13</v>
      </c>
      <c r="I142" s="370">
        <f>KAPAK!$O$3</f>
        <v>5</v>
      </c>
      <c r="J142" s="420">
        <v>0.08</v>
      </c>
      <c r="K142" s="574">
        <f t="shared" si="5"/>
        <v>15.620850000000001</v>
      </c>
      <c r="L142" s="372">
        <f>(K142+(K142*KAPAK!$Q$3))</f>
        <v>19.526062500000002</v>
      </c>
    </row>
    <row r="143" spans="1:12" ht="20.25" thickBot="1">
      <c r="A143" s="102">
        <v>68567242</v>
      </c>
      <c r="B143" s="286">
        <v>6221155095411</v>
      </c>
      <c r="C143" s="102">
        <v>68567242</v>
      </c>
      <c r="D143" s="549" t="s">
        <v>323</v>
      </c>
      <c r="E143" s="92">
        <v>48</v>
      </c>
      <c r="F143" s="419">
        <v>186</v>
      </c>
      <c r="G143" s="412">
        <v>36.85</v>
      </c>
      <c r="H143" s="413">
        <v>34</v>
      </c>
      <c r="I143" s="370">
        <f>KAPAK!$O$3</f>
        <v>5</v>
      </c>
      <c r="J143" s="420">
        <v>0.08</v>
      </c>
      <c r="K143" s="574">
        <f t="shared" si="5"/>
        <v>24.953346</v>
      </c>
      <c r="L143" s="372">
        <f>(K143+(K143*KAPAK!$Q$3))</f>
        <v>31.191682499999999</v>
      </c>
    </row>
    <row r="144" spans="1:12" ht="20.25" thickBot="1">
      <c r="A144" s="100">
        <v>20270364</v>
      </c>
      <c r="B144" s="286">
        <v>8690637612428</v>
      </c>
      <c r="C144" s="100">
        <v>20270364</v>
      </c>
      <c r="D144" s="544" t="s">
        <v>44</v>
      </c>
      <c r="E144" s="89">
        <v>144</v>
      </c>
      <c r="F144" s="398">
        <v>12</v>
      </c>
      <c r="G144" s="412">
        <v>20.7</v>
      </c>
      <c r="H144" s="413">
        <v>28.000000000000004</v>
      </c>
      <c r="I144" s="370">
        <f>KAPAK!$O$3</f>
        <v>5</v>
      </c>
      <c r="J144" s="414">
        <v>0.08</v>
      </c>
      <c r="K144" s="571">
        <f t="shared" si="5"/>
        <v>15.291504</v>
      </c>
      <c r="L144" s="395">
        <f>(K144+(K144*KAPAK!$Q$3))</f>
        <v>19.114380000000001</v>
      </c>
    </row>
    <row r="145" spans="1:12" ht="20.25" thickBot="1">
      <c r="A145" s="104">
        <v>20269949</v>
      </c>
      <c r="B145" s="286">
        <v>8690637612657</v>
      </c>
      <c r="C145" s="104">
        <v>20269949</v>
      </c>
      <c r="D145" s="550" t="s">
        <v>59</v>
      </c>
      <c r="E145" s="91">
        <v>144</v>
      </c>
      <c r="F145" s="422">
        <v>14</v>
      </c>
      <c r="G145" s="412">
        <v>33.1</v>
      </c>
      <c r="H145" s="413">
        <v>28.000000000000004</v>
      </c>
      <c r="I145" s="370">
        <f>KAPAK!$O$3</f>
        <v>5</v>
      </c>
      <c r="J145" s="415">
        <v>0.08</v>
      </c>
      <c r="K145" s="572">
        <f t="shared" si="5"/>
        <v>24.451632</v>
      </c>
      <c r="L145" s="374">
        <f>(K145+(K145*KAPAK!$Q$3))</f>
        <v>30.564540000000001</v>
      </c>
    </row>
    <row r="146" spans="1:12" ht="20.25" thickBot="1">
      <c r="A146" s="110">
        <v>67696590</v>
      </c>
      <c r="B146" s="120">
        <v>8717163723814</v>
      </c>
      <c r="C146" s="110">
        <v>67696590</v>
      </c>
      <c r="D146" s="550" t="s">
        <v>354</v>
      </c>
      <c r="E146" s="91">
        <v>12</v>
      </c>
      <c r="F146" s="422">
        <v>9</v>
      </c>
      <c r="G146" s="412">
        <v>84.6</v>
      </c>
      <c r="H146" s="413">
        <v>30</v>
      </c>
      <c r="I146" s="370">
        <f>KAPAK!$O$3</f>
        <v>5</v>
      </c>
      <c r="J146" s="415">
        <v>0.08</v>
      </c>
      <c r="K146" s="572">
        <f t="shared" si="5"/>
        <v>60.759720000000002</v>
      </c>
      <c r="L146" s="374">
        <f>(K146+(K146*KAPAK!$Q$3))</f>
        <v>75.949650000000005</v>
      </c>
    </row>
    <row r="147" spans="1:12" ht="20.25" thickBot="1">
      <c r="A147" s="111">
        <v>67560528</v>
      </c>
      <c r="B147" s="121">
        <v>8710908708572</v>
      </c>
      <c r="C147" s="111">
        <v>67560528</v>
      </c>
      <c r="D147" s="550" t="s">
        <v>270</v>
      </c>
      <c r="E147" s="91">
        <v>12</v>
      </c>
      <c r="F147" s="422">
        <v>18</v>
      </c>
      <c r="G147" s="412">
        <v>91</v>
      </c>
      <c r="H147" s="413">
        <v>35</v>
      </c>
      <c r="I147" s="370">
        <f>KAPAK!$O$3</f>
        <v>5</v>
      </c>
      <c r="J147" s="415">
        <v>0.08</v>
      </c>
      <c r="K147" s="572">
        <f t="shared" si="5"/>
        <v>60.687900000000006</v>
      </c>
      <c r="L147" s="374">
        <f>(K147+(K147*KAPAK!$Q$3))</f>
        <v>75.859875000000002</v>
      </c>
    </row>
    <row r="148" spans="1:12" ht="20.25" thickBot="1">
      <c r="A148" s="104">
        <v>67629547</v>
      </c>
      <c r="B148" s="286">
        <v>8690637883507</v>
      </c>
      <c r="C148" s="104">
        <v>67629547</v>
      </c>
      <c r="D148" s="543" t="s">
        <v>148</v>
      </c>
      <c r="E148" s="91">
        <v>48</v>
      </c>
      <c r="F148" s="422">
        <v>18</v>
      </c>
      <c r="G148" s="412">
        <v>68.8</v>
      </c>
      <c r="H148" s="413">
        <v>36</v>
      </c>
      <c r="I148" s="370">
        <f>KAPAK!$O$3</f>
        <v>5</v>
      </c>
      <c r="J148" s="415">
        <v>0.08</v>
      </c>
      <c r="K148" s="572">
        <f t="shared" si="5"/>
        <v>45.176831999999997</v>
      </c>
      <c r="L148" s="374">
        <f>(K148+(K148*KAPAK!$Q$3))</f>
        <v>56.471039999999995</v>
      </c>
    </row>
    <row r="149" spans="1:12" ht="20.25" thickBot="1">
      <c r="A149" s="104">
        <v>68551648</v>
      </c>
      <c r="B149" s="286">
        <v>8690637991462</v>
      </c>
      <c r="C149" s="104">
        <v>68551648</v>
      </c>
      <c r="D149" s="543" t="s">
        <v>315</v>
      </c>
      <c r="E149" s="91">
        <v>24</v>
      </c>
      <c r="F149" s="422">
        <v>36.6</v>
      </c>
      <c r="G149" s="412">
        <v>70.8</v>
      </c>
      <c r="H149" s="413">
        <v>33</v>
      </c>
      <c r="I149" s="370">
        <f>KAPAK!$O$3</f>
        <v>5</v>
      </c>
      <c r="J149" s="415">
        <v>0.08</v>
      </c>
      <c r="K149" s="572">
        <f t="shared" si="5"/>
        <v>48.669335999999994</v>
      </c>
      <c r="L149" s="374">
        <f>(K149+(K149*KAPAK!$Q$3))</f>
        <v>60.836669999999991</v>
      </c>
    </row>
    <row r="150" spans="1:12" ht="20.25" thickBot="1">
      <c r="A150" s="104">
        <v>68551650</v>
      </c>
      <c r="B150" s="286">
        <v>8690637991455</v>
      </c>
      <c r="C150" s="104">
        <v>68551650</v>
      </c>
      <c r="D150" s="543" t="s">
        <v>314</v>
      </c>
      <c r="E150" s="91">
        <v>24</v>
      </c>
      <c r="F150" s="422">
        <v>14.9</v>
      </c>
      <c r="G150" s="412">
        <v>44</v>
      </c>
      <c r="H150" s="413">
        <v>38</v>
      </c>
      <c r="I150" s="370">
        <f>KAPAK!$O$3</f>
        <v>5</v>
      </c>
      <c r="J150" s="415">
        <v>0.08</v>
      </c>
      <c r="K150" s="572">
        <f t="shared" si="5"/>
        <v>27.989280000000001</v>
      </c>
      <c r="L150" s="374">
        <f>(K150+(K150*KAPAK!$Q$3))</f>
        <v>34.986600000000003</v>
      </c>
    </row>
    <row r="151" spans="1:12" ht="20.25" thickBot="1">
      <c r="A151" s="104">
        <v>68163843</v>
      </c>
      <c r="B151" s="286">
        <v>8690637945830</v>
      </c>
      <c r="C151" s="104">
        <v>68163843</v>
      </c>
      <c r="D151" s="551" t="s">
        <v>202</v>
      </c>
      <c r="E151" s="93">
        <v>48</v>
      </c>
      <c r="F151" s="260">
        <v>39.799999999999997</v>
      </c>
      <c r="G151" s="412">
        <v>43.5</v>
      </c>
      <c r="H151" s="413">
        <v>30</v>
      </c>
      <c r="I151" s="370">
        <f>KAPAK!$O$3</f>
        <v>5</v>
      </c>
      <c r="J151" s="415">
        <v>0.08</v>
      </c>
      <c r="K151" s="572">
        <f t="shared" si="5"/>
        <v>31.241700000000005</v>
      </c>
      <c r="L151" s="374">
        <f>(K151+(K151*KAPAK!$Q$3))</f>
        <v>39.052125000000004</v>
      </c>
    </row>
    <row r="152" spans="1:12" ht="20.25" thickBot="1">
      <c r="A152" s="104">
        <v>68163845</v>
      </c>
      <c r="B152" s="286">
        <v>8690637945823</v>
      </c>
      <c r="C152" s="104">
        <v>68163845</v>
      </c>
      <c r="D152" s="551" t="s">
        <v>203</v>
      </c>
      <c r="E152" s="93">
        <v>48</v>
      </c>
      <c r="F152" s="260">
        <v>38.6</v>
      </c>
      <c r="G152" s="412">
        <v>40</v>
      </c>
      <c r="H152" s="413">
        <v>15</v>
      </c>
      <c r="I152" s="370">
        <f>KAPAK!$O$3</f>
        <v>5</v>
      </c>
      <c r="J152" s="415">
        <v>0.08</v>
      </c>
      <c r="K152" s="572">
        <f t="shared" si="5"/>
        <v>34.884</v>
      </c>
      <c r="L152" s="374">
        <f>(K152+(K152*KAPAK!$Q$3))</f>
        <v>43.605000000000004</v>
      </c>
    </row>
    <row r="153" spans="1:12" ht="20.25" thickBot="1">
      <c r="A153" s="104">
        <v>67629543</v>
      </c>
      <c r="B153" s="286">
        <v>8690637883484</v>
      </c>
      <c r="C153" s="104">
        <v>67629543</v>
      </c>
      <c r="D153" s="543" t="s">
        <v>149</v>
      </c>
      <c r="E153" s="91">
        <v>48</v>
      </c>
      <c r="F153" s="422">
        <v>18</v>
      </c>
      <c r="G153" s="412">
        <v>73.099999999999994</v>
      </c>
      <c r="H153" s="413">
        <v>35</v>
      </c>
      <c r="I153" s="370">
        <f>KAPAK!$O$3</f>
        <v>5</v>
      </c>
      <c r="J153" s="415">
        <v>0.08</v>
      </c>
      <c r="K153" s="572">
        <f t="shared" si="5"/>
        <v>48.75039000000001</v>
      </c>
      <c r="L153" s="374">
        <f>(K153+(K153*KAPAK!$Q$3))</f>
        <v>60.937987500000013</v>
      </c>
    </row>
    <row r="154" spans="1:12" ht="20.25" thickBot="1">
      <c r="A154" s="173">
        <v>67629545</v>
      </c>
      <c r="B154" s="286">
        <v>8690637883460</v>
      </c>
      <c r="C154" s="173">
        <v>67629545</v>
      </c>
      <c r="D154" s="552" t="s">
        <v>150</v>
      </c>
      <c r="E154" s="405">
        <v>48</v>
      </c>
      <c r="F154" s="426">
        <v>18</v>
      </c>
      <c r="G154" s="412">
        <v>92.3</v>
      </c>
      <c r="H154" s="413">
        <v>26</v>
      </c>
      <c r="I154" s="370">
        <f>KAPAK!$O$3</f>
        <v>5</v>
      </c>
      <c r="J154" s="427">
        <v>0.08</v>
      </c>
      <c r="K154" s="575">
        <f t="shared" si="5"/>
        <v>70.077852000000007</v>
      </c>
      <c r="L154" s="407">
        <f>(K154+(K154*KAPAK!$Q$3))</f>
        <v>87.597315000000009</v>
      </c>
    </row>
    <row r="155" spans="1:12" ht="20.25" thickBot="1">
      <c r="A155" s="100">
        <v>68457688</v>
      </c>
      <c r="B155" s="286">
        <v>8690637979729</v>
      </c>
      <c r="C155" s="100">
        <v>68457688</v>
      </c>
      <c r="D155" s="375" t="s">
        <v>299</v>
      </c>
      <c r="E155" s="95">
        <v>18</v>
      </c>
      <c r="F155" s="428">
        <v>335</v>
      </c>
      <c r="G155" s="412">
        <v>38.22</v>
      </c>
      <c r="H155" s="413">
        <v>13.154977186556128</v>
      </c>
      <c r="I155" s="370">
        <f>KAPAK!$O$3</f>
        <v>5</v>
      </c>
      <c r="J155" s="417">
        <v>0.08</v>
      </c>
      <c r="K155" s="576">
        <f t="shared" si="5"/>
        <v>34.055164080000004</v>
      </c>
      <c r="L155" s="381">
        <f>(K155+(K155*KAPAK!$Q$3))</f>
        <v>42.568955100000004</v>
      </c>
    </row>
    <row r="156" spans="1:12" ht="20.25" thickBot="1">
      <c r="A156" s="102">
        <v>68457684</v>
      </c>
      <c r="B156" s="286">
        <v>8690637979705</v>
      </c>
      <c r="C156" s="102">
        <v>68457684</v>
      </c>
      <c r="D156" s="367" t="s">
        <v>300</v>
      </c>
      <c r="E156" s="96">
        <v>18</v>
      </c>
      <c r="F156" s="430">
        <v>335</v>
      </c>
      <c r="G156" s="412">
        <v>38.22</v>
      </c>
      <c r="H156" s="413">
        <v>13.154977186556128</v>
      </c>
      <c r="I156" s="370">
        <f>KAPAK!$O$3</f>
        <v>5</v>
      </c>
      <c r="J156" s="420">
        <v>0.08</v>
      </c>
      <c r="K156" s="574">
        <f t="shared" si="5"/>
        <v>34.055164080000004</v>
      </c>
      <c r="L156" s="372">
        <f>(K156+(K156*KAPAK!$Q$3))</f>
        <v>42.568955100000004</v>
      </c>
    </row>
    <row r="157" spans="1:12" ht="20.25" thickBot="1">
      <c r="A157" s="110">
        <v>68849090</v>
      </c>
      <c r="B157" s="120">
        <v>8683130020920</v>
      </c>
      <c r="C157" s="100">
        <v>68849090</v>
      </c>
      <c r="D157" s="375" t="s">
        <v>382</v>
      </c>
      <c r="E157" s="95">
        <v>16</v>
      </c>
      <c r="F157" s="428">
        <v>515</v>
      </c>
      <c r="G157" s="412">
        <v>58.39</v>
      </c>
      <c r="H157" s="413">
        <v>31.232602780794149</v>
      </c>
      <c r="I157" s="370">
        <f>KAPAK!$O$3</f>
        <v>5</v>
      </c>
      <c r="J157" s="417">
        <v>0.08</v>
      </c>
      <c r="K157" s="573">
        <f t="shared" si="5"/>
        <v>41.197268600437951</v>
      </c>
      <c r="L157" s="381">
        <f>(K157+(K157*KAPAK!$Q$3))</f>
        <v>51.496585750547439</v>
      </c>
    </row>
    <row r="158" spans="1:12" ht="20.25" thickBot="1">
      <c r="A158" s="111">
        <v>68849092</v>
      </c>
      <c r="B158" s="120">
        <v>8683130020890</v>
      </c>
      <c r="C158" s="104">
        <v>68849092</v>
      </c>
      <c r="D158" s="90" t="s">
        <v>383</v>
      </c>
      <c r="E158" s="93">
        <v>16</v>
      </c>
      <c r="F158" s="431">
        <v>515</v>
      </c>
      <c r="G158" s="412">
        <v>58.39</v>
      </c>
      <c r="H158" s="413">
        <v>31.232602780794149</v>
      </c>
      <c r="I158" s="370">
        <f>KAPAK!$O$3</f>
        <v>5</v>
      </c>
      <c r="J158" s="432">
        <v>0.08</v>
      </c>
      <c r="K158" s="577">
        <f t="shared" si="5"/>
        <v>41.197268600437951</v>
      </c>
      <c r="L158" s="403">
        <f>(K158+(K158*KAPAK!$Q$3))</f>
        <v>51.496585750547439</v>
      </c>
    </row>
    <row r="159" spans="1:12" ht="20.25" thickBot="1">
      <c r="A159" s="111">
        <v>68849106</v>
      </c>
      <c r="B159" s="120">
        <v>8683130020906</v>
      </c>
      <c r="C159" s="104">
        <v>68849106</v>
      </c>
      <c r="D159" s="90" t="s">
        <v>384</v>
      </c>
      <c r="E159" s="93">
        <v>16</v>
      </c>
      <c r="F159" s="431">
        <v>515</v>
      </c>
      <c r="G159" s="412">
        <v>58.39</v>
      </c>
      <c r="H159" s="413">
        <v>31.232602780794149</v>
      </c>
      <c r="I159" s="370">
        <f>KAPAK!$O$3</f>
        <v>5</v>
      </c>
      <c r="J159" s="432">
        <v>0.08</v>
      </c>
      <c r="K159" s="577">
        <f t="shared" si="5"/>
        <v>41.197268600437951</v>
      </c>
      <c r="L159" s="403">
        <f>(K159+(K159*KAPAK!$Q$3))</f>
        <v>51.496585750547439</v>
      </c>
    </row>
    <row r="160" spans="1:12" ht="20.25" thickBot="1">
      <c r="A160" s="111">
        <v>68849108</v>
      </c>
      <c r="B160" s="120">
        <v>8683130020913</v>
      </c>
      <c r="C160" s="104">
        <v>68849108</v>
      </c>
      <c r="D160" s="90" t="s">
        <v>385</v>
      </c>
      <c r="E160" s="93">
        <v>16</v>
      </c>
      <c r="F160" s="431">
        <v>515</v>
      </c>
      <c r="G160" s="412">
        <v>58.39</v>
      </c>
      <c r="H160" s="413">
        <v>31.232602780794149</v>
      </c>
      <c r="I160" s="370">
        <f>KAPAK!$O$3</f>
        <v>5</v>
      </c>
      <c r="J160" s="432">
        <v>0.08</v>
      </c>
      <c r="K160" s="577">
        <f t="shared" si="5"/>
        <v>41.197268600437951</v>
      </c>
      <c r="L160" s="403">
        <f>(K160+(K160*KAPAK!$Q$3))</f>
        <v>51.496585750547439</v>
      </c>
    </row>
    <row r="161" spans="1:12" ht="20.25" thickBot="1">
      <c r="A161" s="111">
        <v>68849102</v>
      </c>
      <c r="B161" s="120">
        <v>8683130020852</v>
      </c>
      <c r="C161" s="104">
        <v>68849102</v>
      </c>
      <c r="D161" s="90" t="s">
        <v>386</v>
      </c>
      <c r="E161" s="93">
        <v>16</v>
      </c>
      <c r="F161" s="431">
        <v>515</v>
      </c>
      <c r="G161" s="412">
        <v>58.39</v>
      </c>
      <c r="H161" s="413">
        <v>31.232602780794149</v>
      </c>
      <c r="I161" s="370">
        <f>KAPAK!$O$3</f>
        <v>5</v>
      </c>
      <c r="J161" s="432">
        <v>0.08</v>
      </c>
      <c r="K161" s="577">
        <f t="shared" si="5"/>
        <v>41.197268600437951</v>
      </c>
      <c r="L161" s="403">
        <f>(K161+(K161*KAPAK!$Q$3))</f>
        <v>51.496585750547439</v>
      </c>
    </row>
    <row r="162" spans="1:12" ht="20.25" thickBot="1">
      <c r="A162" s="111">
        <v>68849094</v>
      </c>
      <c r="B162" s="120">
        <v>8683130020876</v>
      </c>
      <c r="C162" s="104">
        <v>68849094</v>
      </c>
      <c r="D162" s="90" t="s">
        <v>387</v>
      </c>
      <c r="E162" s="93">
        <v>16</v>
      </c>
      <c r="F162" s="431">
        <v>515</v>
      </c>
      <c r="G162" s="412">
        <v>58.39</v>
      </c>
      <c r="H162" s="413">
        <v>31.232602780794149</v>
      </c>
      <c r="I162" s="370">
        <f>KAPAK!$O$3</f>
        <v>5</v>
      </c>
      <c r="J162" s="432">
        <v>0.08</v>
      </c>
      <c r="K162" s="577">
        <f t="shared" si="5"/>
        <v>41.197268600437951</v>
      </c>
      <c r="L162" s="403">
        <f>(K162+(K162*KAPAK!$Q$3))</f>
        <v>51.496585750547439</v>
      </c>
    </row>
    <row r="163" spans="1:12" ht="20.25" thickBot="1">
      <c r="A163" s="111">
        <v>68849096</v>
      </c>
      <c r="B163" s="120">
        <v>8683130020869</v>
      </c>
      <c r="C163" s="104">
        <v>68849096</v>
      </c>
      <c r="D163" s="90" t="s">
        <v>388</v>
      </c>
      <c r="E163" s="93">
        <v>16</v>
      </c>
      <c r="F163" s="431">
        <v>515</v>
      </c>
      <c r="G163" s="412">
        <v>58.39</v>
      </c>
      <c r="H163" s="413">
        <v>31.232602780794149</v>
      </c>
      <c r="I163" s="370">
        <f>KAPAK!$O$3</f>
        <v>5</v>
      </c>
      <c r="J163" s="432">
        <v>0.08</v>
      </c>
      <c r="K163" s="577">
        <f t="shared" si="5"/>
        <v>41.197268600437951</v>
      </c>
      <c r="L163" s="403">
        <f>(K163+(K163*KAPAK!$Q$3))</f>
        <v>51.496585750547439</v>
      </c>
    </row>
    <row r="164" spans="1:12" ht="20.25" thickBot="1">
      <c r="A164" s="111">
        <v>68849088</v>
      </c>
      <c r="B164" s="120">
        <v>8683130020883</v>
      </c>
      <c r="C164" s="104">
        <v>68849088</v>
      </c>
      <c r="D164" s="90" t="s">
        <v>389</v>
      </c>
      <c r="E164" s="93">
        <v>16</v>
      </c>
      <c r="F164" s="431">
        <v>515</v>
      </c>
      <c r="G164" s="412">
        <v>58.39</v>
      </c>
      <c r="H164" s="413">
        <v>31.232602780794149</v>
      </c>
      <c r="I164" s="370">
        <f>KAPAK!$O$3</f>
        <v>5</v>
      </c>
      <c r="J164" s="432">
        <v>0.08</v>
      </c>
      <c r="K164" s="577">
        <f t="shared" si="5"/>
        <v>41.197268600437951</v>
      </c>
      <c r="L164" s="403">
        <f>(K164+(K164*KAPAK!$Q$3))</f>
        <v>51.496585750547439</v>
      </c>
    </row>
    <row r="165" spans="1:12" ht="20.25" thickBot="1">
      <c r="A165" s="113">
        <v>68849104</v>
      </c>
      <c r="B165" s="120">
        <v>8683130020821</v>
      </c>
      <c r="C165" s="102">
        <v>68849104</v>
      </c>
      <c r="D165" s="367" t="s">
        <v>390</v>
      </c>
      <c r="E165" s="96">
        <v>16</v>
      </c>
      <c r="F165" s="430">
        <v>515</v>
      </c>
      <c r="G165" s="412">
        <v>58.39</v>
      </c>
      <c r="H165" s="413">
        <v>31.232602780794149</v>
      </c>
      <c r="I165" s="370">
        <f>KAPAK!$O$3</f>
        <v>5</v>
      </c>
      <c r="J165" s="420">
        <v>0.08</v>
      </c>
      <c r="K165" s="574">
        <f t="shared" si="5"/>
        <v>41.197268600437951</v>
      </c>
      <c r="L165" s="372">
        <f>(K165+(K165*KAPAK!$Q$3))</f>
        <v>51.496585750547439</v>
      </c>
    </row>
    <row r="166" spans="1:12" ht="20.25" thickBot="1">
      <c r="A166" s="57">
        <v>69717866</v>
      </c>
      <c r="B166" s="58">
        <v>8683130049341</v>
      </c>
      <c r="C166" s="100">
        <v>68849090</v>
      </c>
      <c r="D166" s="557" t="s">
        <v>1719</v>
      </c>
      <c r="E166" s="95">
        <v>18</v>
      </c>
      <c r="F166" s="428">
        <v>412</v>
      </c>
      <c r="G166" s="412">
        <v>46.71</v>
      </c>
      <c r="H166" s="413">
        <v>29.08</v>
      </c>
      <c r="I166" s="370">
        <f>KAPAK!$O$3</f>
        <v>5</v>
      </c>
      <c r="J166" s="417">
        <v>0.08</v>
      </c>
      <c r="K166" s="573">
        <f t="shared" si="5"/>
        <v>33.988027032000005</v>
      </c>
      <c r="L166" s="381">
        <f>(K166+(K166*KAPAK!$Q$3))</f>
        <v>42.485033790000003</v>
      </c>
    </row>
    <row r="167" spans="1:12" ht="20.25" thickBot="1">
      <c r="A167" s="59">
        <v>69717886</v>
      </c>
      <c r="B167" s="58">
        <v>8683130049457</v>
      </c>
      <c r="C167" s="104">
        <v>68849092</v>
      </c>
      <c r="D167" s="558" t="s">
        <v>1720</v>
      </c>
      <c r="E167" s="95">
        <v>18</v>
      </c>
      <c r="F167" s="428">
        <v>412</v>
      </c>
      <c r="G167" s="412">
        <v>46.71</v>
      </c>
      <c r="H167" s="413">
        <v>29.08</v>
      </c>
      <c r="I167" s="370">
        <f>KAPAK!$O$3</f>
        <v>5</v>
      </c>
      <c r="J167" s="432">
        <v>0.08</v>
      </c>
      <c r="K167" s="577">
        <f t="shared" si="5"/>
        <v>33.988027032000005</v>
      </c>
      <c r="L167" s="403">
        <f>(K167+(K167*KAPAK!$Q$3))</f>
        <v>42.485033790000003</v>
      </c>
    </row>
    <row r="168" spans="1:12" ht="20.25" thickBot="1">
      <c r="A168" s="59">
        <v>69717884</v>
      </c>
      <c r="B168" s="58">
        <v>8683130049464</v>
      </c>
      <c r="C168" s="104">
        <v>68849106</v>
      </c>
      <c r="D168" s="558" t="s">
        <v>1721</v>
      </c>
      <c r="E168" s="95">
        <v>18</v>
      </c>
      <c r="F168" s="428">
        <v>412</v>
      </c>
      <c r="G168" s="412">
        <v>46.71</v>
      </c>
      <c r="H168" s="413">
        <v>29.08</v>
      </c>
      <c r="I168" s="370">
        <f>KAPAK!$O$3</f>
        <v>5</v>
      </c>
      <c r="J168" s="432">
        <v>0.08</v>
      </c>
      <c r="K168" s="577">
        <f t="shared" si="5"/>
        <v>33.988027032000005</v>
      </c>
      <c r="L168" s="403">
        <f>(K168+(K168*KAPAK!$Q$3))</f>
        <v>42.485033790000003</v>
      </c>
    </row>
    <row r="169" spans="1:12" ht="20.25" thickBot="1">
      <c r="A169" s="59">
        <v>69717870</v>
      </c>
      <c r="B169" s="58">
        <v>8683130049396</v>
      </c>
      <c r="C169" s="104">
        <v>68849108</v>
      </c>
      <c r="D169" s="558" t="s">
        <v>1722</v>
      </c>
      <c r="E169" s="95">
        <v>18</v>
      </c>
      <c r="F169" s="428">
        <v>412</v>
      </c>
      <c r="G169" s="412">
        <v>46.71</v>
      </c>
      <c r="H169" s="413">
        <v>29.08</v>
      </c>
      <c r="I169" s="370">
        <f>KAPAK!$O$3</f>
        <v>5</v>
      </c>
      <c r="J169" s="432">
        <v>0.08</v>
      </c>
      <c r="K169" s="577">
        <f t="shared" si="5"/>
        <v>33.988027032000005</v>
      </c>
      <c r="L169" s="403">
        <f>(K169+(K169*KAPAK!$Q$3))</f>
        <v>42.485033790000003</v>
      </c>
    </row>
    <row r="170" spans="1:12" ht="20.25" thickBot="1">
      <c r="A170" s="59">
        <v>69717880</v>
      </c>
      <c r="B170" s="58">
        <v>8683130049433</v>
      </c>
      <c r="C170" s="104">
        <v>68849102</v>
      </c>
      <c r="D170" s="558" t="s">
        <v>1723</v>
      </c>
      <c r="E170" s="95">
        <v>18</v>
      </c>
      <c r="F170" s="428">
        <v>412</v>
      </c>
      <c r="G170" s="412">
        <v>46.71</v>
      </c>
      <c r="H170" s="413">
        <v>29.08</v>
      </c>
      <c r="I170" s="370">
        <f>KAPAK!$O$3</f>
        <v>5</v>
      </c>
      <c r="J170" s="432">
        <v>0.08</v>
      </c>
      <c r="K170" s="577">
        <f t="shared" si="5"/>
        <v>33.988027032000005</v>
      </c>
      <c r="L170" s="403">
        <f>(K170+(K170*KAPAK!$Q$3))</f>
        <v>42.485033790000003</v>
      </c>
    </row>
    <row r="171" spans="1:12" ht="20.25" thickBot="1">
      <c r="A171" s="59">
        <v>69717878</v>
      </c>
      <c r="B171" s="58">
        <v>8683130049440</v>
      </c>
      <c r="C171" s="104">
        <v>68849094</v>
      </c>
      <c r="D171" s="558" t="s">
        <v>1724</v>
      </c>
      <c r="E171" s="95">
        <v>18</v>
      </c>
      <c r="F171" s="428">
        <v>412</v>
      </c>
      <c r="G171" s="412">
        <v>46.71</v>
      </c>
      <c r="H171" s="413">
        <v>29.08</v>
      </c>
      <c r="I171" s="370">
        <f>KAPAK!$O$3</f>
        <v>5</v>
      </c>
      <c r="J171" s="432">
        <v>0.08</v>
      </c>
      <c r="K171" s="577">
        <f t="shared" si="5"/>
        <v>33.988027032000005</v>
      </c>
      <c r="L171" s="403">
        <f>(K171+(K171*KAPAK!$Q$3))</f>
        <v>42.485033790000003</v>
      </c>
    </row>
    <row r="172" spans="1:12" ht="20.25" thickBot="1">
      <c r="A172" s="59">
        <v>69717868</v>
      </c>
      <c r="B172" s="58">
        <v>8683130049365</v>
      </c>
      <c r="C172" s="104">
        <v>68849096</v>
      </c>
      <c r="D172" s="558" t="s">
        <v>1725</v>
      </c>
      <c r="E172" s="95">
        <v>18</v>
      </c>
      <c r="F172" s="428">
        <v>412</v>
      </c>
      <c r="G172" s="412">
        <v>46.71</v>
      </c>
      <c r="H172" s="413">
        <v>29.08</v>
      </c>
      <c r="I172" s="370">
        <f>KAPAK!$O$3</f>
        <v>5</v>
      </c>
      <c r="J172" s="432">
        <v>0.08</v>
      </c>
      <c r="K172" s="577">
        <f t="shared" si="5"/>
        <v>33.988027032000005</v>
      </c>
      <c r="L172" s="403">
        <f>(K172+(K172*KAPAK!$Q$3))</f>
        <v>42.485033790000003</v>
      </c>
    </row>
    <row r="173" spans="1:12" ht="20.25" thickBot="1">
      <c r="A173" s="59">
        <v>69717882</v>
      </c>
      <c r="B173" s="58">
        <v>8683130049426</v>
      </c>
      <c r="C173" s="104">
        <v>68849088</v>
      </c>
      <c r="D173" s="558" t="s">
        <v>1726</v>
      </c>
      <c r="E173" s="95">
        <v>18</v>
      </c>
      <c r="F173" s="428">
        <v>412</v>
      </c>
      <c r="G173" s="412">
        <v>46.71</v>
      </c>
      <c r="H173" s="413">
        <v>29.08</v>
      </c>
      <c r="I173" s="370">
        <f>KAPAK!$O$3</f>
        <v>5</v>
      </c>
      <c r="J173" s="432">
        <v>0.08</v>
      </c>
      <c r="K173" s="577">
        <f t="shared" si="5"/>
        <v>33.988027032000005</v>
      </c>
      <c r="L173" s="403">
        <f>(K173+(K173*KAPAK!$Q$3))</f>
        <v>42.485033790000003</v>
      </c>
    </row>
    <row r="174" spans="1:12" ht="20.25" thickBot="1">
      <c r="A174" s="61">
        <v>69717876</v>
      </c>
      <c r="B174" s="58">
        <v>8683130049402</v>
      </c>
      <c r="C174" s="102">
        <v>68849104</v>
      </c>
      <c r="D174" s="559" t="s">
        <v>1727</v>
      </c>
      <c r="E174" s="95">
        <v>18</v>
      </c>
      <c r="F174" s="428">
        <v>412</v>
      </c>
      <c r="G174" s="412">
        <v>46.71</v>
      </c>
      <c r="H174" s="413">
        <v>29.08</v>
      </c>
      <c r="I174" s="370">
        <f>KAPAK!$O$3</f>
        <v>5</v>
      </c>
      <c r="J174" s="420">
        <v>0.08</v>
      </c>
      <c r="K174" s="574">
        <f t="shared" si="5"/>
        <v>33.988027032000005</v>
      </c>
      <c r="L174" s="372">
        <f>(K174+(K174*KAPAK!$Q$3))</f>
        <v>42.485033790000003</v>
      </c>
    </row>
    <row r="175" spans="1:12" ht="20.25" thickBot="1">
      <c r="A175" s="59">
        <v>69705333</v>
      </c>
      <c r="B175" s="58">
        <v>8683130045978</v>
      </c>
      <c r="C175" s="59">
        <v>69705333</v>
      </c>
      <c r="D175" s="543" t="s">
        <v>1395</v>
      </c>
      <c r="E175" s="93">
        <v>18</v>
      </c>
      <c r="F175" s="431">
        <v>341</v>
      </c>
      <c r="G175" s="412">
        <v>50.66</v>
      </c>
      <c r="H175" s="413">
        <v>27.44</v>
      </c>
      <c r="I175" s="370">
        <f>KAPAK!$O$3</f>
        <v>5</v>
      </c>
      <c r="J175" s="414">
        <v>0.18</v>
      </c>
      <c r="K175" s="571">
        <f t="shared" si="5"/>
        <v>41.206722415999984</v>
      </c>
      <c r="L175" s="395">
        <f>(K175+(K175*KAPAK!$Q$3))</f>
        <v>51.508403019999982</v>
      </c>
    </row>
    <row r="176" spans="1:12" ht="20.25" thickBot="1">
      <c r="A176" s="59">
        <v>69705403</v>
      </c>
      <c r="B176" s="58">
        <v>8683130045954</v>
      </c>
      <c r="C176" s="59">
        <v>69705403</v>
      </c>
      <c r="D176" s="543" t="s">
        <v>1396</v>
      </c>
      <c r="E176" s="93">
        <v>18</v>
      </c>
      <c r="F176" s="431">
        <v>341</v>
      </c>
      <c r="G176" s="412">
        <v>50.66</v>
      </c>
      <c r="H176" s="413">
        <v>27.44</v>
      </c>
      <c r="I176" s="370">
        <f>KAPAK!$O$3</f>
        <v>5</v>
      </c>
      <c r="J176" s="415">
        <v>0.18</v>
      </c>
      <c r="K176" s="572">
        <f t="shared" si="5"/>
        <v>41.206722415999984</v>
      </c>
      <c r="L176" s="374">
        <f>(K176+(K176*KAPAK!$Q$3))</f>
        <v>51.508403019999982</v>
      </c>
    </row>
    <row r="177" spans="1:12" ht="20.25" thickBot="1">
      <c r="A177" s="59">
        <v>69705277</v>
      </c>
      <c r="B177" s="58">
        <v>8683130046067</v>
      </c>
      <c r="C177" s="59">
        <v>69705277</v>
      </c>
      <c r="D177" s="543" t="s">
        <v>1397</v>
      </c>
      <c r="E177" s="93">
        <v>18</v>
      </c>
      <c r="F177" s="431">
        <v>341</v>
      </c>
      <c r="G177" s="412">
        <v>50.66</v>
      </c>
      <c r="H177" s="413">
        <v>27.44</v>
      </c>
      <c r="I177" s="370">
        <f>KAPAK!$O$3</f>
        <v>5</v>
      </c>
      <c r="J177" s="415">
        <v>0.18</v>
      </c>
      <c r="K177" s="572">
        <f t="shared" si="5"/>
        <v>41.206722415999984</v>
      </c>
      <c r="L177" s="374">
        <f>(K177+(K177*KAPAK!$Q$3))</f>
        <v>51.508403019999982</v>
      </c>
    </row>
    <row r="178" spans="1:12" ht="20.25" thickBot="1">
      <c r="A178" s="59">
        <v>69705323</v>
      </c>
      <c r="B178" s="58">
        <v>8683130045961</v>
      </c>
      <c r="C178" s="59">
        <v>69705323</v>
      </c>
      <c r="D178" s="543" t="s">
        <v>1398</v>
      </c>
      <c r="E178" s="93">
        <v>18</v>
      </c>
      <c r="F178" s="431">
        <v>341</v>
      </c>
      <c r="G178" s="412">
        <v>50.66</v>
      </c>
      <c r="H178" s="413">
        <v>27.44</v>
      </c>
      <c r="I178" s="370">
        <f>KAPAK!$O$3</f>
        <v>5</v>
      </c>
      <c r="J178" s="415">
        <v>0.18</v>
      </c>
      <c r="K178" s="572">
        <f t="shared" si="5"/>
        <v>41.206722415999984</v>
      </c>
      <c r="L178" s="374">
        <f>(K178+(K178*KAPAK!$Q$3))</f>
        <v>51.508403019999982</v>
      </c>
    </row>
    <row r="179" spans="1:12" ht="20.25" thickBot="1">
      <c r="A179" s="61">
        <v>69723175</v>
      </c>
      <c r="B179" s="62">
        <v>8683130045992</v>
      </c>
      <c r="C179" s="61">
        <v>69723175</v>
      </c>
      <c r="D179" s="542" t="s">
        <v>1399</v>
      </c>
      <c r="E179" s="96">
        <v>18</v>
      </c>
      <c r="F179" s="430">
        <v>341</v>
      </c>
      <c r="G179" s="412">
        <v>50.66</v>
      </c>
      <c r="H179" s="413">
        <v>27.44</v>
      </c>
      <c r="I179" s="370">
        <f>KAPAK!$O$3</f>
        <v>5</v>
      </c>
      <c r="J179" s="420">
        <v>0.18</v>
      </c>
      <c r="K179" s="574">
        <f t="shared" si="5"/>
        <v>41.206722415999984</v>
      </c>
      <c r="L179" s="372">
        <f>(K179+(K179*KAPAK!$Q$3))</f>
        <v>51.508403019999982</v>
      </c>
    </row>
    <row r="180" spans="1:12" ht="20.25" thickBot="1">
      <c r="A180" s="111">
        <v>68829191</v>
      </c>
      <c r="B180" s="120">
        <v>8683130016749</v>
      </c>
      <c r="C180" s="111">
        <v>68829191</v>
      </c>
      <c r="D180" s="90" t="s">
        <v>391</v>
      </c>
      <c r="E180" s="93">
        <v>18</v>
      </c>
      <c r="F180" s="431">
        <v>341</v>
      </c>
      <c r="G180" s="412">
        <v>57.9</v>
      </c>
      <c r="H180" s="413">
        <v>26.98388112883805</v>
      </c>
      <c r="I180" s="370">
        <f>KAPAK!$O$3</f>
        <v>5</v>
      </c>
      <c r="J180" s="414">
        <v>0.18</v>
      </c>
      <c r="K180" s="571">
        <f t="shared" si="5"/>
        <v>47.391769098397489</v>
      </c>
      <c r="L180" s="395">
        <f>(K180+(K180*KAPAK!$Q$3))</f>
        <v>59.239711372996865</v>
      </c>
    </row>
    <row r="181" spans="1:12" ht="20.25" thickBot="1">
      <c r="A181" s="111">
        <v>68829189</v>
      </c>
      <c r="B181" s="120">
        <v>8683130016756</v>
      </c>
      <c r="C181" s="111">
        <v>68829189</v>
      </c>
      <c r="D181" s="90" t="s">
        <v>392</v>
      </c>
      <c r="E181" s="93">
        <v>18</v>
      </c>
      <c r="F181" s="431">
        <v>341</v>
      </c>
      <c r="G181" s="412">
        <v>57.9</v>
      </c>
      <c r="H181" s="413">
        <v>26.98388112883805</v>
      </c>
      <c r="I181" s="370">
        <f>KAPAK!$O$3</f>
        <v>5</v>
      </c>
      <c r="J181" s="415">
        <v>0.18</v>
      </c>
      <c r="K181" s="572">
        <f t="shared" si="5"/>
        <v>47.391769098397489</v>
      </c>
      <c r="L181" s="374">
        <f>(K181+(K181*KAPAK!$Q$3))</f>
        <v>59.239711372996865</v>
      </c>
    </row>
    <row r="182" spans="1:12" ht="20.25" thickBot="1">
      <c r="A182" s="111">
        <v>68829203</v>
      </c>
      <c r="B182" s="120">
        <v>8683130016725</v>
      </c>
      <c r="C182" s="111">
        <v>68829203</v>
      </c>
      <c r="D182" s="90" t="s">
        <v>393</v>
      </c>
      <c r="E182" s="93">
        <v>18</v>
      </c>
      <c r="F182" s="431">
        <v>341</v>
      </c>
      <c r="G182" s="412">
        <v>57.9</v>
      </c>
      <c r="H182" s="413">
        <v>26.98388112883805</v>
      </c>
      <c r="I182" s="370">
        <f>KAPAK!$O$3</f>
        <v>5</v>
      </c>
      <c r="J182" s="415">
        <v>0.18</v>
      </c>
      <c r="K182" s="572">
        <f t="shared" si="5"/>
        <v>47.391769098397489</v>
      </c>
      <c r="L182" s="374">
        <f>(K182+(K182*KAPAK!$Q$3))</f>
        <v>59.239711372996865</v>
      </c>
    </row>
    <row r="183" spans="1:12" ht="20.25" thickBot="1">
      <c r="A183" s="111">
        <v>68829205</v>
      </c>
      <c r="B183" s="120">
        <v>8683130016718</v>
      </c>
      <c r="C183" s="111">
        <v>68829205</v>
      </c>
      <c r="D183" s="90" t="s">
        <v>394</v>
      </c>
      <c r="E183" s="93">
        <v>18</v>
      </c>
      <c r="F183" s="431">
        <v>341</v>
      </c>
      <c r="G183" s="412">
        <v>57.9</v>
      </c>
      <c r="H183" s="413">
        <v>26.98388112883805</v>
      </c>
      <c r="I183" s="370">
        <f>KAPAK!$O$3</f>
        <v>5</v>
      </c>
      <c r="J183" s="415">
        <v>0.18</v>
      </c>
      <c r="K183" s="572">
        <f t="shared" si="5"/>
        <v>47.391769098397489</v>
      </c>
      <c r="L183" s="374">
        <f>(K183+(K183*KAPAK!$Q$3))</f>
        <v>59.239711372996865</v>
      </c>
    </row>
    <row r="184" spans="1:12" ht="20.25" thickBot="1">
      <c r="A184" s="113">
        <v>68829201</v>
      </c>
      <c r="B184" s="122">
        <v>8683130016732</v>
      </c>
      <c r="C184" s="113">
        <v>68829201</v>
      </c>
      <c r="D184" s="367" t="s">
        <v>395</v>
      </c>
      <c r="E184" s="96">
        <v>18</v>
      </c>
      <c r="F184" s="430">
        <v>341</v>
      </c>
      <c r="G184" s="412">
        <v>57.9</v>
      </c>
      <c r="H184" s="413">
        <v>26.98388112883805</v>
      </c>
      <c r="I184" s="370">
        <f>KAPAK!$O$3</f>
        <v>5</v>
      </c>
      <c r="J184" s="420">
        <v>0.18</v>
      </c>
      <c r="K184" s="574">
        <f t="shared" si="5"/>
        <v>47.391769098397489</v>
      </c>
      <c r="L184" s="372">
        <f>(K184+(K184*KAPAK!$Q$3))</f>
        <v>59.239711372996865</v>
      </c>
    </row>
    <row r="185" spans="1:12" ht="20.25" thickBot="1">
      <c r="A185" s="123">
        <v>68368505</v>
      </c>
      <c r="B185" s="124">
        <v>8690637968334</v>
      </c>
      <c r="C185" s="123">
        <v>68368505</v>
      </c>
      <c r="D185" s="400" t="s">
        <v>627</v>
      </c>
      <c r="E185" s="161">
        <v>18</v>
      </c>
      <c r="F185" s="433">
        <v>325</v>
      </c>
      <c r="G185" s="412">
        <v>47.92</v>
      </c>
      <c r="H185" s="413">
        <v>4.8674464751193529</v>
      </c>
      <c r="I185" s="370">
        <f>KAPAK!$O$3</f>
        <v>5</v>
      </c>
      <c r="J185" s="432">
        <v>0.08</v>
      </c>
      <c r="K185" s="577">
        <f t="shared" si="5"/>
        <v>46.772795160000008</v>
      </c>
      <c r="L185" s="403">
        <f>(K185+(K185*KAPAK!$Q$3))</f>
        <v>58.465993950000012</v>
      </c>
    </row>
    <row r="186" spans="1:12" ht="20.25" thickBot="1">
      <c r="A186" s="111">
        <v>68368514</v>
      </c>
      <c r="B186" s="121">
        <v>8690637968280</v>
      </c>
      <c r="C186" s="111">
        <v>68368514</v>
      </c>
      <c r="D186" s="90" t="s">
        <v>628</v>
      </c>
      <c r="E186" s="93">
        <v>18</v>
      </c>
      <c r="F186" s="431">
        <v>325</v>
      </c>
      <c r="G186" s="412">
        <v>47.92</v>
      </c>
      <c r="H186" s="413">
        <v>4.8674464751193529</v>
      </c>
      <c r="I186" s="370">
        <f>KAPAK!$O$3</f>
        <v>5</v>
      </c>
      <c r="J186" s="415">
        <v>0.08</v>
      </c>
      <c r="K186" s="572">
        <f t="shared" si="5"/>
        <v>46.772795160000008</v>
      </c>
      <c r="L186" s="374">
        <f>(K186+(K186*KAPAK!$Q$3))</f>
        <v>58.465993950000012</v>
      </c>
    </row>
    <row r="187" spans="1:12" ht="20.25" thickBot="1">
      <c r="A187" s="59">
        <v>68849098</v>
      </c>
      <c r="B187" s="60">
        <v>8683130020845</v>
      </c>
      <c r="C187" s="59">
        <v>68849098</v>
      </c>
      <c r="D187" s="90" t="s">
        <v>627</v>
      </c>
      <c r="E187" s="93">
        <v>16</v>
      </c>
      <c r="F187" s="431">
        <v>500</v>
      </c>
      <c r="G187" s="412">
        <v>68.59</v>
      </c>
      <c r="H187" s="413">
        <v>30.04</v>
      </c>
      <c r="I187" s="370">
        <f>KAPAK!$O$3</f>
        <v>5</v>
      </c>
      <c r="J187" s="415">
        <v>0.08</v>
      </c>
      <c r="K187" s="572">
        <f t="shared" si="5"/>
        <v>49.233188664000011</v>
      </c>
      <c r="L187" s="374">
        <f>(K187+(K187*KAPAK!$Q$3))</f>
        <v>61.541485830000013</v>
      </c>
    </row>
    <row r="188" spans="1:12" ht="20.25" thickBot="1">
      <c r="A188" s="59">
        <v>68849100</v>
      </c>
      <c r="B188" s="60">
        <v>8683130020838</v>
      </c>
      <c r="C188" s="59">
        <v>68849100</v>
      </c>
      <c r="D188" s="90" t="s">
        <v>629</v>
      </c>
      <c r="E188" s="93">
        <v>16</v>
      </c>
      <c r="F188" s="431">
        <v>500</v>
      </c>
      <c r="G188" s="412">
        <v>68.59</v>
      </c>
      <c r="H188" s="413">
        <v>30.04</v>
      </c>
      <c r="I188" s="370">
        <f>KAPAK!$O$3</f>
        <v>5</v>
      </c>
      <c r="J188" s="415">
        <v>0.08</v>
      </c>
      <c r="K188" s="572">
        <f t="shared" si="5"/>
        <v>49.233188664000011</v>
      </c>
      <c r="L188" s="374">
        <f>(K188+(K188*KAPAK!$Q$3))</f>
        <v>61.541485830000013</v>
      </c>
    </row>
    <row r="189" spans="1:12" ht="20.25" thickBot="1">
      <c r="A189" s="61">
        <v>68849318</v>
      </c>
      <c r="B189" s="62">
        <v>8683130021446</v>
      </c>
      <c r="C189" s="61">
        <v>68849318</v>
      </c>
      <c r="D189" s="367" t="s">
        <v>632</v>
      </c>
      <c r="E189" s="96">
        <v>16</v>
      </c>
      <c r="F189" s="430">
        <v>500</v>
      </c>
      <c r="G189" s="412">
        <v>68.59</v>
      </c>
      <c r="H189" s="413">
        <v>30.04</v>
      </c>
      <c r="I189" s="370">
        <f>KAPAK!$O$3</f>
        <v>5</v>
      </c>
      <c r="J189" s="420">
        <v>0.08</v>
      </c>
      <c r="K189" s="574">
        <f t="shared" si="5"/>
        <v>49.233188664000011</v>
      </c>
      <c r="L189" s="372">
        <f>(K189+(K189*KAPAK!$Q$3))</f>
        <v>61.541485830000013</v>
      </c>
    </row>
    <row r="190" spans="1:12" ht="20.25" thickBot="1">
      <c r="A190" s="100">
        <v>68884208</v>
      </c>
      <c r="B190" s="286">
        <v>8683130024393</v>
      </c>
      <c r="C190" s="100">
        <v>68884208</v>
      </c>
      <c r="D190" s="434" t="s">
        <v>157</v>
      </c>
      <c r="E190" s="89">
        <v>18</v>
      </c>
      <c r="F190" s="89">
        <v>350</v>
      </c>
      <c r="G190" s="412">
        <v>49.73</v>
      </c>
      <c r="H190" s="413">
        <v>4.8674464751193529</v>
      </c>
      <c r="I190" s="370">
        <f>KAPAK!$O$3</f>
        <v>5</v>
      </c>
      <c r="J190" s="414">
        <v>0.18</v>
      </c>
      <c r="K190" s="571">
        <f t="shared" si="5"/>
        <v>53.033858550941844</v>
      </c>
      <c r="L190" s="395">
        <f>(K190+(K190*KAPAK!$Q$3))</f>
        <v>66.292323188677301</v>
      </c>
    </row>
    <row r="191" spans="1:12" ht="20.25" thickBot="1">
      <c r="A191" s="100">
        <v>68884206</v>
      </c>
      <c r="B191" s="286">
        <v>8683130024409</v>
      </c>
      <c r="C191" s="100">
        <v>68884206</v>
      </c>
      <c r="D191" s="434" t="s">
        <v>630</v>
      </c>
      <c r="E191" s="89">
        <v>18</v>
      </c>
      <c r="F191" s="89">
        <v>350</v>
      </c>
      <c r="G191" s="412">
        <v>49.73</v>
      </c>
      <c r="H191" s="413">
        <v>4.8674464751193529</v>
      </c>
      <c r="I191" s="370">
        <f>KAPAK!$O$3</f>
        <v>5</v>
      </c>
      <c r="J191" s="414">
        <v>0.18</v>
      </c>
      <c r="K191" s="571">
        <f t="shared" si="5"/>
        <v>53.033858550941844</v>
      </c>
      <c r="L191" s="395">
        <f>(K191+(K191*KAPAK!$Q$3))</f>
        <v>66.292323188677301</v>
      </c>
    </row>
    <row r="192" spans="1:12" ht="20.25" thickBot="1">
      <c r="A192" s="102">
        <v>68878854</v>
      </c>
      <c r="B192" s="286">
        <v>8683130023822</v>
      </c>
      <c r="C192" s="102">
        <v>68878854</v>
      </c>
      <c r="D192" s="367" t="s">
        <v>631</v>
      </c>
      <c r="E192" s="92">
        <v>18</v>
      </c>
      <c r="F192" s="92">
        <v>350</v>
      </c>
      <c r="G192" s="412">
        <v>49.73</v>
      </c>
      <c r="H192" s="413">
        <v>4.8674464751193529</v>
      </c>
      <c r="I192" s="370">
        <f>KAPAK!$O$3</f>
        <v>5</v>
      </c>
      <c r="J192" s="420">
        <v>0.18</v>
      </c>
      <c r="K192" s="574">
        <f t="shared" si="5"/>
        <v>53.033858550941844</v>
      </c>
      <c r="L192" s="372">
        <f>(K192+(K192*KAPAK!$Q$3))</f>
        <v>66.292323188677301</v>
      </c>
    </row>
    <row r="193" spans="1:12" ht="20.25" thickBot="1">
      <c r="A193" s="252">
        <v>68633875</v>
      </c>
      <c r="B193" s="253">
        <v>8690637504952</v>
      </c>
      <c r="C193" s="252">
        <v>68633875</v>
      </c>
      <c r="D193" s="435" t="s">
        <v>397</v>
      </c>
      <c r="E193" s="436">
        <v>12</v>
      </c>
      <c r="F193" s="437">
        <v>166</v>
      </c>
      <c r="G193" s="412">
        <v>77.25</v>
      </c>
      <c r="H193" s="413">
        <v>50</v>
      </c>
      <c r="I193" s="370">
        <f>KAPAK!$O$3</f>
        <v>5</v>
      </c>
      <c r="J193" s="438">
        <v>0.18</v>
      </c>
      <c r="K193" s="578">
        <f t="shared" si="5"/>
        <v>43.298625000000001</v>
      </c>
      <c r="L193" s="439">
        <f>(K193+(K193*KAPAK!$Q$3))</f>
        <v>54.123281250000005</v>
      </c>
    </row>
    <row r="194" spans="1:12" ht="20.25" thickBot="1">
      <c r="A194" s="111">
        <v>68816715</v>
      </c>
      <c r="B194" s="121">
        <v>8683130015643</v>
      </c>
      <c r="C194" s="111">
        <v>68816715</v>
      </c>
      <c r="D194" s="90" t="s">
        <v>363</v>
      </c>
      <c r="E194" s="91">
        <v>12</v>
      </c>
      <c r="F194" s="91">
        <v>166</v>
      </c>
      <c r="G194" s="412">
        <v>77.25</v>
      </c>
      <c r="H194" s="413">
        <v>50</v>
      </c>
      <c r="I194" s="370">
        <f>KAPAK!$O$3</f>
        <v>5</v>
      </c>
      <c r="J194" s="415">
        <v>0.18</v>
      </c>
      <c r="K194" s="572">
        <f t="shared" si="5"/>
        <v>43.298625000000001</v>
      </c>
      <c r="L194" s="374">
        <f>(K194+(K194*KAPAK!$Q$3))</f>
        <v>54.123281250000005</v>
      </c>
    </row>
    <row r="195" spans="1:12" ht="20.25" thickBot="1">
      <c r="A195" s="113">
        <v>68816713</v>
      </c>
      <c r="B195" s="122">
        <v>8683130015636</v>
      </c>
      <c r="C195" s="113">
        <v>68816713</v>
      </c>
      <c r="D195" s="401" t="s">
        <v>396</v>
      </c>
      <c r="E195" s="94">
        <v>12</v>
      </c>
      <c r="F195" s="440">
        <v>166</v>
      </c>
      <c r="G195" s="412">
        <v>77.25</v>
      </c>
      <c r="H195" s="413">
        <v>50</v>
      </c>
      <c r="I195" s="370">
        <f>KAPAK!$O$3</f>
        <v>5</v>
      </c>
      <c r="J195" s="432">
        <v>0.18</v>
      </c>
      <c r="K195" s="577">
        <f t="shared" si="5"/>
        <v>43.298625000000001</v>
      </c>
      <c r="L195" s="403">
        <f>(K195+(K195*KAPAK!$Q$3))</f>
        <v>54.123281250000005</v>
      </c>
    </row>
    <row r="196" spans="1:12" ht="20.25" thickBot="1">
      <c r="A196" s="110">
        <v>68649366</v>
      </c>
      <c r="B196" s="120">
        <v>8690637505997</v>
      </c>
      <c r="C196" s="110">
        <v>68649366</v>
      </c>
      <c r="D196" s="441" t="s">
        <v>362</v>
      </c>
      <c r="E196" s="91">
        <v>12</v>
      </c>
      <c r="F196" s="91">
        <v>168</v>
      </c>
      <c r="G196" s="412">
        <v>63.15</v>
      </c>
      <c r="H196" s="413">
        <v>25</v>
      </c>
      <c r="I196" s="370">
        <f>KAPAK!$O$3</f>
        <v>5</v>
      </c>
      <c r="J196" s="415">
        <v>0.18</v>
      </c>
      <c r="K196" s="572">
        <f t="shared" si="5"/>
        <v>53.093362499999998</v>
      </c>
      <c r="L196" s="374">
        <f>(K196+(K196*KAPAK!$Q$3))</f>
        <v>66.366703125000001</v>
      </c>
    </row>
    <row r="197" spans="1:12" ht="20.25" thickBot="1">
      <c r="A197" s="57">
        <v>68660196</v>
      </c>
      <c r="B197" s="58">
        <v>8683130001172</v>
      </c>
      <c r="C197" s="57">
        <v>68660196</v>
      </c>
      <c r="D197" s="441" t="s">
        <v>228</v>
      </c>
      <c r="E197" s="91">
        <v>12</v>
      </c>
      <c r="F197" s="91">
        <v>165</v>
      </c>
      <c r="G197" s="412">
        <v>63.15</v>
      </c>
      <c r="H197" s="413">
        <v>9.36</v>
      </c>
      <c r="I197" s="370">
        <f>KAPAK!$O$3</f>
        <v>5</v>
      </c>
      <c r="J197" s="415">
        <v>0.18</v>
      </c>
      <c r="K197" s="572">
        <f t="shared" si="5"/>
        <v>64.165098359999988</v>
      </c>
      <c r="L197" s="374">
        <f>(K197+(K197*KAPAK!$Q$3))</f>
        <v>80.206372949999988</v>
      </c>
    </row>
    <row r="198" spans="1:12" ht="20.25" thickBot="1">
      <c r="A198" s="145">
        <v>68660194</v>
      </c>
      <c r="B198" s="256">
        <v>8683130001189</v>
      </c>
      <c r="C198" s="145">
        <v>68660194</v>
      </c>
      <c r="D198" s="442" t="s">
        <v>227</v>
      </c>
      <c r="E198" s="384">
        <v>12</v>
      </c>
      <c r="F198" s="443">
        <v>165</v>
      </c>
      <c r="G198" s="412">
        <v>63.15</v>
      </c>
      <c r="H198" s="413">
        <v>9.36</v>
      </c>
      <c r="I198" s="370">
        <f>KAPAK!$O$3</f>
        <v>5</v>
      </c>
      <c r="J198" s="415">
        <v>0.18</v>
      </c>
      <c r="K198" s="572">
        <f t="shared" si="5"/>
        <v>64.165098359999988</v>
      </c>
      <c r="L198" s="374">
        <f>(K198+(K198*KAPAK!$Q$3))</f>
        <v>80.206372949999988</v>
      </c>
    </row>
    <row r="199" spans="1:12" ht="20.25" thickBot="1">
      <c r="A199" s="117">
        <v>68471944</v>
      </c>
      <c r="B199" s="254">
        <v>8690637981265</v>
      </c>
      <c r="C199" s="117">
        <v>68471944</v>
      </c>
      <c r="D199" s="444" t="s">
        <v>355</v>
      </c>
      <c r="E199" s="388">
        <v>12</v>
      </c>
      <c r="F199" s="445">
        <v>147</v>
      </c>
      <c r="G199" s="412">
        <v>63.12</v>
      </c>
      <c r="H199" s="413">
        <v>9.2685860138964298</v>
      </c>
      <c r="I199" s="370">
        <f>KAPAK!$O$3</f>
        <v>5</v>
      </c>
      <c r="J199" s="446">
        <v>0.18</v>
      </c>
      <c r="K199" s="579">
        <f t="shared" si="5"/>
        <v>64.19929839750003</v>
      </c>
      <c r="L199" s="390">
        <f>(K199+(K199*KAPAK!$Q$3))</f>
        <v>80.24912299687503</v>
      </c>
    </row>
    <row r="200" spans="1:12" ht="20.25" thickBot="1">
      <c r="A200" s="57">
        <v>69667661</v>
      </c>
      <c r="B200" s="343">
        <v>8683130039496</v>
      </c>
      <c r="C200" s="57">
        <v>69667661</v>
      </c>
      <c r="D200" s="554" t="s">
        <v>1711</v>
      </c>
      <c r="E200" s="89">
        <v>12</v>
      </c>
      <c r="F200" s="89">
        <v>260</v>
      </c>
      <c r="G200" s="412">
        <v>65.010000000000005</v>
      </c>
      <c r="H200" s="413">
        <v>36.090000000000003</v>
      </c>
      <c r="I200" s="370">
        <f>KAPAK!$O$3</f>
        <v>5</v>
      </c>
      <c r="J200" s="414">
        <v>0.18</v>
      </c>
      <c r="K200" s="571">
        <f t="shared" ref="K200:K263" si="6">(((G200-G200*H200%)-((G200-G200*H200%)*I200%)))*(1+J200)</f>
        <v>46.575185810999997</v>
      </c>
      <c r="L200" s="395">
        <f>(K200+(K200*KAPAK!$Q$3))</f>
        <v>58.218982263749993</v>
      </c>
    </row>
    <row r="201" spans="1:12" ht="20.25" thickBot="1">
      <c r="A201" s="59">
        <v>69667663</v>
      </c>
      <c r="B201" s="60">
        <v>8683130039472</v>
      </c>
      <c r="C201" s="59">
        <v>69667663</v>
      </c>
      <c r="D201" s="555" t="s">
        <v>1712</v>
      </c>
      <c r="E201" s="91">
        <v>12</v>
      </c>
      <c r="F201" s="91">
        <v>260</v>
      </c>
      <c r="G201" s="412">
        <v>65.010000000000005</v>
      </c>
      <c r="H201" s="413">
        <v>36.090000000000003</v>
      </c>
      <c r="I201" s="370">
        <f>KAPAK!$O$3</f>
        <v>5</v>
      </c>
      <c r="J201" s="415">
        <v>0.18</v>
      </c>
      <c r="K201" s="572">
        <f t="shared" si="6"/>
        <v>46.575185810999997</v>
      </c>
      <c r="L201" s="374">
        <f>(K201+(K201*KAPAK!$Q$3))</f>
        <v>58.218982263749993</v>
      </c>
    </row>
    <row r="202" spans="1:12" ht="20.25" thickBot="1">
      <c r="A202" s="61">
        <v>69667665</v>
      </c>
      <c r="B202" s="62">
        <v>8683130039489</v>
      </c>
      <c r="C202" s="61">
        <v>69667665</v>
      </c>
      <c r="D202" s="551" t="s">
        <v>1713</v>
      </c>
      <c r="E202" s="92">
        <v>12</v>
      </c>
      <c r="F202" s="92">
        <v>260</v>
      </c>
      <c r="G202" s="412">
        <v>65.010000000000005</v>
      </c>
      <c r="H202" s="413">
        <v>36.090000000000003</v>
      </c>
      <c r="I202" s="370">
        <f>KAPAK!$O$3</f>
        <v>5</v>
      </c>
      <c r="J202" s="420">
        <v>0.18</v>
      </c>
      <c r="K202" s="574">
        <f t="shared" si="6"/>
        <v>46.575185810999997</v>
      </c>
      <c r="L202" s="372">
        <f>(K202+(K202*KAPAK!$Q$3))</f>
        <v>58.218982263749993</v>
      </c>
    </row>
    <row r="203" spans="1:12" ht="20.25" thickBot="1">
      <c r="A203" s="110">
        <v>68278103</v>
      </c>
      <c r="B203" s="124">
        <v>8690637957949</v>
      </c>
      <c r="C203" s="110">
        <v>68278103</v>
      </c>
      <c r="D203" s="434" t="s">
        <v>278</v>
      </c>
      <c r="E203" s="89">
        <v>12</v>
      </c>
      <c r="F203" s="89">
        <v>300</v>
      </c>
      <c r="G203" s="412">
        <v>65.010000000000005</v>
      </c>
      <c r="H203" s="413">
        <v>36.090000000000003</v>
      </c>
      <c r="I203" s="370">
        <f>KAPAK!$O$3</f>
        <v>5</v>
      </c>
      <c r="J203" s="414">
        <v>0.18</v>
      </c>
      <c r="K203" s="571">
        <f t="shared" si="6"/>
        <v>46.575185810999997</v>
      </c>
      <c r="L203" s="395">
        <f>(K203+(K203*KAPAK!$Q$3))</f>
        <v>58.218982263749993</v>
      </c>
    </row>
    <row r="204" spans="1:12" ht="20.25" thickBot="1">
      <c r="A204" s="111">
        <v>68278101</v>
      </c>
      <c r="B204" s="121">
        <v>8690637957956</v>
      </c>
      <c r="C204" s="111">
        <v>68278101</v>
      </c>
      <c r="D204" s="424" t="s">
        <v>279</v>
      </c>
      <c r="E204" s="91">
        <v>12</v>
      </c>
      <c r="F204" s="91">
        <v>300</v>
      </c>
      <c r="G204" s="412">
        <v>65.010000000000005</v>
      </c>
      <c r="H204" s="413">
        <v>36.090000000000003</v>
      </c>
      <c r="I204" s="370">
        <f>KAPAK!$O$3</f>
        <v>5</v>
      </c>
      <c r="J204" s="415">
        <v>0.18</v>
      </c>
      <c r="K204" s="572">
        <f t="shared" si="6"/>
        <v>46.575185810999997</v>
      </c>
      <c r="L204" s="374">
        <f>(K204+(K204*KAPAK!$Q$3))</f>
        <v>58.218982263749993</v>
      </c>
    </row>
    <row r="205" spans="1:12" ht="20.25" thickBot="1">
      <c r="A205" s="113">
        <v>68278105</v>
      </c>
      <c r="B205" s="122">
        <v>8690637957932</v>
      </c>
      <c r="C205" s="113">
        <v>68278105</v>
      </c>
      <c r="D205" s="447" t="s">
        <v>280</v>
      </c>
      <c r="E205" s="92">
        <v>12</v>
      </c>
      <c r="F205" s="92">
        <v>300</v>
      </c>
      <c r="G205" s="412">
        <v>65.010000000000005</v>
      </c>
      <c r="H205" s="413">
        <v>36.090000000000003</v>
      </c>
      <c r="I205" s="370">
        <f>KAPAK!$O$3</f>
        <v>5</v>
      </c>
      <c r="J205" s="420">
        <v>0.18</v>
      </c>
      <c r="K205" s="574">
        <f t="shared" si="6"/>
        <v>46.575185810999997</v>
      </c>
      <c r="L205" s="372">
        <f>(K205+(K205*KAPAK!$Q$3))</f>
        <v>58.218982263749993</v>
      </c>
    </row>
    <row r="206" spans="1:12" ht="20.25" thickBot="1">
      <c r="A206" s="127">
        <v>68783453</v>
      </c>
      <c r="B206" s="120">
        <v>8683130011171</v>
      </c>
      <c r="C206" s="173">
        <v>68783453</v>
      </c>
      <c r="D206" s="425" t="s">
        <v>633</v>
      </c>
      <c r="E206" s="405">
        <v>16</v>
      </c>
      <c r="F206" s="405">
        <v>160</v>
      </c>
      <c r="G206" s="412">
        <v>63.83</v>
      </c>
      <c r="H206" s="413">
        <v>28.548853038910917</v>
      </c>
      <c r="I206" s="370">
        <f>KAPAK!$O$3</f>
        <v>5</v>
      </c>
      <c r="J206" s="427">
        <v>0.18</v>
      </c>
      <c r="K206" s="575">
        <f t="shared" si="6"/>
        <v>51.125746425000003</v>
      </c>
      <c r="L206" s="407">
        <f>(K206+(K206*KAPAK!$Q$3))</f>
        <v>63.90718303125</v>
      </c>
    </row>
    <row r="207" spans="1:12" ht="20.25" thickBot="1">
      <c r="A207" s="104">
        <v>69698496</v>
      </c>
      <c r="B207" s="286">
        <v>8683130018330</v>
      </c>
      <c r="C207" s="104">
        <v>68834991</v>
      </c>
      <c r="D207" s="551" t="s">
        <v>1743</v>
      </c>
      <c r="E207" s="91">
        <v>18</v>
      </c>
      <c r="F207" s="379">
        <v>412</v>
      </c>
      <c r="G207" s="412">
        <v>55.59</v>
      </c>
      <c r="H207" s="413">
        <v>29.26</v>
      </c>
      <c r="I207" s="370">
        <f>KAPAK!$O$3</f>
        <v>5</v>
      </c>
      <c r="J207" s="417">
        <v>0.08</v>
      </c>
      <c r="K207" s="573">
        <f t="shared" si="6"/>
        <v>40.346799515999997</v>
      </c>
      <c r="L207" s="448">
        <f>(K207+(K207*KAPAK!$Q$3))</f>
        <v>50.433499394999998</v>
      </c>
    </row>
    <row r="208" spans="1:12" ht="20.25" thickBot="1">
      <c r="A208" s="104">
        <v>69698409</v>
      </c>
      <c r="B208" s="286">
        <v>8683130022276</v>
      </c>
      <c r="C208" s="104">
        <v>68869159</v>
      </c>
      <c r="D208" s="551" t="s">
        <v>398</v>
      </c>
      <c r="E208" s="91">
        <v>18</v>
      </c>
      <c r="F208" s="91">
        <v>412</v>
      </c>
      <c r="G208" s="412">
        <v>55.59</v>
      </c>
      <c r="H208" s="413">
        <v>29.26</v>
      </c>
      <c r="I208" s="370">
        <f>KAPAK!$O$3</f>
        <v>5</v>
      </c>
      <c r="J208" s="415">
        <v>0.08</v>
      </c>
      <c r="K208" s="572">
        <f t="shared" si="6"/>
        <v>40.346799515999997</v>
      </c>
      <c r="L208" s="374">
        <f>(K208+(K208*KAPAK!$Q$3))</f>
        <v>50.433499394999998</v>
      </c>
    </row>
    <row r="209" spans="1:12" ht="20.25" thickBot="1">
      <c r="A209" s="59">
        <v>69698490</v>
      </c>
      <c r="B209" s="58">
        <v>8683130018309</v>
      </c>
      <c r="C209" s="104">
        <v>68834997</v>
      </c>
      <c r="D209" s="551" t="s">
        <v>1728</v>
      </c>
      <c r="E209" s="91">
        <v>18</v>
      </c>
      <c r="F209" s="91">
        <v>412</v>
      </c>
      <c r="G209" s="412">
        <v>55.59</v>
      </c>
      <c r="H209" s="413">
        <v>29.26</v>
      </c>
      <c r="I209" s="370">
        <f>KAPAK!$O$3</f>
        <v>5</v>
      </c>
      <c r="J209" s="415">
        <v>0.08</v>
      </c>
      <c r="K209" s="572">
        <f t="shared" si="6"/>
        <v>40.346799515999997</v>
      </c>
      <c r="L209" s="374">
        <f>(K209+(K209*KAPAK!$Q$3))</f>
        <v>50.433499394999998</v>
      </c>
    </row>
    <row r="210" spans="1:12" ht="20.25" thickBot="1">
      <c r="A210" s="104">
        <v>69698464</v>
      </c>
      <c r="B210" s="172">
        <v>8683130022252</v>
      </c>
      <c r="C210" s="104">
        <v>68869161</v>
      </c>
      <c r="D210" s="551" t="s">
        <v>399</v>
      </c>
      <c r="E210" s="91">
        <v>18</v>
      </c>
      <c r="F210" s="91">
        <v>412</v>
      </c>
      <c r="G210" s="412">
        <v>55.59</v>
      </c>
      <c r="H210" s="413">
        <v>29.26</v>
      </c>
      <c r="I210" s="370">
        <f>KAPAK!$O$3</f>
        <v>5</v>
      </c>
      <c r="J210" s="415">
        <v>0.08</v>
      </c>
      <c r="K210" s="572">
        <f t="shared" si="6"/>
        <v>40.346799515999997</v>
      </c>
      <c r="L210" s="374">
        <f>(K210+(K210*KAPAK!$Q$3))</f>
        <v>50.433499394999998</v>
      </c>
    </row>
    <row r="211" spans="1:12" ht="20.25" thickBot="1">
      <c r="A211" s="104">
        <v>69698488</v>
      </c>
      <c r="B211" s="172">
        <v>8683130018323</v>
      </c>
      <c r="C211" s="104">
        <v>68834993</v>
      </c>
      <c r="D211" s="551" t="s">
        <v>400</v>
      </c>
      <c r="E211" s="91">
        <v>18</v>
      </c>
      <c r="F211" s="91">
        <v>412</v>
      </c>
      <c r="G211" s="412">
        <v>55.59</v>
      </c>
      <c r="H211" s="413">
        <v>29.26</v>
      </c>
      <c r="I211" s="370">
        <f>KAPAK!$O$3</f>
        <v>5</v>
      </c>
      <c r="J211" s="415">
        <v>0.08</v>
      </c>
      <c r="K211" s="572">
        <f t="shared" si="6"/>
        <v>40.346799515999997</v>
      </c>
      <c r="L211" s="374">
        <f>(K211+(K211*KAPAK!$Q$3))</f>
        <v>50.433499394999998</v>
      </c>
    </row>
    <row r="212" spans="1:12" ht="20.25" thickBot="1">
      <c r="A212" s="142">
        <v>69698401</v>
      </c>
      <c r="B212" s="286">
        <v>8683130022269</v>
      </c>
      <c r="C212" s="142">
        <v>68869163</v>
      </c>
      <c r="D212" s="560" t="s">
        <v>401</v>
      </c>
      <c r="E212" s="94">
        <v>18</v>
      </c>
      <c r="F212" s="94">
        <v>412</v>
      </c>
      <c r="G212" s="412">
        <v>55.59</v>
      </c>
      <c r="H212" s="413">
        <v>29.26</v>
      </c>
      <c r="I212" s="370">
        <f>KAPAK!$O$3</f>
        <v>5</v>
      </c>
      <c r="J212" s="432">
        <v>0.08</v>
      </c>
      <c r="K212" s="577">
        <f t="shared" si="6"/>
        <v>40.346799515999997</v>
      </c>
      <c r="L212" s="403">
        <f>(K212+(K212*KAPAK!$Q$3))</f>
        <v>50.433499394999998</v>
      </c>
    </row>
    <row r="213" spans="1:12" ht="20.25" thickBot="1">
      <c r="A213" s="61">
        <v>69698403</v>
      </c>
      <c r="B213" s="58">
        <v>8683130013137</v>
      </c>
      <c r="C213" s="102">
        <v>68794430</v>
      </c>
      <c r="D213" s="554" t="s">
        <v>640</v>
      </c>
      <c r="E213" s="92">
        <v>18</v>
      </c>
      <c r="F213" s="92">
        <v>412</v>
      </c>
      <c r="G213" s="412">
        <v>55.59</v>
      </c>
      <c r="H213" s="413">
        <v>29.26</v>
      </c>
      <c r="I213" s="370">
        <f>KAPAK!$O$3</f>
        <v>5</v>
      </c>
      <c r="J213" s="420">
        <v>0.08</v>
      </c>
      <c r="K213" s="574">
        <f t="shared" si="6"/>
        <v>40.346799515999997</v>
      </c>
      <c r="L213" s="372">
        <f>(K213+(K213*KAPAK!$Q$3))</f>
        <v>50.433499394999998</v>
      </c>
    </row>
    <row r="214" spans="1:12" ht="20.25" thickBot="1">
      <c r="A214" s="100">
        <v>69698405</v>
      </c>
      <c r="B214" s="286">
        <v>8683130013021</v>
      </c>
      <c r="C214" s="100">
        <v>68794422</v>
      </c>
      <c r="D214" s="410" t="s">
        <v>757</v>
      </c>
      <c r="E214" s="89">
        <v>18</v>
      </c>
      <c r="F214" s="411">
        <v>350</v>
      </c>
      <c r="G214" s="412">
        <v>45.5</v>
      </c>
      <c r="H214" s="413">
        <v>15.756460048426124</v>
      </c>
      <c r="I214" s="370">
        <f>KAPAK!$O$3</f>
        <v>5</v>
      </c>
      <c r="J214" s="414">
        <v>0.18</v>
      </c>
      <c r="K214" s="580">
        <f t="shared" si="6"/>
        <v>42.968838770000012</v>
      </c>
      <c r="L214" s="395">
        <f>(K214+(K214*KAPAK!$Q$3))</f>
        <v>53.711048462500017</v>
      </c>
    </row>
    <row r="215" spans="1:12" ht="20.25" thickBot="1">
      <c r="A215" s="100">
        <v>69698411</v>
      </c>
      <c r="B215" s="286">
        <v>8683130013038</v>
      </c>
      <c r="C215" s="100">
        <v>68794420</v>
      </c>
      <c r="D215" s="410" t="s">
        <v>756</v>
      </c>
      <c r="E215" s="89">
        <v>18</v>
      </c>
      <c r="F215" s="411">
        <v>350</v>
      </c>
      <c r="G215" s="412">
        <v>45.5</v>
      </c>
      <c r="H215" s="413">
        <v>15.756460048426124</v>
      </c>
      <c r="I215" s="370">
        <f>KAPAK!$O$3</f>
        <v>5</v>
      </c>
      <c r="J215" s="415">
        <v>0.18</v>
      </c>
      <c r="K215" s="581">
        <f t="shared" si="6"/>
        <v>42.968838770000012</v>
      </c>
      <c r="L215" s="374">
        <f>(K215+(K215*KAPAK!$Q$3))</f>
        <v>53.711048462500017</v>
      </c>
    </row>
    <row r="216" spans="1:12" ht="20.25" thickBot="1">
      <c r="A216" s="100">
        <v>69698383</v>
      </c>
      <c r="B216" s="286">
        <v>8690637966644</v>
      </c>
      <c r="C216" s="100">
        <v>68352821</v>
      </c>
      <c r="D216" s="410" t="s">
        <v>295</v>
      </c>
      <c r="E216" s="89">
        <v>18</v>
      </c>
      <c r="F216" s="411">
        <v>350</v>
      </c>
      <c r="G216" s="412">
        <v>45.5</v>
      </c>
      <c r="H216" s="413">
        <v>15.756460048426124</v>
      </c>
      <c r="I216" s="370">
        <f>KAPAK!$O$3</f>
        <v>5</v>
      </c>
      <c r="J216" s="414">
        <v>0.18</v>
      </c>
      <c r="K216" s="580">
        <f t="shared" si="6"/>
        <v>42.968838770000012</v>
      </c>
      <c r="L216" s="395">
        <f>(K216+(K216*KAPAK!$Q$3))</f>
        <v>53.711048462500017</v>
      </c>
    </row>
    <row r="217" spans="1:12" ht="20.25" thickBot="1">
      <c r="A217" s="61">
        <v>69698492</v>
      </c>
      <c r="B217" s="58">
        <v>8690637506079</v>
      </c>
      <c r="C217" s="102">
        <v>68352823</v>
      </c>
      <c r="D217" s="418" t="s">
        <v>1744</v>
      </c>
      <c r="E217" s="92">
        <v>18</v>
      </c>
      <c r="F217" s="419">
        <v>350</v>
      </c>
      <c r="G217" s="412">
        <v>45.5</v>
      </c>
      <c r="H217" s="413">
        <v>15.756460048426124</v>
      </c>
      <c r="I217" s="370">
        <f>KAPAK!$O$3</f>
        <v>5</v>
      </c>
      <c r="J217" s="420">
        <v>0.18</v>
      </c>
      <c r="K217" s="582">
        <f t="shared" si="6"/>
        <v>42.968838770000012</v>
      </c>
      <c r="L217" s="372">
        <f>(K217+(K217*KAPAK!$Q$3))</f>
        <v>53.711048462500017</v>
      </c>
    </row>
    <row r="218" spans="1:12" ht="20.25" thickBot="1">
      <c r="A218" s="138">
        <v>68715619</v>
      </c>
      <c r="B218" s="286">
        <v>8683130005071</v>
      </c>
      <c r="C218" s="138">
        <v>68715619</v>
      </c>
      <c r="D218" s="416" t="s">
        <v>376</v>
      </c>
      <c r="E218" s="379">
        <v>30</v>
      </c>
      <c r="F218" s="453">
        <v>325</v>
      </c>
      <c r="G218" s="412">
        <v>53.55</v>
      </c>
      <c r="H218" s="413">
        <v>13.951545530492904</v>
      </c>
      <c r="I218" s="370">
        <f>KAPAK!$O$3</f>
        <v>5</v>
      </c>
      <c r="J218" s="414">
        <v>0.08</v>
      </c>
      <c r="K218" s="571">
        <f t="shared" si="6"/>
        <v>47.277000000000001</v>
      </c>
      <c r="L218" s="395">
        <f>(K218+(K218*KAPAK!$Q$3))</f>
        <v>59.096249999999998</v>
      </c>
    </row>
    <row r="219" spans="1:12" ht="20.25" thickBot="1">
      <c r="A219" s="142">
        <v>68715625</v>
      </c>
      <c r="B219" s="286">
        <v>8683130005101</v>
      </c>
      <c r="C219" s="142">
        <v>68715625</v>
      </c>
      <c r="D219" s="454" t="s">
        <v>377</v>
      </c>
      <c r="E219" s="94">
        <v>30</v>
      </c>
      <c r="F219" s="440">
        <v>325</v>
      </c>
      <c r="G219" s="412">
        <v>53.55</v>
      </c>
      <c r="H219" s="413">
        <v>13.951545530492904</v>
      </c>
      <c r="I219" s="370">
        <f>KAPAK!$O$3</f>
        <v>5</v>
      </c>
      <c r="J219" s="414">
        <v>0.08</v>
      </c>
      <c r="K219" s="571">
        <f t="shared" si="6"/>
        <v>47.277000000000001</v>
      </c>
      <c r="L219" s="395">
        <f>(K219+(K219*KAPAK!$Q$3))</f>
        <v>59.096249999999998</v>
      </c>
    </row>
    <row r="220" spans="1:12" ht="20.25" thickBot="1">
      <c r="A220" s="102">
        <v>68715617</v>
      </c>
      <c r="B220" s="286">
        <v>8683130005064</v>
      </c>
      <c r="C220" s="102">
        <v>68715617</v>
      </c>
      <c r="D220" s="455" t="s">
        <v>378</v>
      </c>
      <c r="E220" s="92">
        <v>30</v>
      </c>
      <c r="F220" s="419">
        <v>325</v>
      </c>
      <c r="G220" s="412">
        <v>53.55</v>
      </c>
      <c r="H220" s="413">
        <v>13.951545530492904</v>
      </c>
      <c r="I220" s="370">
        <f>KAPAK!$O$3</f>
        <v>5</v>
      </c>
      <c r="J220" s="456">
        <v>0.08</v>
      </c>
      <c r="K220" s="583">
        <f t="shared" si="6"/>
        <v>47.277000000000001</v>
      </c>
      <c r="L220" s="386">
        <f>(K220+(K220*KAPAK!$Q$3))</f>
        <v>59.096249999999998</v>
      </c>
    </row>
    <row r="221" spans="1:12" ht="20.25" thickBot="1">
      <c r="A221" s="64">
        <v>69681514</v>
      </c>
      <c r="B221" s="58">
        <v>8683130040577</v>
      </c>
      <c r="C221" s="64">
        <v>69681514</v>
      </c>
      <c r="D221" s="457" t="s">
        <v>796</v>
      </c>
      <c r="E221" s="89">
        <v>30</v>
      </c>
      <c r="F221" s="89">
        <v>360</v>
      </c>
      <c r="G221" s="412">
        <v>71.930000000000007</v>
      </c>
      <c r="H221" s="413">
        <v>32.25</v>
      </c>
      <c r="I221" s="370">
        <f>KAPAK!$O$3</f>
        <v>5</v>
      </c>
      <c r="J221" s="417">
        <v>0.08</v>
      </c>
      <c r="K221" s="573">
        <f t="shared" si="6"/>
        <v>49.999621950000005</v>
      </c>
      <c r="L221" s="381">
        <f>(K221+(K221*KAPAK!$Q$3))</f>
        <v>62.499527437500006</v>
      </c>
    </row>
    <row r="222" spans="1:12" ht="20.25" thickBot="1">
      <c r="A222" s="65">
        <v>69681512</v>
      </c>
      <c r="B222" s="58">
        <v>8683130040607</v>
      </c>
      <c r="C222" s="65">
        <v>69681512</v>
      </c>
      <c r="D222" s="457" t="s">
        <v>797</v>
      </c>
      <c r="E222" s="89">
        <v>30</v>
      </c>
      <c r="F222" s="89">
        <v>360</v>
      </c>
      <c r="G222" s="412">
        <v>71.930000000000007</v>
      </c>
      <c r="H222" s="413">
        <v>32.25</v>
      </c>
      <c r="I222" s="370">
        <f>KAPAK!$O$3</f>
        <v>5</v>
      </c>
      <c r="J222" s="432">
        <v>0.08</v>
      </c>
      <c r="K222" s="577">
        <f t="shared" si="6"/>
        <v>49.999621950000005</v>
      </c>
      <c r="L222" s="403">
        <f>(K222+(K222*KAPAK!$Q$3))</f>
        <v>62.499527437500006</v>
      </c>
    </row>
    <row r="223" spans="1:12" ht="20.25" thickBot="1">
      <c r="A223" s="161">
        <v>69705361</v>
      </c>
      <c r="B223" s="286">
        <v>8683130045541</v>
      </c>
      <c r="C223" s="161">
        <v>69705361</v>
      </c>
      <c r="D223" s="561" t="s">
        <v>760</v>
      </c>
      <c r="E223" s="89">
        <v>30</v>
      </c>
      <c r="F223" s="89">
        <v>350</v>
      </c>
      <c r="G223" s="412">
        <v>59.41</v>
      </c>
      <c r="H223" s="413">
        <v>29.05</v>
      </c>
      <c r="I223" s="370">
        <f>KAPAK!$O$3</f>
        <v>5</v>
      </c>
      <c r="J223" s="417">
        <v>0.08</v>
      </c>
      <c r="K223" s="573">
        <f t="shared" si="6"/>
        <v>43.247331270000004</v>
      </c>
      <c r="L223" s="381">
        <f>(K223+(K223*KAPAK!$Q$3))</f>
        <v>54.059164087500008</v>
      </c>
    </row>
    <row r="224" spans="1:12" ht="20.25" thickBot="1">
      <c r="A224" s="284">
        <v>69705353</v>
      </c>
      <c r="B224" s="286">
        <v>8683130045572</v>
      </c>
      <c r="C224" s="284">
        <v>69705353</v>
      </c>
      <c r="D224" s="562" t="s">
        <v>761</v>
      </c>
      <c r="E224" s="89">
        <v>30</v>
      </c>
      <c r="F224" s="89">
        <v>350</v>
      </c>
      <c r="G224" s="412">
        <v>59.41</v>
      </c>
      <c r="H224" s="413">
        <v>29.05</v>
      </c>
      <c r="I224" s="370">
        <f>KAPAK!$O$3</f>
        <v>5</v>
      </c>
      <c r="J224" s="432">
        <v>0.08</v>
      </c>
      <c r="K224" s="577">
        <f t="shared" si="6"/>
        <v>43.247331270000004</v>
      </c>
      <c r="L224" s="403">
        <f>(K224+(K224*KAPAK!$Q$3))</f>
        <v>54.059164087500008</v>
      </c>
    </row>
    <row r="225" spans="1:12" ht="20.25" thickBot="1">
      <c r="A225" s="284">
        <v>69705367</v>
      </c>
      <c r="B225" s="286">
        <v>8683130045640</v>
      </c>
      <c r="C225" s="284">
        <v>69705367</v>
      </c>
      <c r="D225" s="562" t="s">
        <v>762</v>
      </c>
      <c r="E225" s="89">
        <v>30</v>
      </c>
      <c r="F225" s="89">
        <v>350</v>
      </c>
      <c r="G225" s="412">
        <v>59.41</v>
      </c>
      <c r="H225" s="413">
        <v>29.05</v>
      </c>
      <c r="I225" s="370">
        <f>KAPAK!$O$3</f>
        <v>5</v>
      </c>
      <c r="J225" s="432">
        <v>0.08</v>
      </c>
      <c r="K225" s="577">
        <f t="shared" si="6"/>
        <v>43.247331270000004</v>
      </c>
      <c r="L225" s="403">
        <f>(K225+(K225*KAPAK!$Q$3))</f>
        <v>54.059164087500008</v>
      </c>
    </row>
    <row r="226" spans="1:12" ht="20.25" thickBot="1">
      <c r="A226" s="284">
        <v>69705357</v>
      </c>
      <c r="B226" s="286">
        <v>8683130045527</v>
      </c>
      <c r="C226" s="284">
        <v>69705357</v>
      </c>
      <c r="D226" s="562" t="s">
        <v>763</v>
      </c>
      <c r="E226" s="89">
        <v>30</v>
      </c>
      <c r="F226" s="89">
        <v>350</v>
      </c>
      <c r="G226" s="412">
        <v>59.41</v>
      </c>
      <c r="H226" s="413">
        <v>29.05</v>
      </c>
      <c r="I226" s="370">
        <f>KAPAK!$O$3</f>
        <v>5</v>
      </c>
      <c r="J226" s="432">
        <v>0.08</v>
      </c>
      <c r="K226" s="577">
        <f t="shared" si="6"/>
        <v>43.247331270000004</v>
      </c>
      <c r="L226" s="403">
        <f>(K226+(K226*KAPAK!$Q$3))</f>
        <v>54.059164087500008</v>
      </c>
    </row>
    <row r="227" spans="1:12" ht="20.25" thickBot="1">
      <c r="A227" s="284">
        <v>69705365</v>
      </c>
      <c r="B227" s="286">
        <v>8683130045602</v>
      </c>
      <c r="C227" s="284">
        <v>69705365</v>
      </c>
      <c r="D227" s="562" t="s">
        <v>764</v>
      </c>
      <c r="E227" s="89">
        <v>30</v>
      </c>
      <c r="F227" s="89">
        <v>350</v>
      </c>
      <c r="G227" s="412">
        <v>59.41</v>
      </c>
      <c r="H227" s="413">
        <v>29.05</v>
      </c>
      <c r="I227" s="370">
        <f>KAPAK!$O$3</f>
        <v>5</v>
      </c>
      <c r="J227" s="432">
        <v>0.08</v>
      </c>
      <c r="K227" s="577">
        <f t="shared" si="6"/>
        <v>43.247331270000004</v>
      </c>
      <c r="L227" s="403">
        <f>(K227+(K227*KAPAK!$Q$3))</f>
        <v>54.059164087500008</v>
      </c>
    </row>
    <row r="228" spans="1:12" ht="20.25" thickBot="1">
      <c r="A228" s="284">
        <v>69705363</v>
      </c>
      <c r="B228" s="286">
        <v>8683130045589</v>
      </c>
      <c r="C228" s="284">
        <v>69705363</v>
      </c>
      <c r="D228" s="562" t="s">
        <v>765</v>
      </c>
      <c r="E228" s="89">
        <v>30</v>
      </c>
      <c r="F228" s="89">
        <v>350</v>
      </c>
      <c r="G228" s="412">
        <v>59.41</v>
      </c>
      <c r="H228" s="413">
        <v>29.05</v>
      </c>
      <c r="I228" s="370">
        <f>KAPAK!$O$3</f>
        <v>5</v>
      </c>
      <c r="J228" s="432">
        <v>0.08</v>
      </c>
      <c r="K228" s="577">
        <f t="shared" si="6"/>
        <v>43.247331270000004</v>
      </c>
      <c r="L228" s="403">
        <f>(K228+(K228*KAPAK!$Q$3))</f>
        <v>54.059164087500008</v>
      </c>
    </row>
    <row r="229" spans="1:12" ht="20.25" thickBot="1">
      <c r="A229" s="284">
        <v>69705355</v>
      </c>
      <c r="B229" s="286">
        <v>8683130045633</v>
      </c>
      <c r="C229" s="284">
        <v>69705355</v>
      </c>
      <c r="D229" s="562" t="s">
        <v>766</v>
      </c>
      <c r="E229" s="89">
        <v>30</v>
      </c>
      <c r="F229" s="89">
        <v>350</v>
      </c>
      <c r="G229" s="412">
        <v>59.41</v>
      </c>
      <c r="H229" s="413">
        <v>29.05</v>
      </c>
      <c r="I229" s="370">
        <f>KAPAK!$O$3</f>
        <v>5</v>
      </c>
      <c r="J229" s="432">
        <v>0.08</v>
      </c>
      <c r="K229" s="577">
        <f t="shared" si="6"/>
        <v>43.247331270000004</v>
      </c>
      <c r="L229" s="403">
        <f>(K229+(K229*KAPAK!$Q$3))</f>
        <v>54.059164087500008</v>
      </c>
    </row>
    <row r="230" spans="1:12" ht="20.25" thickBot="1">
      <c r="A230" s="284">
        <v>69705351</v>
      </c>
      <c r="B230" s="286">
        <v>8683130045619</v>
      </c>
      <c r="C230" s="284">
        <v>69705351</v>
      </c>
      <c r="D230" s="562" t="s">
        <v>767</v>
      </c>
      <c r="E230" s="89">
        <v>30</v>
      </c>
      <c r="F230" s="89">
        <v>350</v>
      </c>
      <c r="G230" s="412">
        <v>59.41</v>
      </c>
      <c r="H230" s="413">
        <v>29.05</v>
      </c>
      <c r="I230" s="370">
        <f>KAPAK!$O$3</f>
        <v>5</v>
      </c>
      <c r="J230" s="432">
        <v>0.08</v>
      </c>
      <c r="K230" s="577">
        <f t="shared" si="6"/>
        <v>43.247331270000004</v>
      </c>
      <c r="L230" s="403">
        <f>(K230+(K230*KAPAK!$Q$3))</f>
        <v>54.059164087500008</v>
      </c>
    </row>
    <row r="231" spans="1:12" ht="20.25" thickBot="1">
      <c r="A231" s="284">
        <v>69705347</v>
      </c>
      <c r="B231" s="286">
        <v>8683130045626</v>
      </c>
      <c r="C231" s="284">
        <v>69705347</v>
      </c>
      <c r="D231" s="562" t="s">
        <v>768</v>
      </c>
      <c r="E231" s="89">
        <v>30</v>
      </c>
      <c r="F231" s="89">
        <v>350</v>
      </c>
      <c r="G231" s="412">
        <v>59.41</v>
      </c>
      <c r="H231" s="413">
        <v>29.05</v>
      </c>
      <c r="I231" s="370">
        <f>KAPAK!$O$3</f>
        <v>5</v>
      </c>
      <c r="J231" s="432">
        <v>0.08</v>
      </c>
      <c r="K231" s="577">
        <f t="shared" si="6"/>
        <v>43.247331270000004</v>
      </c>
      <c r="L231" s="403">
        <f>(K231+(K231*KAPAK!$Q$3))</f>
        <v>54.059164087500008</v>
      </c>
    </row>
    <row r="232" spans="1:12" ht="20.25" thickBot="1">
      <c r="A232" s="284">
        <v>69705343</v>
      </c>
      <c r="B232" s="286">
        <v>8683130045558</v>
      </c>
      <c r="C232" s="284">
        <v>69705343</v>
      </c>
      <c r="D232" s="562" t="s">
        <v>769</v>
      </c>
      <c r="E232" s="89">
        <v>30</v>
      </c>
      <c r="F232" s="89">
        <v>350</v>
      </c>
      <c r="G232" s="412">
        <v>59.41</v>
      </c>
      <c r="H232" s="413">
        <v>29.05</v>
      </c>
      <c r="I232" s="370">
        <f>KAPAK!$O$3</f>
        <v>5</v>
      </c>
      <c r="J232" s="432">
        <v>0.08</v>
      </c>
      <c r="K232" s="577">
        <f t="shared" si="6"/>
        <v>43.247331270000004</v>
      </c>
      <c r="L232" s="403">
        <f>(K232+(K232*KAPAK!$Q$3))</f>
        <v>54.059164087500008</v>
      </c>
    </row>
    <row r="233" spans="1:12" ht="20.25" thickBot="1">
      <c r="A233" s="93">
        <v>69705349</v>
      </c>
      <c r="B233" s="286">
        <v>8683130045565</v>
      </c>
      <c r="C233" s="93">
        <v>69705349</v>
      </c>
      <c r="D233" s="543" t="s">
        <v>770</v>
      </c>
      <c r="E233" s="89">
        <v>30</v>
      </c>
      <c r="F233" s="89">
        <v>350</v>
      </c>
      <c r="G233" s="412">
        <v>59.41</v>
      </c>
      <c r="H233" s="413">
        <v>29.05</v>
      </c>
      <c r="I233" s="370">
        <f>KAPAK!$O$3</f>
        <v>5</v>
      </c>
      <c r="J233" s="415">
        <v>0.08</v>
      </c>
      <c r="K233" s="572">
        <f t="shared" si="6"/>
        <v>43.247331270000004</v>
      </c>
      <c r="L233" s="374">
        <f>(K233+(K233*KAPAK!$Q$3))</f>
        <v>54.059164087500008</v>
      </c>
    </row>
    <row r="234" spans="1:12" ht="20.25" thickBot="1">
      <c r="A234" s="287">
        <v>69705345</v>
      </c>
      <c r="B234" s="286">
        <v>8683130045596</v>
      </c>
      <c r="C234" s="287">
        <v>69705345</v>
      </c>
      <c r="D234" s="563" t="s">
        <v>771</v>
      </c>
      <c r="E234" s="89">
        <v>30</v>
      </c>
      <c r="F234" s="89">
        <v>350</v>
      </c>
      <c r="G234" s="412">
        <v>59.41</v>
      </c>
      <c r="H234" s="413">
        <v>29.05</v>
      </c>
      <c r="I234" s="370">
        <f>KAPAK!$O$3</f>
        <v>5</v>
      </c>
      <c r="J234" s="459">
        <v>0.08</v>
      </c>
      <c r="K234" s="584">
        <f t="shared" si="6"/>
        <v>43.247331270000004</v>
      </c>
      <c r="L234" s="460">
        <f>(K234+(K234*KAPAK!$Q$3))</f>
        <v>54.059164087500008</v>
      </c>
    </row>
    <row r="235" spans="1:12" ht="20.25" thickBot="1">
      <c r="A235" s="119">
        <v>68782006</v>
      </c>
      <c r="B235" s="121">
        <v>8683130010327</v>
      </c>
      <c r="C235" s="119">
        <v>68782006</v>
      </c>
      <c r="D235" s="454" t="s">
        <v>365</v>
      </c>
      <c r="E235" s="91">
        <v>16</v>
      </c>
      <c r="F235" s="91">
        <v>485</v>
      </c>
      <c r="G235" s="412">
        <v>82.33</v>
      </c>
      <c r="H235" s="413">
        <v>25.647962299091589</v>
      </c>
      <c r="I235" s="370">
        <f>KAPAK!$O$3</f>
        <v>5</v>
      </c>
      <c r="J235" s="432">
        <v>0.08</v>
      </c>
      <c r="K235" s="577">
        <f t="shared" si="6"/>
        <v>62.805597487775998</v>
      </c>
      <c r="L235" s="403">
        <f>(K235+(K235*KAPAK!$Q$3))</f>
        <v>78.506996859720005</v>
      </c>
    </row>
    <row r="236" spans="1:12" ht="20.25" thickBot="1">
      <c r="A236" s="119">
        <v>68782012</v>
      </c>
      <c r="B236" s="121">
        <v>8683130010341</v>
      </c>
      <c r="C236" s="119">
        <v>68782012</v>
      </c>
      <c r="D236" s="454" t="s">
        <v>366</v>
      </c>
      <c r="E236" s="91">
        <v>16</v>
      </c>
      <c r="F236" s="91">
        <v>485</v>
      </c>
      <c r="G236" s="412">
        <v>82.33</v>
      </c>
      <c r="H236" s="413">
        <v>25.647962299091589</v>
      </c>
      <c r="I236" s="370">
        <f>KAPAK!$O$3</f>
        <v>5</v>
      </c>
      <c r="J236" s="432">
        <v>0.08</v>
      </c>
      <c r="K236" s="577">
        <f t="shared" si="6"/>
        <v>62.805597487775998</v>
      </c>
      <c r="L236" s="403">
        <f>(K236+(K236*KAPAK!$Q$3))</f>
        <v>78.506996859720005</v>
      </c>
    </row>
    <row r="237" spans="1:12" ht="20.25" thickBot="1">
      <c r="A237" s="119">
        <v>68792318</v>
      </c>
      <c r="B237" s="121">
        <v>8683130012574</v>
      </c>
      <c r="C237" s="119">
        <v>68792318</v>
      </c>
      <c r="D237" s="454" t="s">
        <v>367</v>
      </c>
      <c r="E237" s="91">
        <v>16</v>
      </c>
      <c r="F237" s="91">
        <v>485</v>
      </c>
      <c r="G237" s="412">
        <v>82.33</v>
      </c>
      <c r="H237" s="413">
        <v>25.647962299091589</v>
      </c>
      <c r="I237" s="370">
        <f>KAPAK!$O$3</f>
        <v>5</v>
      </c>
      <c r="J237" s="432">
        <v>0.08</v>
      </c>
      <c r="K237" s="577">
        <f t="shared" si="6"/>
        <v>62.805597487775998</v>
      </c>
      <c r="L237" s="403">
        <f>(K237+(K237*KAPAK!$Q$3))</f>
        <v>78.506996859720005</v>
      </c>
    </row>
    <row r="238" spans="1:12" ht="20.25" thickBot="1">
      <c r="A238" s="119">
        <v>68792320</v>
      </c>
      <c r="B238" s="121">
        <v>8683130012550</v>
      </c>
      <c r="C238" s="119">
        <v>68792320</v>
      </c>
      <c r="D238" s="454" t="s">
        <v>368</v>
      </c>
      <c r="E238" s="91">
        <v>16</v>
      </c>
      <c r="F238" s="91">
        <v>485</v>
      </c>
      <c r="G238" s="412">
        <v>82.33</v>
      </c>
      <c r="H238" s="413">
        <v>25.647962299091589</v>
      </c>
      <c r="I238" s="370">
        <f>KAPAK!$O$3</f>
        <v>5</v>
      </c>
      <c r="J238" s="432">
        <v>0.08</v>
      </c>
      <c r="K238" s="577">
        <f t="shared" si="6"/>
        <v>62.805597487775998</v>
      </c>
      <c r="L238" s="403">
        <f>(K238+(K238*KAPAK!$Q$3))</f>
        <v>78.506996859720005</v>
      </c>
    </row>
    <row r="239" spans="1:12" ht="20.25" thickBot="1">
      <c r="A239" s="119">
        <v>68792324</v>
      </c>
      <c r="B239" s="121">
        <v>8683130012567</v>
      </c>
      <c r="C239" s="119">
        <v>68792324</v>
      </c>
      <c r="D239" s="454" t="s">
        <v>369</v>
      </c>
      <c r="E239" s="91">
        <v>16</v>
      </c>
      <c r="F239" s="91">
        <v>485</v>
      </c>
      <c r="G239" s="412">
        <v>82.33</v>
      </c>
      <c r="H239" s="413">
        <v>25.647962299091589</v>
      </c>
      <c r="I239" s="370">
        <f>KAPAK!$O$3</f>
        <v>5</v>
      </c>
      <c r="J239" s="432">
        <v>0.08</v>
      </c>
      <c r="K239" s="577">
        <f t="shared" si="6"/>
        <v>62.805597487775998</v>
      </c>
      <c r="L239" s="403">
        <f>(K239+(K239*KAPAK!$Q$3))</f>
        <v>78.506996859720005</v>
      </c>
    </row>
    <row r="240" spans="1:12" ht="20.25" thickBot="1">
      <c r="A240" s="119">
        <v>68782030</v>
      </c>
      <c r="B240" s="121">
        <v>8683130010624</v>
      </c>
      <c r="C240" s="119">
        <v>68782030</v>
      </c>
      <c r="D240" s="454" t="s">
        <v>370</v>
      </c>
      <c r="E240" s="91">
        <v>16</v>
      </c>
      <c r="F240" s="91">
        <v>485</v>
      </c>
      <c r="G240" s="412">
        <v>82.33</v>
      </c>
      <c r="H240" s="413">
        <v>25.647962299091589</v>
      </c>
      <c r="I240" s="370">
        <f>KAPAK!$O$3</f>
        <v>5</v>
      </c>
      <c r="J240" s="432">
        <v>0.08</v>
      </c>
      <c r="K240" s="577">
        <f t="shared" si="6"/>
        <v>62.805597487775998</v>
      </c>
      <c r="L240" s="403">
        <f>(K240+(K240*KAPAK!$Q$3))</f>
        <v>78.506996859720005</v>
      </c>
    </row>
    <row r="241" spans="1:12" ht="20.25" thickBot="1">
      <c r="A241" s="119">
        <v>68781995</v>
      </c>
      <c r="B241" s="121">
        <v>8683130010389</v>
      </c>
      <c r="C241" s="119">
        <v>68781995</v>
      </c>
      <c r="D241" s="454" t="s">
        <v>371</v>
      </c>
      <c r="E241" s="91">
        <v>16</v>
      </c>
      <c r="F241" s="91">
        <v>485</v>
      </c>
      <c r="G241" s="412">
        <v>82.33</v>
      </c>
      <c r="H241" s="413">
        <v>25.647962299091589</v>
      </c>
      <c r="I241" s="370">
        <f>KAPAK!$O$3</f>
        <v>5</v>
      </c>
      <c r="J241" s="432">
        <v>0.08</v>
      </c>
      <c r="K241" s="577">
        <f t="shared" si="6"/>
        <v>62.805597487775998</v>
      </c>
      <c r="L241" s="403">
        <f>(K241+(K241*KAPAK!$Q$3))</f>
        <v>78.506996859720005</v>
      </c>
    </row>
    <row r="242" spans="1:12" ht="20.25" thickBot="1">
      <c r="A242" s="119">
        <v>68782010</v>
      </c>
      <c r="B242" s="121">
        <v>8683130010419</v>
      </c>
      <c r="C242" s="119">
        <v>68782010</v>
      </c>
      <c r="D242" s="454" t="s">
        <v>372</v>
      </c>
      <c r="E242" s="91">
        <v>16</v>
      </c>
      <c r="F242" s="91">
        <v>485</v>
      </c>
      <c r="G242" s="412">
        <v>82.33</v>
      </c>
      <c r="H242" s="413">
        <v>25.647962299091589</v>
      </c>
      <c r="I242" s="370">
        <f>KAPAK!$O$3</f>
        <v>5</v>
      </c>
      <c r="J242" s="432">
        <v>0.08</v>
      </c>
      <c r="K242" s="577">
        <f t="shared" si="6"/>
        <v>62.805597487775998</v>
      </c>
      <c r="L242" s="403">
        <f>(K242+(K242*KAPAK!$Q$3))</f>
        <v>78.506996859720005</v>
      </c>
    </row>
    <row r="243" spans="1:12" ht="20.25" thickBot="1">
      <c r="A243" s="119">
        <v>68781991</v>
      </c>
      <c r="B243" s="121">
        <v>8683130010402</v>
      </c>
      <c r="C243" s="119">
        <v>68781991</v>
      </c>
      <c r="D243" s="454" t="s">
        <v>373</v>
      </c>
      <c r="E243" s="91">
        <v>16</v>
      </c>
      <c r="F243" s="91">
        <v>485</v>
      </c>
      <c r="G243" s="412">
        <v>82.33</v>
      </c>
      <c r="H243" s="413">
        <v>25.647962299091589</v>
      </c>
      <c r="I243" s="370">
        <f>KAPAK!$O$3</f>
        <v>5</v>
      </c>
      <c r="J243" s="432">
        <v>0.08</v>
      </c>
      <c r="K243" s="577">
        <f t="shared" si="6"/>
        <v>62.805597487775998</v>
      </c>
      <c r="L243" s="403">
        <f>(K243+(K243*KAPAK!$Q$3))</f>
        <v>78.506996859720005</v>
      </c>
    </row>
    <row r="244" spans="1:12" ht="20.25" thickBot="1">
      <c r="A244" s="111">
        <v>68781993</v>
      </c>
      <c r="B244" s="121">
        <v>8683130010396</v>
      </c>
      <c r="C244" s="111">
        <v>68781993</v>
      </c>
      <c r="D244" s="90" t="s">
        <v>374</v>
      </c>
      <c r="E244" s="91">
        <v>16</v>
      </c>
      <c r="F244" s="91">
        <v>485</v>
      </c>
      <c r="G244" s="412">
        <v>82.33</v>
      </c>
      <c r="H244" s="413">
        <v>25.647962299091589</v>
      </c>
      <c r="I244" s="370">
        <f>KAPAK!$O$3</f>
        <v>5</v>
      </c>
      <c r="J244" s="415">
        <v>0.08</v>
      </c>
      <c r="K244" s="572">
        <f t="shared" si="6"/>
        <v>62.805597487775998</v>
      </c>
      <c r="L244" s="374">
        <f>(K244+(K244*KAPAK!$Q$3))</f>
        <v>78.506996859720005</v>
      </c>
    </row>
    <row r="245" spans="1:12" ht="20.25" thickBot="1">
      <c r="A245" s="278">
        <v>68782034</v>
      </c>
      <c r="B245" s="279">
        <v>8683130010648</v>
      </c>
      <c r="C245" s="278">
        <v>68782034</v>
      </c>
      <c r="D245" s="458" t="s">
        <v>375</v>
      </c>
      <c r="E245" s="461">
        <v>16</v>
      </c>
      <c r="F245" s="462">
        <v>485</v>
      </c>
      <c r="G245" s="412">
        <v>82.33</v>
      </c>
      <c r="H245" s="413">
        <v>25.647962299091589</v>
      </c>
      <c r="I245" s="370">
        <f>KAPAK!$O$3</f>
        <v>5</v>
      </c>
      <c r="J245" s="459">
        <v>0.08</v>
      </c>
      <c r="K245" s="584">
        <f t="shared" si="6"/>
        <v>62.805597487775998</v>
      </c>
      <c r="L245" s="460">
        <f>(K245+(K245*KAPAK!$Q$3))</f>
        <v>78.506996859720005</v>
      </c>
    </row>
    <row r="246" spans="1:12" ht="20.25" thickBot="1">
      <c r="A246" s="57">
        <v>68832513</v>
      </c>
      <c r="B246" s="62">
        <v>8720181219450</v>
      </c>
      <c r="C246" s="57">
        <v>68832513</v>
      </c>
      <c r="D246" s="547" t="s">
        <v>183</v>
      </c>
      <c r="E246" s="89">
        <v>48</v>
      </c>
      <c r="F246" s="411">
        <v>90</v>
      </c>
      <c r="G246" s="412">
        <v>16.95</v>
      </c>
      <c r="H246" s="413">
        <v>14</v>
      </c>
      <c r="I246" s="370">
        <f>KAPAK!$O$3</f>
        <v>5</v>
      </c>
      <c r="J246" s="414">
        <v>0.08</v>
      </c>
      <c r="K246" s="571">
        <f t="shared" si="6"/>
        <v>14.956002</v>
      </c>
      <c r="L246" s="395">
        <f>(K246+(K246*KAPAK!$Q$3))</f>
        <v>18.695002500000001</v>
      </c>
    </row>
    <row r="247" spans="1:12" ht="20.25" thickBot="1">
      <c r="A247" s="59">
        <v>68843662</v>
      </c>
      <c r="B247" s="62">
        <v>8720182255716</v>
      </c>
      <c r="C247" s="59">
        <v>68843662</v>
      </c>
      <c r="D247" s="547" t="s">
        <v>10</v>
      </c>
      <c r="E247" s="91">
        <v>48</v>
      </c>
      <c r="F247" s="423">
        <v>90</v>
      </c>
      <c r="G247" s="412">
        <v>16.95</v>
      </c>
      <c r="H247" s="413">
        <v>14</v>
      </c>
      <c r="I247" s="370">
        <f>KAPAK!$O$3</f>
        <v>5</v>
      </c>
      <c r="J247" s="415">
        <v>0.08</v>
      </c>
      <c r="K247" s="572">
        <f t="shared" si="6"/>
        <v>14.956002</v>
      </c>
      <c r="L247" s="374">
        <f>(K247+(K247*KAPAK!$Q$3))</f>
        <v>18.695002500000001</v>
      </c>
    </row>
    <row r="248" spans="1:12" ht="20.25" thickBot="1">
      <c r="A248" s="59">
        <v>68832512</v>
      </c>
      <c r="B248" s="62">
        <v>8720181219443</v>
      </c>
      <c r="C248" s="59">
        <v>68832512</v>
      </c>
      <c r="D248" s="547" t="s">
        <v>11</v>
      </c>
      <c r="E248" s="91">
        <v>48</v>
      </c>
      <c r="F248" s="423">
        <v>90</v>
      </c>
      <c r="G248" s="412">
        <v>16.95</v>
      </c>
      <c r="H248" s="413">
        <v>14</v>
      </c>
      <c r="I248" s="370">
        <f>KAPAK!$O$3</f>
        <v>5</v>
      </c>
      <c r="J248" s="415">
        <v>0.08</v>
      </c>
      <c r="K248" s="572">
        <f t="shared" si="6"/>
        <v>14.956002</v>
      </c>
      <c r="L248" s="374">
        <f>(K248+(K248*KAPAK!$Q$3))</f>
        <v>18.695002500000001</v>
      </c>
    </row>
    <row r="249" spans="1:12" ht="20.25" thickBot="1">
      <c r="A249" s="59">
        <v>68832514</v>
      </c>
      <c r="B249" s="62">
        <v>8720181219467</v>
      </c>
      <c r="C249" s="59">
        <v>68832514</v>
      </c>
      <c r="D249" s="547" t="s">
        <v>12</v>
      </c>
      <c r="E249" s="91">
        <v>48</v>
      </c>
      <c r="F249" s="423">
        <v>90</v>
      </c>
      <c r="G249" s="412">
        <v>16.95</v>
      </c>
      <c r="H249" s="413">
        <v>14</v>
      </c>
      <c r="I249" s="370">
        <f>KAPAK!$O$3</f>
        <v>5</v>
      </c>
      <c r="J249" s="415">
        <v>0.08</v>
      </c>
      <c r="K249" s="572">
        <f t="shared" si="6"/>
        <v>14.956002</v>
      </c>
      <c r="L249" s="374">
        <f>(K249+(K249*KAPAK!$Q$3))</f>
        <v>18.695002500000001</v>
      </c>
    </row>
    <row r="250" spans="1:12" ht="20.25" thickBot="1">
      <c r="A250" s="61">
        <v>68832515</v>
      </c>
      <c r="B250" s="62">
        <v>8720181219979</v>
      </c>
      <c r="C250" s="61">
        <v>68832515</v>
      </c>
      <c r="D250" s="553" t="s">
        <v>787</v>
      </c>
      <c r="E250" s="92">
        <v>48</v>
      </c>
      <c r="F250" s="419">
        <v>90</v>
      </c>
      <c r="G250" s="412">
        <v>18.899999999999999</v>
      </c>
      <c r="H250" s="413">
        <v>14</v>
      </c>
      <c r="I250" s="370">
        <f>KAPAK!$O$3</f>
        <v>5</v>
      </c>
      <c r="J250" s="420">
        <v>0.08</v>
      </c>
      <c r="K250" s="574">
        <f t="shared" si="6"/>
        <v>16.676603999999998</v>
      </c>
      <c r="L250" s="372">
        <f>(K250+(K250*KAPAK!$Q$3))</f>
        <v>20.845754999999997</v>
      </c>
    </row>
    <row r="251" spans="1:12" ht="20.25" thickBot="1">
      <c r="A251" s="61">
        <v>68849109</v>
      </c>
      <c r="B251" s="62">
        <v>8720182256836</v>
      </c>
      <c r="C251" s="61">
        <v>68849109</v>
      </c>
      <c r="D251" s="553" t="s">
        <v>1432</v>
      </c>
      <c r="E251" s="92">
        <v>12</v>
      </c>
      <c r="F251" s="419">
        <v>360</v>
      </c>
      <c r="G251" s="412">
        <v>61.7</v>
      </c>
      <c r="H251" s="413">
        <v>14</v>
      </c>
      <c r="I251" s="370">
        <f>KAPAK!$O$3</f>
        <v>5</v>
      </c>
      <c r="J251" s="420">
        <v>0.08</v>
      </c>
      <c r="K251" s="574">
        <f t="shared" si="6"/>
        <v>54.441611999999999</v>
      </c>
      <c r="L251" s="372">
        <f>(K251+(K251*KAPAK!$Q$3))</f>
        <v>68.052014999999997</v>
      </c>
    </row>
    <row r="252" spans="1:12" ht="20.25" thickBot="1">
      <c r="A252" s="57">
        <v>69609558</v>
      </c>
      <c r="B252" s="58">
        <v>8683130036105</v>
      </c>
      <c r="C252" s="57">
        <v>69609558</v>
      </c>
      <c r="D252" s="547" t="s">
        <v>798</v>
      </c>
      <c r="E252" s="89">
        <v>12</v>
      </c>
      <c r="F252" s="411">
        <v>450</v>
      </c>
      <c r="G252" s="412">
        <v>59.2</v>
      </c>
      <c r="H252" s="413">
        <v>20</v>
      </c>
      <c r="I252" s="370">
        <f>KAPAK!$O$3</f>
        <v>5</v>
      </c>
      <c r="J252" s="414">
        <v>0.08</v>
      </c>
      <c r="K252" s="571">
        <f t="shared" si="6"/>
        <v>48.591360000000002</v>
      </c>
      <c r="L252" s="395">
        <f>(K252+(K252*KAPAK!$Q$3))</f>
        <v>60.739200000000004</v>
      </c>
    </row>
    <row r="253" spans="1:12" ht="20.25" thickBot="1">
      <c r="A253" s="57">
        <v>69725752</v>
      </c>
      <c r="B253" s="58">
        <v>8683130052129</v>
      </c>
      <c r="C253" s="57">
        <v>69609552</v>
      </c>
      <c r="D253" s="547" t="s">
        <v>1751</v>
      </c>
      <c r="E253" s="89">
        <v>12</v>
      </c>
      <c r="F253" s="411">
        <v>450</v>
      </c>
      <c r="G253" s="412">
        <v>59.2</v>
      </c>
      <c r="H253" s="413">
        <v>20</v>
      </c>
      <c r="I253" s="370">
        <f>KAPAK!$O$3</f>
        <v>5</v>
      </c>
      <c r="J253" s="414">
        <v>0.08</v>
      </c>
      <c r="K253" s="571">
        <f t="shared" si="6"/>
        <v>48.591360000000002</v>
      </c>
      <c r="L253" s="395">
        <f>(K253+(K253*KAPAK!$Q$3))</f>
        <v>60.739200000000004</v>
      </c>
    </row>
    <row r="254" spans="1:12" ht="20.25" thickBot="1">
      <c r="A254" s="59">
        <v>69609554</v>
      </c>
      <c r="B254" s="60">
        <v>8683130036068</v>
      </c>
      <c r="C254" s="59">
        <v>69609554</v>
      </c>
      <c r="D254" s="550" t="s">
        <v>800</v>
      </c>
      <c r="E254" s="91">
        <v>12</v>
      </c>
      <c r="F254" s="423">
        <v>450</v>
      </c>
      <c r="G254" s="412">
        <v>59.2</v>
      </c>
      <c r="H254" s="413">
        <v>20</v>
      </c>
      <c r="I254" s="370">
        <f>KAPAK!$O$3</f>
        <v>5</v>
      </c>
      <c r="J254" s="415">
        <v>0.08</v>
      </c>
      <c r="K254" s="572">
        <f t="shared" si="6"/>
        <v>48.591360000000002</v>
      </c>
      <c r="L254" s="374">
        <f>(K254+(K254*KAPAK!$Q$3))</f>
        <v>60.739200000000004</v>
      </c>
    </row>
    <row r="255" spans="1:12" ht="20.25" thickBot="1">
      <c r="A255" s="61">
        <v>69609552</v>
      </c>
      <c r="B255" s="62">
        <v>8683130036099</v>
      </c>
      <c r="C255" s="61">
        <v>69609556</v>
      </c>
      <c r="D255" s="549" t="s">
        <v>1752</v>
      </c>
      <c r="E255" s="92">
        <v>12</v>
      </c>
      <c r="F255" s="419">
        <v>450</v>
      </c>
      <c r="G255" s="412">
        <v>59.2</v>
      </c>
      <c r="H255" s="413">
        <v>20</v>
      </c>
      <c r="I255" s="370">
        <f>KAPAK!$O$3</f>
        <v>5</v>
      </c>
      <c r="J255" s="420">
        <v>0.08</v>
      </c>
      <c r="K255" s="574">
        <f t="shared" si="6"/>
        <v>48.591360000000002</v>
      </c>
      <c r="L255" s="372">
        <f>(K255+(K255*KAPAK!$Q$3))</f>
        <v>60.739200000000004</v>
      </c>
    </row>
    <row r="256" spans="1:12" ht="20.25" thickBot="1">
      <c r="A256" s="179">
        <v>21122128</v>
      </c>
      <c r="B256" s="180">
        <v>8690637690655</v>
      </c>
      <c r="C256" s="179">
        <v>21122128</v>
      </c>
      <c r="D256" s="469" t="s">
        <v>80</v>
      </c>
      <c r="E256" s="470">
        <v>144</v>
      </c>
      <c r="F256" s="471">
        <v>100</v>
      </c>
      <c r="G256" s="412">
        <v>54.8</v>
      </c>
      <c r="H256" s="413">
        <v>32.5</v>
      </c>
      <c r="I256" s="370">
        <f>KAPAK!$O$3</f>
        <v>5</v>
      </c>
      <c r="J256" s="472">
        <v>0.18</v>
      </c>
      <c r="K256" s="585">
        <f t="shared" si="6"/>
        <v>41.465789999999991</v>
      </c>
      <c r="L256" s="473">
        <f>(K256+(K256*KAPAK!$Q$3))</f>
        <v>51.832237499999991</v>
      </c>
    </row>
    <row r="257" spans="1:12" ht="20.25" thickBot="1">
      <c r="A257" s="111">
        <v>67689276</v>
      </c>
      <c r="B257" s="121">
        <v>8690637892356</v>
      </c>
      <c r="C257" s="111">
        <v>67689276</v>
      </c>
      <c r="D257" s="474" t="s">
        <v>159</v>
      </c>
      <c r="E257" s="91">
        <v>24</v>
      </c>
      <c r="F257" s="423">
        <v>150</v>
      </c>
      <c r="G257" s="475">
        <v>54.5</v>
      </c>
      <c r="H257" s="413">
        <v>10.6</v>
      </c>
      <c r="I257" s="370">
        <f>KAPAK!$O$3</f>
        <v>5</v>
      </c>
      <c r="J257" s="415">
        <v>0.18</v>
      </c>
      <c r="K257" s="572">
        <f t="shared" si="6"/>
        <v>54.618482999999998</v>
      </c>
      <c r="L257" s="374">
        <f>(K257+(K257*KAPAK!$Q$3))</f>
        <v>68.27310374999999</v>
      </c>
    </row>
    <row r="258" spans="1:12" ht="20.25" thickBot="1">
      <c r="A258" s="129">
        <v>67615779</v>
      </c>
      <c r="B258" s="132">
        <v>8690637880827</v>
      </c>
      <c r="C258" s="129">
        <v>67615779</v>
      </c>
      <c r="D258" s="469" t="s">
        <v>229</v>
      </c>
      <c r="E258" s="476">
        <v>24</v>
      </c>
      <c r="F258" s="476">
        <v>150</v>
      </c>
      <c r="G258" s="475">
        <v>54.5</v>
      </c>
      <c r="H258" s="413">
        <v>10.6</v>
      </c>
      <c r="I258" s="370">
        <f>KAPAK!$O$3</f>
        <v>5</v>
      </c>
      <c r="J258" s="477">
        <v>0.18</v>
      </c>
      <c r="K258" s="586">
        <f t="shared" si="6"/>
        <v>54.618482999999998</v>
      </c>
      <c r="L258" s="479">
        <f>(K258+(K258*KAPAK!$Q$3))</f>
        <v>68.27310374999999</v>
      </c>
    </row>
    <row r="259" spans="1:12" ht="20.25" thickBot="1">
      <c r="A259" s="125">
        <v>67615675</v>
      </c>
      <c r="B259" s="132">
        <v>8690637880643</v>
      </c>
      <c r="C259" s="125">
        <v>67615675</v>
      </c>
      <c r="D259" s="469" t="s">
        <v>230</v>
      </c>
      <c r="E259" s="480">
        <v>24</v>
      </c>
      <c r="F259" s="480">
        <v>150</v>
      </c>
      <c r="G259" s="475">
        <v>54.5</v>
      </c>
      <c r="H259" s="413">
        <v>10.6</v>
      </c>
      <c r="I259" s="370">
        <f>KAPAK!$O$3</f>
        <v>5</v>
      </c>
      <c r="J259" s="481">
        <v>0.18</v>
      </c>
      <c r="K259" s="587">
        <f t="shared" si="6"/>
        <v>54.618482999999998</v>
      </c>
      <c r="L259" s="483">
        <f>(K259+(K259*KAPAK!$Q$3))</f>
        <v>68.27310374999999</v>
      </c>
    </row>
    <row r="260" spans="1:12" ht="20.25" thickBot="1">
      <c r="A260" s="125">
        <v>67615671</v>
      </c>
      <c r="B260" s="132">
        <v>8690637880568</v>
      </c>
      <c r="C260" s="125">
        <v>67615671</v>
      </c>
      <c r="D260" s="474" t="s">
        <v>158</v>
      </c>
      <c r="E260" s="480">
        <v>24</v>
      </c>
      <c r="F260" s="480">
        <v>150</v>
      </c>
      <c r="G260" s="475">
        <v>54.5</v>
      </c>
      <c r="H260" s="413">
        <v>10.6</v>
      </c>
      <c r="I260" s="370">
        <f>KAPAK!$O$3</f>
        <v>5</v>
      </c>
      <c r="J260" s="481">
        <v>0.18</v>
      </c>
      <c r="K260" s="587">
        <f t="shared" si="6"/>
        <v>54.618482999999998</v>
      </c>
      <c r="L260" s="483">
        <f>(K260+(K260*KAPAK!$Q$3))</f>
        <v>68.27310374999999</v>
      </c>
    </row>
    <row r="261" spans="1:12" ht="20.25" thickBot="1">
      <c r="A261" s="125">
        <v>67615669</v>
      </c>
      <c r="B261" s="132">
        <v>8690637880582</v>
      </c>
      <c r="C261" s="125">
        <v>67615669</v>
      </c>
      <c r="D261" s="469" t="s">
        <v>231</v>
      </c>
      <c r="E261" s="480">
        <v>24</v>
      </c>
      <c r="F261" s="480">
        <v>150</v>
      </c>
      <c r="G261" s="475">
        <v>54.5</v>
      </c>
      <c r="H261" s="413">
        <v>10.6</v>
      </c>
      <c r="I261" s="370">
        <f>KAPAK!$O$3</f>
        <v>5</v>
      </c>
      <c r="J261" s="481">
        <v>0.18</v>
      </c>
      <c r="K261" s="587">
        <f t="shared" si="6"/>
        <v>54.618482999999998</v>
      </c>
      <c r="L261" s="483">
        <f>(K261+(K261*KAPAK!$Q$3))</f>
        <v>68.27310374999999</v>
      </c>
    </row>
    <row r="262" spans="1:12" ht="20.25" thickBot="1">
      <c r="A262" s="125">
        <v>67615665</v>
      </c>
      <c r="B262" s="132">
        <v>8690637880629</v>
      </c>
      <c r="C262" s="125">
        <v>67615665</v>
      </c>
      <c r="D262" s="469" t="s">
        <v>232</v>
      </c>
      <c r="E262" s="480">
        <v>24</v>
      </c>
      <c r="F262" s="480">
        <v>150</v>
      </c>
      <c r="G262" s="475">
        <v>54.5</v>
      </c>
      <c r="H262" s="413">
        <v>10.6</v>
      </c>
      <c r="I262" s="370">
        <f>KAPAK!$O$3</f>
        <v>5</v>
      </c>
      <c r="J262" s="481">
        <v>0.18</v>
      </c>
      <c r="K262" s="587">
        <f t="shared" si="6"/>
        <v>54.618482999999998</v>
      </c>
      <c r="L262" s="483">
        <f>(K262+(K262*KAPAK!$Q$3))</f>
        <v>68.27310374999999</v>
      </c>
    </row>
    <row r="263" spans="1:12" ht="20.25" thickBot="1">
      <c r="A263" s="125">
        <v>67615667</v>
      </c>
      <c r="B263" s="132">
        <v>8690637880605</v>
      </c>
      <c r="C263" s="125">
        <v>67615667</v>
      </c>
      <c r="D263" s="469" t="s">
        <v>266</v>
      </c>
      <c r="E263" s="480">
        <v>24</v>
      </c>
      <c r="F263" s="480">
        <v>150</v>
      </c>
      <c r="G263" s="475">
        <v>54.5</v>
      </c>
      <c r="H263" s="413">
        <v>10.6</v>
      </c>
      <c r="I263" s="370">
        <f>KAPAK!$O$3</f>
        <v>5</v>
      </c>
      <c r="J263" s="481">
        <v>0.18</v>
      </c>
      <c r="K263" s="587">
        <f t="shared" si="6"/>
        <v>54.618482999999998</v>
      </c>
      <c r="L263" s="483">
        <f>(K263+(K263*KAPAK!$Q$3))</f>
        <v>68.27310374999999</v>
      </c>
    </row>
    <row r="264" spans="1:12" ht="20.25" thickBot="1">
      <c r="A264" s="125">
        <v>68170051</v>
      </c>
      <c r="B264" s="132">
        <v>8690637946943</v>
      </c>
      <c r="C264" s="125">
        <v>68170051</v>
      </c>
      <c r="D264" s="469" t="s">
        <v>233</v>
      </c>
      <c r="E264" s="480">
        <v>24</v>
      </c>
      <c r="F264" s="480">
        <v>150</v>
      </c>
      <c r="G264" s="475">
        <v>54.5</v>
      </c>
      <c r="H264" s="413">
        <v>10.6</v>
      </c>
      <c r="I264" s="370">
        <f>KAPAK!$O$3</f>
        <v>5</v>
      </c>
      <c r="J264" s="481">
        <v>0.18</v>
      </c>
      <c r="K264" s="587">
        <f t="shared" ref="K264:K327" si="7">(((G264-G264*H264%)-((G264-G264*H264%)*I264%)))*(1+J264)</f>
        <v>54.618482999999998</v>
      </c>
      <c r="L264" s="483">
        <f>(K264+(K264*KAPAK!$Q$3))</f>
        <v>68.27310374999999</v>
      </c>
    </row>
    <row r="265" spans="1:12" ht="20.25" thickBot="1">
      <c r="A265" s="126">
        <v>68134880</v>
      </c>
      <c r="B265" s="130">
        <v>8690637942365</v>
      </c>
      <c r="C265" s="126">
        <v>68134880</v>
      </c>
      <c r="D265" s="484" t="s">
        <v>234</v>
      </c>
      <c r="E265" s="485">
        <v>24</v>
      </c>
      <c r="F265" s="485">
        <v>150</v>
      </c>
      <c r="G265" s="475">
        <v>54.5</v>
      </c>
      <c r="H265" s="413">
        <v>10.6</v>
      </c>
      <c r="I265" s="370">
        <f>KAPAK!$O$3</f>
        <v>5</v>
      </c>
      <c r="J265" s="486">
        <v>0.18</v>
      </c>
      <c r="K265" s="588">
        <f t="shared" si="7"/>
        <v>54.618482999999998</v>
      </c>
      <c r="L265" s="488">
        <f>(K265+(K265*KAPAK!$Q$3))</f>
        <v>68.27310374999999</v>
      </c>
    </row>
    <row r="266" spans="1:12" ht="20.25" thickBot="1">
      <c r="A266" s="113">
        <v>68537548</v>
      </c>
      <c r="B266" s="147">
        <v>8690637988028</v>
      </c>
      <c r="C266" s="113">
        <v>68537548</v>
      </c>
      <c r="D266" s="489" t="s">
        <v>316</v>
      </c>
      <c r="E266" s="490">
        <v>24</v>
      </c>
      <c r="F266" s="92">
        <v>150</v>
      </c>
      <c r="G266" s="475">
        <v>54.5</v>
      </c>
      <c r="H266" s="413">
        <v>10.6</v>
      </c>
      <c r="I266" s="370">
        <f>KAPAK!$O$3</f>
        <v>5</v>
      </c>
      <c r="J266" s="420">
        <v>0.18</v>
      </c>
      <c r="K266" s="574">
        <f t="shared" si="7"/>
        <v>54.618482999999998</v>
      </c>
      <c r="L266" s="372">
        <f>(K266+(K266*KAPAK!$Q$3))</f>
        <v>68.27310374999999</v>
      </c>
    </row>
    <row r="267" spans="1:12" ht="20.25" thickBot="1">
      <c r="A267" s="125">
        <v>68840429</v>
      </c>
      <c r="B267" s="132">
        <v>8683130019429</v>
      </c>
      <c r="C267" s="181">
        <v>68840429</v>
      </c>
      <c r="D267" s="469" t="s">
        <v>232</v>
      </c>
      <c r="E267" s="480">
        <v>24</v>
      </c>
      <c r="F267" s="480">
        <v>150</v>
      </c>
      <c r="G267" s="412">
        <v>54.5</v>
      </c>
      <c r="H267" s="413">
        <v>10.6</v>
      </c>
      <c r="I267" s="370">
        <f>KAPAK!$O$3</f>
        <v>5</v>
      </c>
      <c r="J267" s="481">
        <v>0.18</v>
      </c>
      <c r="K267" s="587">
        <f t="shared" si="7"/>
        <v>54.618482999999998</v>
      </c>
      <c r="L267" s="483">
        <f>(K267+(K267*KAPAK!$Q$3))</f>
        <v>68.27310374999999</v>
      </c>
    </row>
    <row r="268" spans="1:12" ht="20.25" thickBot="1">
      <c r="A268" s="125">
        <v>67615673</v>
      </c>
      <c r="B268" s="132">
        <v>8690637880544</v>
      </c>
      <c r="C268" s="181">
        <v>67615673</v>
      </c>
      <c r="D268" s="474" t="s">
        <v>235</v>
      </c>
      <c r="E268" s="480">
        <v>24</v>
      </c>
      <c r="F268" s="480">
        <v>150</v>
      </c>
      <c r="G268" s="412">
        <v>54.5</v>
      </c>
      <c r="H268" s="413">
        <v>10.6</v>
      </c>
      <c r="I268" s="370">
        <f>KAPAK!$O$3</f>
        <v>5</v>
      </c>
      <c r="J268" s="481">
        <v>0.18</v>
      </c>
      <c r="K268" s="587">
        <f t="shared" si="7"/>
        <v>54.618482999999998</v>
      </c>
      <c r="L268" s="483">
        <f>(K268+(K268*KAPAK!$Q$3))</f>
        <v>68.27310374999999</v>
      </c>
    </row>
    <row r="269" spans="1:12" ht="20.25" thickBot="1">
      <c r="A269" s="111">
        <v>68841502</v>
      </c>
      <c r="B269" s="556">
        <v>8683130020357</v>
      </c>
      <c r="C269" s="59">
        <v>68841502</v>
      </c>
      <c r="D269" s="474" t="s">
        <v>158</v>
      </c>
      <c r="E269" s="91">
        <v>24</v>
      </c>
      <c r="F269" s="91">
        <v>150</v>
      </c>
      <c r="G269" s="412">
        <v>54.5</v>
      </c>
      <c r="H269" s="413">
        <v>10.6</v>
      </c>
      <c r="I269" s="370">
        <f>KAPAK!$O$3</f>
        <v>5</v>
      </c>
      <c r="J269" s="481">
        <v>0.18</v>
      </c>
      <c r="K269" s="587">
        <f t="shared" si="7"/>
        <v>54.618482999999998</v>
      </c>
      <c r="L269" s="483">
        <f>(K269+(K269*KAPAK!$Q$3))</f>
        <v>68.27310374999999</v>
      </c>
    </row>
    <row r="270" spans="1:12" ht="20.25" thickBot="1">
      <c r="A270" s="111">
        <v>68840443</v>
      </c>
      <c r="B270" s="556">
        <v>8683130019405</v>
      </c>
      <c r="C270" s="59">
        <v>68840443</v>
      </c>
      <c r="D270" s="491" t="s">
        <v>776</v>
      </c>
      <c r="E270" s="91">
        <v>24</v>
      </c>
      <c r="F270" s="91">
        <v>150</v>
      </c>
      <c r="G270" s="412">
        <v>54.5</v>
      </c>
      <c r="H270" s="413">
        <v>10.6</v>
      </c>
      <c r="I270" s="370">
        <f>KAPAK!$O$3</f>
        <v>5</v>
      </c>
      <c r="J270" s="481">
        <v>0.18</v>
      </c>
      <c r="K270" s="587">
        <f t="shared" si="7"/>
        <v>54.618482999999998</v>
      </c>
      <c r="L270" s="483">
        <f>(K270+(K270*KAPAK!$Q$3))</f>
        <v>68.27310374999999</v>
      </c>
    </row>
    <row r="271" spans="1:12" ht="20.25" thickBot="1">
      <c r="A271" s="123">
        <v>68840439</v>
      </c>
      <c r="B271" s="130">
        <v>8683130019436</v>
      </c>
      <c r="C271" s="64">
        <v>68840439</v>
      </c>
      <c r="D271" s="469" t="s">
        <v>233</v>
      </c>
      <c r="E271" s="492">
        <v>24</v>
      </c>
      <c r="F271" s="379">
        <v>150</v>
      </c>
      <c r="G271" s="412">
        <v>54.5</v>
      </c>
      <c r="H271" s="413">
        <v>10.6</v>
      </c>
      <c r="I271" s="370">
        <f>KAPAK!$O$3</f>
        <v>5</v>
      </c>
      <c r="J271" s="481">
        <v>0.18</v>
      </c>
      <c r="K271" s="587">
        <f t="shared" si="7"/>
        <v>54.618482999999998</v>
      </c>
      <c r="L271" s="483">
        <f>(K271+(K271*KAPAK!$Q$3))</f>
        <v>68.27310374999999</v>
      </c>
    </row>
    <row r="272" spans="1:12" ht="20.25" thickBot="1">
      <c r="A272" s="111">
        <v>68840447</v>
      </c>
      <c r="B272" s="556">
        <v>8683130019382</v>
      </c>
      <c r="C272" s="59">
        <v>68840447</v>
      </c>
      <c r="D272" s="484" t="s">
        <v>234</v>
      </c>
      <c r="E272" s="91">
        <v>24</v>
      </c>
      <c r="F272" s="91">
        <v>150</v>
      </c>
      <c r="G272" s="412">
        <v>54.5</v>
      </c>
      <c r="H272" s="413">
        <v>10.6</v>
      </c>
      <c r="I272" s="370">
        <f>KAPAK!$O$3</f>
        <v>5</v>
      </c>
      <c r="J272" s="481">
        <v>0.18</v>
      </c>
      <c r="K272" s="587">
        <f t="shared" si="7"/>
        <v>54.618482999999998</v>
      </c>
      <c r="L272" s="483">
        <f>(K272+(K272*KAPAK!$Q$3))</f>
        <v>68.27310374999999</v>
      </c>
    </row>
    <row r="273" spans="1:12" ht="20.25" thickBot="1">
      <c r="A273" s="111">
        <v>68840441</v>
      </c>
      <c r="B273" s="556">
        <v>8683130019412</v>
      </c>
      <c r="C273" s="59">
        <v>68840441</v>
      </c>
      <c r="D273" s="491" t="s">
        <v>229</v>
      </c>
      <c r="E273" s="91">
        <v>24</v>
      </c>
      <c r="F273" s="91">
        <v>150</v>
      </c>
      <c r="G273" s="412">
        <v>54.5</v>
      </c>
      <c r="H273" s="413">
        <v>10.6</v>
      </c>
      <c r="I273" s="370">
        <f>KAPAK!$O$3</f>
        <v>5</v>
      </c>
      <c r="J273" s="481">
        <v>0.18</v>
      </c>
      <c r="K273" s="587">
        <f t="shared" si="7"/>
        <v>54.618482999999998</v>
      </c>
      <c r="L273" s="483">
        <f>(K273+(K273*KAPAK!$Q$3))</f>
        <v>68.27310374999999</v>
      </c>
    </row>
    <row r="274" spans="1:12" ht="20.25" thickBot="1">
      <c r="A274" s="111">
        <v>68841504</v>
      </c>
      <c r="B274" s="556">
        <v>8683130020340</v>
      </c>
      <c r="C274" s="59">
        <v>68841504</v>
      </c>
      <c r="D274" s="469" t="s">
        <v>230</v>
      </c>
      <c r="E274" s="91">
        <v>24</v>
      </c>
      <c r="F274" s="91">
        <v>150</v>
      </c>
      <c r="G274" s="412">
        <v>54.5</v>
      </c>
      <c r="H274" s="413">
        <v>10.6</v>
      </c>
      <c r="I274" s="370">
        <f>KAPAK!$O$3</f>
        <v>5</v>
      </c>
      <c r="J274" s="481">
        <v>0.18</v>
      </c>
      <c r="K274" s="587">
        <f t="shared" si="7"/>
        <v>54.618482999999998</v>
      </c>
      <c r="L274" s="483">
        <f>(K274+(K274*KAPAK!$Q$3))</f>
        <v>68.27310374999999</v>
      </c>
    </row>
    <row r="275" spans="1:12" ht="20.25" thickBot="1">
      <c r="A275" s="113">
        <v>68841522</v>
      </c>
      <c r="B275" s="147">
        <v>8683130020333</v>
      </c>
      <c r="C275" s="61">
        <v>68841522</v>
      </c>
      <c r="D275" s="493" t="s">
        <v>159</v>
      </c>
      <c r="E275" s="92">
        <v>24</v>
      </c>
      <c r="F275" s="92">
        <v>150</v>
      </c>
      <c r="G275" s="412">
        <v>54.5</v>
      </c>
      <c r="H275" s="413">
        <v>10.6</v>
      </c>
      <c r="I275" s="370">
        <f>KAPAK!$O$3</f>
        <v>5</v>
      </c>
      <c r="J275" s="494">
        <v>0.18</v>
      </c>
      <c r="K275" s="589">
        <f t="shared" si="7"/>
        <v>54.618482999999998</v>
      </c>
      <c r="L275" s="496">
        <f>(K275+(K275*KAPAK!$Q$3))</f>
        <v>68.27310374999999</v>
      </c>
    </row>
    <row r="276" spans="1:12" ht="20.25" thickBot="1">
      <c r="A276" s="59">
        <v>68841510</v>
      </c>
      <c r="B276" s="149">
        <v>8683130020302</v>
      </c>
      <c r="C276" s="59">
        <v>68841502</v>
      </c>
      <c r="D276" s="474" t="s">
        <v>1736</v>
      </c>
      <c r="E276" s="91">
        <v>24</v>
      </c>
      <c r="F276" s="91">
        <v>150</v>
      </c>
      <c r="G276" s="412">
        <v>54.5</v>
      </c>
      <c r="H276" s="413">
        <v>10.6</v>
      </c>
      <c r="I276" s="370">
        <f>KAPAK!$O$3</f>
        <v>5</v>
      </c>
      <c r="J276" s="481">
        <v>0.18</v>
      </c>
      <c r="K276" s="587">
        <f t="shared" si="7"/>
        <v>54.618482999999998</v>
      </c>
      <c r="L276" s="483">
        <f>(K276+(K276*KAPAK!$Q$3))</f>
        <v>68.27310374999999</v>
      </c>
    </row>
    <row r="277" spans="1:12" ht="20.25" thickBot="1">
      <c r="A277" s="59">
        <v>68840453</v>
      </c>
      <c r="B277" s="149">
        <v>8683130019344</v>
      </c>
      <c r="C277" s="59">
        <v>68840443</v>
      </c>
      <c r="D277" s="491" t="s">
        <v>1737</v>
      </c>
      <c r="E277" s="91">
        <v>24</v>
      </c>
      <c r="F277" s="91">
        <v>150</v>
      </c>
      <c r="G277" s="412">
        <v>54.5</v>
      </c>
      <c r="H277" s="413">
        <v>10.6</v>
      </c>
      <c r="I277" s="370">
        <f>KAPAK!$O$3</f>
        <v>5</v>
      </c>
      <c r="J277" s="481">
        <v>0.18</v>
      </c>
      <c r="K277" s="587">
        <f t="shared" si="7"/>
        <v>54.618482999999998</v>
      </c>
      <c r="L277" s="483">
        <f>(K277+(K277*KAPAK!$Q$3))</f>
        <v>68.27310374999999</v>
      </c>
    </row>
    <row r="278" spans="1:12" ht="20.25" thickBot="1">
      <c r="A278" s="64">
        <v>68841512</v>
      </c>
      <c r="B278" s="148">
        <v>8683130020296</v>
      </c>
      <c r="C278" s="64">
        <v>68840439</v>
      </c>
      <c r="D278" s="469" t="s">
        <v>1738</v>
      </c>
      <c r="E278" s="492">
        <v>24</v>
      </c>
      <c r="F278" s="379">
        <v>150</v>
      </c>
      <c r="G278" s="412">
        <v>54.5</v>
      </c>
      <c r="H278" s="413">
        <v>10.6</v>
      </c>
      <c r="I278" s="370">
        <f>KAPAK!$O$3</f>
        <v>5</v>
      </c>
      <c r="J278" s="481">
        <v>0.18</v>
      </c>
      <c r="K278" s="587">
        <f t="shared" si="7"/>
        <v>54.618482999999998</v>
      </c>
      <c r="L278" s="483">
        <f>(K278+(K278*KAPAK!$Q$3))</f>
        <v>68.27310374999999</v>
      </c>
    </row>
    <row r="279" spans="1:12" ht="20.25" thickBot="1">
      <c r="A279" s="59">
        <v>69658954</v>
      </c>
      <c r="B279" s="149">
        <v>8683130039090</v>
      </c>
      <c r="C279" s="59">
        <v>68840447</v>
      </c>
      <c r="D279" s="484" t="s">
        <v>1739</v>
      </c>
      <c r="E279" s="91">
        <v>24</v>
      </c>
      <c r="F279" s="91">
        <v>150</v>
      </c>
      <c r="G279" s="412">
        <v>54.5</v>
      </c>
      <c r="H279" s="413">
        <v>10.6</v>
      </c>
      <c r="I279" s="370">
        <f>KAPAK!$O$3</f>
        <v>5</v>
      </c>
      <c r="J279" s="481">
        <v>0.18</v>
      </c>
      <c r="K279" s="587">
        <f t="shared" si="7"/>
        <v>54.618482999999998</v>
      </c>
      <c r="L279" s="483">
        <f>(K279+(K279*KAPAK!$Q$3))</f>
        <v>68.27310374999999</v>
      </c>
    </row>
    <row r="280" spans="1:12" ht="20.25" thickBot="1">
      <c r="A280" s="59">
        <v>68840463</v>
      </c>
      <c r="B280" s="149">
        <v>8683130019320</v>
      </c>
      <c r="C280" s="59">
        <v>68840441</v>
      </c>
      <c r="D280" s="491" t="s">
        <v>1740</v>
      </c>
      <c r="E280" s="91">
        <v>24</v>
      </c>
      <c r="F280" s="91">
        <v>150</v>
      </c>
      <c r="G280" s="412">
        <v>54.5</v>
      </c>
      <c r="H280" s="413">
        <v>10.6</v>
      </c>
      <c r="I280" s="370">
        <f>KAPAK!$O$3</f>
        <v>5</v>
      </c>
      <c r="J280" s="481">
        <v>0.18</v>
      </c>
      <c r="K280" s="587">
        <f t="shared" si="7"/>
        <v>54.618482999999998</v>
      </c>
      <c r="L280" s="483">
        <f>(K280+(K280*KAPAK!$Q$3))</f>
        <v>68.27310374999999</v>
      </c>
    </row>
    <row r="281" spans="1:12" ht="20.25" thickBot="1">
      <c r="A281" s="59">
        <v>68840459</v>
      </c>
      <c r="B281" s="149">
        <v>8683130019313</v>
      </c>
      <c r="C281" s="59">
        <v>68841504</v>
      </c>
      <c r="D281" s="469" t="s">
        <v>1741</v>
      </c>
      <c r="E281" s="91">
        <v>24</v>
      </c>
      <c r="F281" s="91">
        <v>150</v>
      </c>
      <c r="G281" s="412">
        <v>54.5</v>
      </c>
      <c r="H281" s="413">
        <v>10.6</v>
      </c>
      <c r="I281" s="370">
        <f>KAPAK!$O$3</f>
        <v>5</v>
      </c>
      <c r="J281" s="481">
        <v>0.18</v>
      </c>
      <c r="K281" s="587">
        <f t="shared" si="7"/>
        <v>54.618482999999998</v>
      </c>
      <c r="L281" s="483">
        <f>(K281+(K281*KAPAK!$Q$3))</f>
        <v>68.27310374999999</v>
      </c>
    </row>
    <row r="282" spans="1:12" ht="20.25" thickBot="1">
      <c r="A282" s="61">
        <v>68922634</v>
      </c>
      <c r="B282" s="150">
        <v>8683130027486</v>
      </c>
      <c r="C282" s="61">
        <v>68841522</v>
      </c>
      <c r="D282" s="493" t="s">
        <v>1742</v>
      </c>
      <c r="E282" s="92">
        <v>24</v>
      </c>
      <c r="F282" s="92">
        <v>150</v>
      </c>
      <c r="G282" s="412">
        <v>54.5</v>
      </c>
      <c r="H282" s="413">
        <v>10.6</v>
      </c>
      <c r="I282" s="370">
        <f>KAPAK!$O$3</f>
        <v>5</v>
      </c>
      <c r="J282" s="494">
        <v>0.18</v>
      </c>
      <c r="K282" s="589">
        <f t="shared" si="7"/>
        <v>54.618482999999998</v>
      </c>
      <c r="L282" s="496">
        <f>(K282+(K282*KAPAK!$Q$3))</f>
        <v>68.27310374999999</v>
      </c>
    </row>
    <row r="283" spans="1:12" ht="20.25" thickBot="1">
      <c r="A283" s="110">
        <v>68537546</v>
      </c>
      <c r="B283" s="132">
        <v>8690637988035</v>
      </c>
      <c r="C283" s="110">
        <v>68537546</v>
      </c>
      <c r="D283" s="497" t="s">
        <v>317</v>
      </c>
      <c r="E283" s="498">
        <v>24</v>
      </c>
      <c r="F283" s="98">
        <v>150</v>
      </c>
      <c r="G283" s="475">
        <v>54.5</v>
      </c>
      <c r="H283" s="413">
        <v>10.6</v>
      </c>
      <c r="I283" s="370">
        <f>KAPAK!$O$3</f>
        <v>5</v>
      </c>
      <c r="J283" s="499">
        <v>0.18</v>
      </c>
      <c r="K283" s="590">
        <f t="shared" si="7"/>
        <v>54.618482999999998</v>
      </c>
      <c r="L283" s="391">
        <f>(K283+(K283*KAPAK!$Q$3))</f>
        <v>68.27310374999999</v>
      </c>
    </row>
    <row r="284" spans="1:12" ht="20.25" thickBot="1">
      <c r="A284" s="111">
        <v>67685194</v>
      </c>
      <c r="B284" s="121">
        <v>8690637891267</v>
      </c>
      <c r="C284" s="111">
        <v>67685194</v>
      </c>
      <c r="D284" s="474" t="s">
        <v>160</v>
      </c>
      <c r="E284" s="500">
        <v>24</v>
      </c>
      <c r="F284" s="91">
        <v>150</v>
      </c>
      <c r="G284" s="475">
        <v>54.5</v>
      </c>
      <c r="H284" s="413">
        <v>10.6</v>
      </c>
      <c r="I284" s="370">
        <f>KAPAK!$O$3</f>
        <v>5</v>
      </c>
      <c r="J284" s="415">
        <v>0.18</v>
      </c>
      <c r="K284" s="572">
        <f t="shared" si="7"/>
        <v>54.618482999999998</v>
      </c>
      <c r="L284" s="374">
        <f>(K284+(K284*KAPAK!$Q$3))</f>
        <v>68.27310374999999</v>
      </c>
    </row>
    <row r="285" spans="1:12" ht="20.25" thickBot="1">
      <c r="A285" s="129">
        <v>67615679</v>
      </c>
      <c r="B285" s="120">
        <v>8690637880704</v>
      </c>
      <c r="C285" s="129">
        <v>67615679</v>
      </c>
      <c r="D285" s="501" t="s">
        <v>236</v>
      </c>
      <c r="E285" s="502">
        <v>24</v>
      </c>
      <c r="F285" s="91">
        <v>150</v>
      </c>
      <c r="G285" s="475">
        <v>54.5</v>
      </c>
      <c r="H285" s="413">
        <v>10.6</v>
      </c>
      <c r="I285" s="370">
        <f>KAPAK!$O$3</f>
        <v>5</v>
      </c>
      <c r="J285" s="477">
        <v>0.18</v>
      </c>
      <c r="K285" s="586">
        <f t="shared" si="7"/>
        <v>54.618482999999998</v>
      </c>
      <c r="L285" s="479">
        <f>(K285+(K285*KAPAK!$Q$3))</f>
        <v>68.27310374999999</v>
      </c>
    </row>
    <row r="286" spans="1:12" ht="20.25" thickBot="1">
      <c r="A286" s="125">
        <v>67615769</v>
      </c>
      <c r="B286" s="121">
        <v>8690637880742</v>
      </c>
      <c r="C286" s="125">
        <v>67615769</v>
      </c>
      <c r="D286" s="474" t="s">
        <v>237</v>
      </c>
      <c r="E286" s="503">
        <v>24</v>
      </c>
      <c r="F286" s="91">
        <v>150</v>
      </c>
      <c r="G286" s="475">
        <v>54.5</v>
      </c>
      <c r="H286" s="413">
        <v>10.6</v>
      </c>
      <c r="I286" s="370">
        <f>KAPAK!$O$3</f>
        <v>5</v>
      </c>
      <c r="J286" s="481">
        <v>0.18</v>
      </c>
      <c r="K286" s="587">
        <f t="shared" si="7"/>
        <v>54.618482999999998</v>
      </c>
      <c r="L286" s="483">
        <f>(K286+(K286*KAPAK!$Q$3))</f>
        <v>68.27310374999999</v>
      </c>
    </row>
    <row r="287" spans="1:12" ht="20.25" thickBot="1">
      <c r="A287" s="125">
        <v>67615765</v>
      </c>
      <c r="B287" s="121">
        <v>8690637880728</v>
      </c>
      <c r="C287" s="125">
        <v>67615765</v>
      </c>
      <c r="D287" s="474" t="s">
        <v>238</v>
      </c>
      <c r="E287" s="503">
        <v>24</v>
      </c>
      <c r="F287" s="91">
        <v>150</v>
      </c>
      <c r="G287" s="475">
        <v>54.5</v>
      </c>
      <c r="H287" s="413">
        <v>10.6</v>
      </c>
      <c r="I287" s="370">
        <f>KAPAK!$O$3</f>
        <v>5</v>
      </c>
      <c r="J287" s="481">
        <v>0.18</v>
      </c>
      <c r="K287" s="587">
        <f t="shared" si="7"/>
        <v>54.618482999999998</v>
      </c>
      <c r="L287" s="483">
        <f>(K287+(K287*KAPAK!$Q$3))</f>
        <v>68.27310374999999</v>
      </c>
    </row>
    <row r="288" spans="1:12" ht="20.25" thickBot="1">
      <c r="A288" s="125">
        <v>68128758</v>
      </c>
      <c r="B288" s="121">
        <v>8690637940972</v>
      </c>
      <c r="C288" s="125">
        <v>68128758</v>
      </c>
      <c r="D288" s="474" t="s">
        <v>239</v>
      </c>
      <c r="E288" s="503">
        <v>24</v>
      </c>
      <c r="F288" s="91">
        <v>150</v>
      </c>
      <c r="G288" s="475">
        <v>54.5</v>
      </c>
      <c r="H288" s="413">
        <v>10.6</v>
      </c>
      <c r="I288" s="370">
        <f>KAPAK!$O$3</f>
        <v>5</v>
      </c>
      <c r="J288" s="481">
        <v>0.18</v>
      </c>
      <c r="K288" s="587">
        <f t="shared" si="7"/>
        <v>54.618482999999998</v>
      </c>
      <c r="L288" s="483">
        <f>(K288+(K288*KAPAK!$Q$3))</f>
        <v>68.27310374999999</v>
      </c>
    </row>
    <row r="289" spans="1:12" ht="20.25" thickBot="1">
      <c r="A289" s="125">
        <v>67615663</v>
      </c>
      <c r="B289" s="121">
        <v>8690637880667</v>
      </c>
      <c r="C289" s="125">
        <v>67615663</v>
      </c>
      <c r="D289" s="474" t="s">
        <v>240</v>
      </c>
      <c r="E289" s="503">
        <v>24</v>
      </c>
      <c r="F289" s="91">
        <v>150</v>
      </c>
      <c r="G289" s="475">
        <v>54.5</v>
      </c>
      <c r="H289" s="413">
        <v>10.6</v>
      </c>
      <c r="I289" s="370">
        <f>KAPAK!$O$3</f>
        <v>5</v>
      </c>
      <c r="J289" s="481">
        <v>0.18</v>
      </c>
      <c r="K289" s="587">
        <f t="shared" si="7"/>
        <v>54.618482999999998</v>
      </c>
      <c r="L289" s="483">
        <f>(K289+(K289*KAPAK!$Q$3))</f>
        <v>68.27310374999999</v>
      </c>
    </row>
    <row r="290" spans="1:12" ht="20.25" thickBot="1">
      <c r="A290" s="125">
        <v>67615677</v>
      </c>
      <c r="B290" s="151">
        <v>8690637880681</v>
      </c>
      <c r="C290" s="125">
        <v>67615677</v>
      </c>
      <c r="D290" s="474" t="s">
        <v>241</v>
      </c>
      <c r="E290" s="503">
        <v>24</v>
      </c>
      <c r="F290" s="91">
        <v>150</v>
      </c>
      <c r="G290" s="475">
        <v>54.5</v>
      </c>
      <c r="H290" s="413">
        <v>10.6</v>
      </c>
      <c r="I290" s="370">
        <f>KAPAK!$O$3</f>
        <v>5</v>
      </c>
      <c r="J290" s="481">
        <v>0.18</v>
      </c>
      <c r="K290" s="587">
        <f t="shared" si="7"/>
        <v>54.618482999999998</v>
      </c>
      <c r="L290" s="483">
        <f>(K290+(K290*KAPAK!$Q$3))</f>
        <v>68.27310374999999</v>
      </c>
    </row>
    <row r="291" spans="1:12" ht="20.25" thickBot="1">
      <c r="A291" s="131">
        <v>67615763</v>
      </c>
      <c r="B291" s="152">
        <v>8690637880766</v>
      </c>
      <c r="C291" s="131">
        <v>67615763</v>
      </c>
      <c r="D291" s="493" t="s">
        <v>242</v>
      </c>
      <c r="E291" s="504">
        <v>24</v>
      </c>
      <c r="F291" s="505">
        <v>150</v>
      </c>
      <c r="G291" s="475">
        <v>54.5</v>
      </c>
      <c r="H291" s="413">
        <v>10.6</v>
      </c>
      <c r="I291" s="370">
        <f>KAPAK!$O$3</f>
        <v>5</v>
      </c>
      <c r="J291" s="494">
        <v>0.18</v>
      </c>
      <c r="K291" s="589">
        <f t="shared" si="7"/>
        <v>54.618482999999998</v>
      </c>
      <c r="L291" s="496">
        <f>(K291+(K291*KAPAK!$Q$3))</f>
        <v>68.27310374999999</v>
      </c>
    </row>
    <row r="292" spans="1:12" ht="20.25" thickBot="1">
      <c r="A292" s="181">
        <v>68840465</v>
      </c>
      <c r="B292" s="281">
        <v>8683130019290</v>
      </c>
      <c r="C292" s="181">
        <v>67615767</v>
      </c>
      <c r="D292" s="474" t="s">
        <v>1729</v>
      </c>
      <c r="E292" s="503">
        <v>24</v>
      </c>
      <c r="F292" s="91">
        <v>150</v>
      </c>
      <c r="G292" s="412">
        <v>54.5</v>
      </c>
      <c r="H292" s="413">
        <v>10.6</v>
      </c>
      <c r="I292" s="370">
        <f>KAPAK!$O$3</f>
        <v>5</v>
      </c>
      <c r="J292" s="481">
        <v>0.18</v>
      </c>
      <c r="K292" s="587">
        <f t="shared" si="7"/>
        <v>54.618482999999998</v>
      </c>
      <c r="L292" s="483">
        <f>(K292+(K292*KAPAK!$Q$3))</f>
        <v>68.27310374999999</v>
      </c>
    </row>
    <row r="293" spans="1:12" ht="20.25" thickBot="1">
      <c r="A293" s="181">
        <v>68841518</v>
      </c>
      <c r="B293" s="60">
        <v>8683130020265</v>
      </c>
      <c r="C293" s="181">
        <v>67615761</v>
      </c>
      <c r="D293" s="474" t="s">
        <v>1730</v>
      </c>
      <c r="E293" s="503">
        <v>24</v>
      </c>
      <c r="F293" s="91">
        <v>150</v>
      </c>
      <c r="G293" s="412">
        <v>54.5</v>
      </c>
      <c r="H293" s="413">
        <v>10.6</v>
      </c>
      <c r="I293" s="370">
        <f>KAPAK!$O$3</f>
        <v>5</v>
      </c>
      <c r="J293" s="481">
        <v>0.18</v>
      </c>
      <c r="K293" s="587">
        <f t="shared" si="7"/>
        <v>54.618482999999998</v>
      </c>
      <c r="L293" s="483">
        <f>(K293+(K293*KAPAK!$Q$3))</f>
        <v>68.27310374999999</v>
      </c>
    </row>
    <row r="294" spans="1:12" ht="20.25" thickBot="1">
      <c r="A294" s="280">
        <v>68840471</v>
      </c>
      <c r="B294" s="58">
        <v>8683130019269</v>
      </c>
      <c r="C294" s="280">
        <v>68840431</v>
      </c>
      <c r="D294" s="501" t="s">
        <v>1731</v>
      </c>
      <c r="E294" s="502">
        <v>24</v>
      </c>
      <c r="F294" s="91">
        <v>150</v>
      </c>
      <c r="G294" s="412">
        <v>54.5</v>
      </c>
      <c r="H294" s="413">
        <v>10.6</v>
      </c>
      <c r="I294" s="370">
        <f>KAPAK!$O$3</f>
        <v>5</v>
      </c>
      <c r="J294" s="477">
        <v>0.18</v>
      </c>
      <c r="K294" s="586">
        <f t="shared" si="7"/>
        <v>54.618482999999998</v>
      </c>
      <c r="L294" s="479">
        <f>(K294+(K294*KAPAK!$Q$3))</f>
        <v>68.27310374999999</v>
      </c>
    </row>
    <row r="295" spans="1:12" ht="20.25" thickBot="1">
      <c r="A295" s="280">
        <v>68840467</v>
      </c>
      <c r="B295" s="58">
        <v>8683130019283</v>
      </c>
      <c r="C295" s="280">
        <v>68840424</v>
      </c>
      <c r="D295" s="501" t="s">
        <v>1732</v>
      </c>
      <c r="E295" s="502">
        <v>24</v>
      </c>
      <c r="F295" s="91">
        <v>150</v>
      </c>
      <c r="G295" s="412">
        <v>54.5</v>
      </c>
      <c r="H295" s="413">
        <v>10.6</v>
      </c>
      <c r="I295" s="370">
        <f>KAPAK!$O$3</f>
        <v>5</v>
      </c>
      <c r="J295" s="477">
        <v>0.18</v>
      </c>
      <c r="K295" s="586">
        <f t="shared" si="7"/>
        <v>54.618482999999998</v>
      </c>
      <c r="L295" s="479">
        <f>(K295+(K295*KAPAK!$Q$3))</f>
        <v>68.27310374999999</v>
      </c>
    </row>
    <row r="296" spans="1:12" ht="20.25" thickBot="1">
      <c r="A296" s="57">
        <v>68841514</v>
      </c>
      <c r="B296" s="58">
        <v>8683130020289</v>
      </c>
      <c r="C296" s="57">
        <v>68840426</v>
      </c>
      <c r="D296" s="408" t="s">
        <v>1733</v>
      </c>
      <c r="E296" s="98">
        <v>24</v>
      </c>
      <c r="F296" s="98">
        <v>150</v>
      </c>
      <c r="G296" s="412">
        <v>54.5</v>
      </c>
      <c r="H296" s="413">
        <v>10.6</v>
      </c>
      <c r="I296" s="370">
        <f>KAPAK!$O$3</f>
        <v>5</v>
      </c>
      <c r="J296" s="506">
        <v>0.18</v>
      </c>
      <c r="K296" s="591">
        <f t="shared" si="7"/>
        <v>54.618482999999998</v>
      </c>
      <c r="L296" s="508">
        <f>(K296+(K296*KAPAK!$Q$3))</f>
        <v>68.27310374999999</v>
      </c>
    </row>
    <row r="297" spans="1:12" ht="20.25" thickBot="1">
      <c r="A297" s="59">
        <v>68840469</v>
      </c>
      <c r="B297" s="60">
        <v>8683130019276</v>
      </c>
      <c r="C297" s="59">
        <v>68841526</v>
      </c>
      <c r="D297" s="90" t="s">
        <v>1734</v>
      </c>
      <c r="E297" s="91">
        <v>24</v>
      </c>
      <c r="F297" s="91">
        <v>150</v>
      </c>
      <c r="G297" s="412">
        <v>54.5</v>
      </c>
      <c r="H297" s="413">
        <v>10.6</v>
      </c>
      <c r="I297" s="370">
        <f>KAPAK!$O$3</f>
        <v>5</v>
      </c>
      <c r="J297" s="481">
        <v>0.18</v>
      </c>
      <c r="K297" s="587">
        <f t="shared" si="7"/>
        <v>54.618482999999998</v>
      </c>
      <c r="L297" s="483">
        <f>(K297+(K297*KAPAK!$Q$3))</f>
        <v>68.27310374999999</v>
      </c>
    </row>
    <row r="298" spans="1:12" ht="20.25" thickBot="1">
      <c r="A298" s="181">
        <v>68840461</v>
      </c>
      <c r="B298" s="60">
        <v>8683130019306</v>
      </c>
      <c r="C298" s="181">
        <v>67614953</v>
      </c>
      <c r="D298" s="474" t="s">
        <v>1735</v>
      </c>
      <c r="E298" s="503">
        <v>24</v>
      </c>
      <c r="F298" s="91">
        <v>150</v>
      </c>
      <c r="G298" s="412">
        <v>54.5</v>
      </c>
      <c r="H298" s="413">
        <v>10.6</v>
      </c>
      <c r="I298" s="370">
        <f>KAPAK!$O$3</f>
        <v>5</v>
      </c>
      <c r="J298" s="481">
        <v>0.18</v>
      </c>
      <c r="K298" s="587">
        <f t="shared" si="7"/>
        <v>54.618482999999998</v>
      </c>
      <c r="L298" s="483">
        <f>(K298+(K298*KAPAK!$Q$3))</f>
        <v>68.27310374999999</v>
      </c>
    </row>
    <row r="299" spans="1:12" ht="20.25" thickBot="1">
      <c r="A299" s="140">
        <v>67622741</v>
      </c>
      <c r="B299" s="286">
        <v>59079477</v>
      </c>
      <c r="C299" s="140">
        <v>67622741</v>
      </c>
      <c r="D299" s="509" t="s">
        <v>204</v>
      </c>
      <c r="E299" s="98">
        <v>12</v>
      </c>
      <c r="F299" s="510">
        <v>50</v>
      </c>
      <c r="G299" s="412">
        <v>50.13</v>
      </c>
      <c r="H299" s="413">
        <v>14.7</v>
      </c>
      <c r="I299" s="370">
        <f>KAPAK!$O$3</f>
        <v>5</v>
      </c>
      <c r="J299" s="499">
        <v>0.18</v>
      </c>
      <c r="K299" s="590">
        <f t="shared" si="7"/>
        <v>47.934957690000005</v>
      </c>
      <c r="L299" s="391">
        <f>(K299+(K299*KAPAK!$Q$3))</f>
        <v>59.918697112500006</v>
      </c>
    </row>
    <row r="300" spans="1:12" ht="20.25" thickBot="1">
      <c r="A300" s="104">
        <v>67622732</v>
      </c>
      <c r="B300" s="286">
        <v>59082637</v>
      </c>
      <c r="C300" s="104">
        <v>67622732</v>
      </c>
      <c r="D300" s="421" t="s">
        <v>205</v>
      </c>
      <c r="E300" s="91">
        <v>12</v>
      </c>
      <c r="F300" s="423">
        <v>50</v>
      </c>
      <c r="G300" s="412">
        <v>50.13</v>
      </c>
      <c r="H300" s="413">
        <v>14.7</v>
      </c>
      <c r="I300" s="370">
        <f>KAPAK!$O$3</f>
        <v>5</v>
      </c>
      <c r="J300" s="415">
        <v>0.18</v>
      </c>
      <c r="K300" s="572">
        <f t="shared" si="7"/>
        <v>47.934957690000005</v>
      </c>
      <c r="L300" s="374">
        <f>(K300+(K300*KAPAK!$Q$3))</f>
        <v>59.918697112500006</v>
      </c>
    </row>
    <row r="301" spans="1:12" ht="20.25" thickBot="1">
      <c r="A301" s="113">
        <v>68163085</v>
      </c>
      <c r="B301" s="122">
        <v>8690637881060</v>
      </c>
      <c r="C301" s="113">
        <v>68163085</v>
      </c>
      <c r="D301" s="367" t="s">
        <v>206</v>
      </c>
      <c r="E301" s="92">
        <v>12</v>
      </c>
      <c r="F301" s="92">
        <v>50</v>
      </c>
      <c r="G301" s="475">
        <v>50.13</v>
      </c>
      <c r="H301" s="413">
        <v>14.7</v>
      </c>
      <c r="I301" s="370">
        <f>KAPAK!$O$3</f>
        <v>5</v>
      </c>
      <c r="J301" s="420">
        <v>0.18</v>
      </c>
      <c r="K301" s="574">
        <f t="shared" si="7"/>
        <v>47.934957690000005</v>
      </c>
      <c r="L301" s="372">
        <f>(K301+(K301*KAPAK!$Q$3))</f>
        <v>59.918697112500006</v>
      </c>
    </row>
    <row r="302" spans="1:12" ht="20.25" thickBot="1">
      <c r="A302" s="140">
        <v>67622724</v>
      </c>
      <c r="B302" s="286">
        <v>8710847860843</v>
      </c>
      <c r="C302" s="140">
        <v>67622724</v>
      </c>
      <c r="D302" s="509" t="s">
        <v>207</v>
      </c>
      <c r="E302" s="98">
        <v>12</v>
      </c>
      <c r="F302" s="510">
        <v>50</v>
      </c>
      <c r="G302" s="412">
        <v>50.13</v>
      </c>
      <c r="H302" s="413">
        <v>14.7</v>
      </c>
      <c r="I302" s="370">
        <f>KAPAK!$O$3</f>
        <v>5</v>
      </c>
      <c r="J302" s="499">
        <v>0.18</v>
      </c>
      <c r="K302" s="590">
        <f t="shared" si="7"/>
        <v>47.934957690000005</v>
      </c>
      <c r="L302" s="391">
        <f>(K302+(K302*KAPAK!$Q$3))</f>
        <v>59.918697112500006</v>
      </c>
    </row>
    <row r="303" spans="1:12" ht="20.25" thickBot="1">
      <c r="A303" s="104">
        <v>67622722</v>
      </c>
      <c r="B303" s="286">
        <v>59079798</v>
      </c>
      <c r="C303" s="104">
        <v>67622722</v>
      </c>
      <c r="D303" s="421" t="s">
        <v>208</v>
      </c>
      <c r="E303" s="91">
        <v>12</v>
      </c>
      <c r="F303" s="423">
        <v>50</v>
      </c>
      <c r="G303" s="412">
        <v>50.13</v>
      </c>
      <c r="H303" s="413">
        <v>14.7</v>
      </c>
      <c r="I303" s="370">
        <f>KAPAK!$O$3</f>
        <v>5</v>
      </c>
      <c r="J303" s="415">
        <v>0.18</v>
      </c>
      <c r="K303" s="572">
        <f t="shared" si="7"/>
        <v>47.934957690000005</v>
      </c>
      <c r="L303" s="374">
        <f>(K303+(K303*KAPAK!$Q$3))</f>
        <v>59.918697112500006</v>
      </c>
    </row>
    <row r="304" spans="1:12" ht="20.25" thickBot="1">
      <c r="A304" s="104">
        <v>67622739</v>
      </c>
      <c r="B304" s="286">
        <v>8710847860836</v>
      </c>
      <c r="C304" s="104">
        <v>67622739</v>
      </c>
      <c r="D304" s="421" t="s">
        <v>267</v>
      </c>
      <c r="E304" s="91">
        <v>12</v>
      </c>
      <c r="F304" s="423">
        <v>50</v>
      </c>
      <c r="G304" s="412">
        <v>50.13</v>
      </c>
      <c r="H304" s="413">
        <v>14.7</v>
      </c>
      <c r="I304" s="370">
        <f>KAPAK!$O$3</f>
        <v>5</v>
      </c>
      <c r="J304" s="415">
        <v>0.18</v>
      </c>
      <c r="K304" s="572">
        <f t="shared" si="7"/>
        <v>47.934957690000005</v>
      </c>
      <c r="L304" s="374">
        <f>(K304+(K304*KAPAK!$Q$3))</f>
        <v>59.918697112500006</v>
      </c>
    </row>
    <row r="305" spans="1:12" ht="20.25" thickBot="1">
      <c r="A305" s="104">
        <v>67622726</v>
      </c>
      <c r="B305" s="286">
        <v>8710847860829</v>
      </c>
      <c r="C305" s="104">
        <v>67622726</v>
      </c>
      <c r="D305" s="421" t="s">
        <v>209</v>
      </c>
      <c r="E305" s="91">
        <v>12</v>
      </c>
      <c r="F305" s="423">
        <v>50</v>
      </c>
      <c r="G305" s="412">
        <v>50.13</v>
      </c>
      <c r="H305" s="413">
        <v>14.7</v>
      </c>
      <c r="I305" s="370">
        <f>KAPAK!$O$3</f>
        <v>5</v>
      </c>
      <c r="J305" s="415">
        <v>0.18</v>
      </c>
      <c r="K305" s="572">
        <f t="shared" si="7"/>
        <v>47.934957690000005</v>
      </c>
      <c r="L305" s="374">
        <f>(K305+(K305*KAPAK!$Q$3))</f>
        <v>59.918697112500006</v>
      </c>
    </row>
    <row r="306" spans="1:12" ht="20.25" thickBot="1">
      <c r="A306" s="61">
        <v>68190631</v>
      </c>
      <c r="B306" s="62">
        <v>59082521</v>
      </c>
      <c r="C306" s="61">
        <v>68190631</v>
      </c>
      <c r="D306" s="418" t="s">
        <v>777</v>
      </c>
      <c r="E306" s="92">
        <v>12</v>
      </c>
      <c r="F306" s="419">
        <v>50</v>
      </c>
      <c r="G306" s="412">
        <v>50.13</v>
      </c>
      <c r="H306" s="413">
        <v>14.7</v>
      </c>
      <c r="I306" s="370">
        <f>KAPAK!$O$3</f>
        <v>5</v>
      </c>
      <c r="J306" s="420">
        <v>0.18</v>
      </c>
      <c r="K306" s="574">
        <f t="shared" si="7"/>
        <v>47.934957690000005</v>
      </c>
      <c r="L306" s="372">
        <f>(K306+(K306*KAPAK!$Q$3))</f>
        <v>59.918697112500006</v>
      </c>
    </row>
    <row r="307" spans="1:12" ht="20.25" thickBot="1">
      <c r="A307" s="118">
        <v>67785971</v>
      </c>
      <c r="B307" s="255">
        <v>8690637875922</v>
      </c>
      <c r="C307" s="118">
        <v>67785971</v>
      </c>
      <c r="D307" s="408" t="s">
        <v>172</v>
      </c>
      <c r="E307" s="98">
        <v>12</v>
      </c>
      <c r="F307" s="510">
        <v>50</v>
      </c>
      <c r="G307" s="475">
        <v>65.41</v>
      </c>
      <c r="H307" s="413">
        <v>6.3</v>
      </c>
      <c r="I307" s="370">
        <f>KAPAK!$O$3</f>
        <v>5</v>
      </c>
      <c r="J307" s="499">
        <v>0.18</v>
      </c>
      <c r="K307" s="590">
        <f t="shared" si="7"/>
        <v>68.705159569999992</v>
      </c>
      <c r="L307" s="391">
        <f>(K307+(K307*KAPAK!$Q$3))</f>
        <v>85.881449462499987</v>
      </c>
    </row>
    <row r="308" spans="1:12" ht="20.25" thickBot="1">
      <c r="A308" s="110">
        <v>67786104</v>
      </c>
      <c r="B308" s="120">
        <v>8690637875700</v>
      </c>
      <c r="C308" s="110">
        <v>67786104</v>
      </c>
      <c r="D308" s="375" t="s">
        <v>269</v>
      </c>
      <c r="E308" s="89">
        <v>12</v>
      </c>
      <c r="F308" s="411">
        <v>50</v>
      </c>
      <c r="G308" s="475">
        <v>65.41</v>
      </c>
      <c r="H308" s="413">
        <v>6.3</v>
      </c>
      <c r="I308" s="370">
        <f>KAPAK!$O$3</f>
        <v>5</v>
      </c>
      <c r="J308" s="415">
        <v>0.18</v>
      </c>
      <c r="K308" s="572">
        <f t="shared" si="7"/>
        <v>68.705159569999992</v>
      </c>
      <c r="L308" s="374">
        <f>(K308+(K308*KAPAK!$Q$3))</f>
        <v>85.881449462499987</v>
      </c>
    </row>
    <row r="309" spans="1:12" ht="20.25" thickBot="1">
      <c r="A309" s="59">
        <v>69583635</v>
      </c>
      <c r="B309" s="60">
        <v>8683130033876</v>
      </c>
      <c r="C309" s="59">
        <v>69583635</v>
      </c>
      <c r="D309" s="90" t="s">
        <v>774</v>
      </c>
      <c r="E309" s="91">
        <v>12</v>
      </c>
      <c r="F309" s="423">
        <v>50</v>
      </c>
      <c r="G309" s="412">
        <v>65.41</v>
      </c>
      <c r="H309" s="413">
        <v>6.3</v>
      </c>
      <c r="I309" s="370">
        <f>KAPAK!$O$3</f>
        <v>5</v>
      </c>
      <c r="J309" s="415">
        <v>0.18</v>
      </c>
      <c r="K309" s="572">
        <f t="shared" si="7"/>
        <v>68.705159569999992</v>
      </c>
      <c r="L309" s="374">
        <f>(K309+(K309*KAPAK!$Q$3))</f>
        <v>85.881449462499987</v>
      </c>
    </row>
    <row r="310" spans="1:12" ht="20.25" thickBot="1">
      <c r="A310" s="61">
        <v>69583633</v>
      </c>
      <c r="B310" s="62">
        <v>8683130033890</v>
      </c>
      <c r="C310" s="61">
        <v>69583633</v>
      </c>
      <c r="D310" s="367" t="s">
        <v>778</v>
      </c>
      <c r="E310" s="92">
        <v>12</v>
      </c>
      <c r="F310" s="419">
        <v>50</v>
      </c>
      <c r="G310" s="412">
        <v>65.41</v>
      </c>
      <c r="H310" s="413">
        <v>6.3</v>
      </c>
      <c r="I310" s="370">
        <f>KAPAK!$O$3</f>
        <v>5</v>
      </c>
      <c r="J310" s="420">
        <v>0.18</v>
      </c>
      <c r="K310" s="574">
        <f t="shared" si="7"/>
        <v>68.705159569999992</v>
      </c>
      <c r="L310" s="372">
        <f>(K310+(K310*KAPAK!$Q$3))</f>
        <v>85.881449462499987</v>
      </c>
    </row>
    <row r="311" spans="1:12" ht="20.25" thickBot="1">
      <c r="A311" s="110">
        <v>69583627</v>
      </c>
      <c r="B311" s="120">
        <v>8683130033951</v>
      </c>
      <c r="C311" s="110">
        <v>69583627</v>
      </c>
      <c r="D311" s="375" t="s">
        <v>775</v>
      </c>
      <c r="E311" s="89">
        <v>12</v>
      </c>
      <c r="F311" s="411">
        <v>50</v>
      </c>
      <c r="G311" s="475">
        <v>65.41</v>
      </c>
      <c r="H311" s="413">
        <v>6.3</v>
      </c>
      <c r="I311" s="370">
        <f>KAPAK!$O$3</f>
        <v>5</v>
      </c>
      <c r="J311" s="414">
        <v>0.18</v>
      </c>
      <c r="K311" s="571">
        <f t="shared" si="7"/>
        <v>68.705159569999992</v>
      </c>
      <c r="L311" s="395">
        <f>(K311+(K311*KAPAK!$Q$3))</f>
        <v>85.881449462499987</v>
      </c>
    </row>
    <row r="312" spans="1:12" ht="20.25" thickBot="1">
      <c r="A312" s="57">
        <v>68604477</v>
      </c>
      <c r="B312" s="58">
        <v>8690637875922</v>
      </c>
      <c r="C312" s="57">
        <v>68604477</v>
      </c>
      <c r="D312" s="375" t="s">
        <v>781</v>
      </c>
      <c r="E312" s="89">
        <v>12</v>
      </c>
      <c r="F312" s="411">
        <v>50</v>
      </c>
      <c r="G312" s="412">
        <v>65.41</v>
      </c>
      <c r="H312" s="413">
        <v>6.3</v>
      </c>
      <c r="I312" s="370">
        <f>KAPAK!$O$3</f>
        <v>5</v>
      </c>
      <c r="J312" s="414">
        <v>0.18</v>
      </c>
      <c r="K312" s="571">
        <f t="shared" si="7"/>
        <v>68.705159569999992</v>
      </c>
      <c r="L312" s="395">
        <f>(K312+(K312*KAPAK!$Q$3))</f>
        <v>85.881449462499987</v>
      </c>
    </row>
    <row r="313" spans="1:12" ht="20.25" thickBot="1">
      <c r="A313" s="59">
        <v>69583631</v>
      </c>
      <c r="B313" s="58">
        <v>8683130033920</v>
      </c>
      <c r="C313" s="59">
        <v>69583631</v>
      </c>
      <c r="D313" s="90" t="s">
        <v>779</v>
      </c>
      <c r="E313" s="91">
        <v>12</v>
      </c>
      <c r="F313" s="423">
        <v>50</v>
      </c>
      <c r="G313" s="412">
        <v>65.41</v>
      </c>
      <c r="H313" s="413">
        <v>6.3</v>
      </c>
      <c r="I313" s="370">
        <f>KAPAK!$O$3</f>
        <v>5</v>
      </c>
      <c r="J313" s="415">
        <v>0.18</v>
      </c>
      <c r="K313" s="572">
        <f t="shared" si="7"/>
        <v>68.705159569999992</v>
      </c>
      <c r="L313" s="374">
        <f>(K313+(K313*KAPAK!$Q$3))</f>
        <v>85.881449462499987</v>
      </c>
    </row>
    <row r="314" spans="1:12" ht="20.25" thickBot="1">
      <c r="A314" s="59">
        <v>69583629</v>
      </c>
      <c r="B314" s="58">
        <v>8683130033937</v>
      </c>
      <c r="C314" s="59">
        <v>69583629</v>
      </c>
      <c r="D314" s="90" t="s">
        <v>780</v>
      </c>
      <c r="E314" s="91">
        <v>12</v>
      </c>
      <c r="F314" s="423">
        <v>50</v>
      </c>
      <c r="G314" s="412">
        <v>65.41</v>
      </c>
      <c r="H314" s="413">
        <v>6.3</v>
      </c>
      <c r="I314" s="370">
        <f>KAPAK!$O$3</f>
        <v>5</v>
      </c>
      <c r="J314" s="415">
        <v>0.18</v>
      </c>
      <c r="K314" s="572">
        <f t="shared" si="7"/>
        <v>68.705159569999992</v>
      </c>
      <c r="L314" s="374">
        <f>(K314+(K314*KAPAK!$Q$3))</f>
        <v>85.881449462499987</v>
      </c>
    </row>
    <row r="315" spans="1:12" ht="20.25" thickBot="1">
      <c r="A315" s="127">
        <v>67804878</v>
      </c>
      <c r="B315" s="128">
        <v>8690637921643</v>
      </c>
      <c r="C315" s="127">
        <v>67804878</v>
      </c>
      <c r="D315" s="404" t="s">
        <v>268</v>
      </c>
      <c r="E315" s="405">
        <v>12</v>
      </c>
      <c r="F315" s="464">
        <v>50</v>
      </c>
      <c r="G315" s="475">
        <v>65.41</v>
      </c>
      <c r="H315" s="413">
        <v>6.3</v>
      </c>
      <c r="I315" s="370">
        <f>KAPAK!$O$3</f>
        <v>5</v>
      </c>
      <c r="J315" s="427">
        <v>0.18</v>
      </c>
      <c r="K315" s="575">
        <f t="shared" si="7"/>
        <v>68.705159569999992</v>
      </c>
      <c r="L315" s="407">
        <f>(K315+(K315*KAPAK!$Q$3))</f>
        <v>85.881449462499987</v>
      </c>
    </row>
    <row r="316" spans="1:12" ht="20.25" thickBot="1">
      <c r="A316" s="174">
        <v>67630824</v>
      </c>
      <c r="B316" s="286">
        <v>8690637628856</v>
      </c>
      <c r="C316" s="174">
        <v>67630824</v>
      </c>
      <c r="D316" s="465" t="s">
        <v>119</v>
      </c>
      <c r="E316" s="466">
        <v>12</v>
      </c>
      <c r="F316" s="467">
        <v>150</v>
      </c>
      <c r="G316" s="412">
        <v>59.59</v>
      </c>
      <c r="H316" s="413">
        <v>7</v>
      </c>
      <c r="I316" s="370">
        <f>KAPAK!$O$3</f>
        <v>5</v>
      </c>
      <c r="J316" s="468">
        <v>0.18</v>
      </c>
      <c r="K316" s="592">
        <f t="shared" si="7"/>
        <v>62.124362699999999</v>
      </c>
      <c r="L316" s="448">
        <f>(K316+(K316*KAPAK!$Q$3))</f>
        <v>77.655453374999993</v>
      </c>
    </row>
    <row r="317" spans="1:12" ht="20.25" thickBot="1">
      <c r="A317" s="104">
        <v>67630823</v>
      </c>
      <c r="B317" s="286">
        <v>8690637628887</v>
      </c>
      <c r="C317" s="104">
        <v>67630823</v>
      </c>
      <c r="D317" s="474" t="s">
        <v>120</v>
      </c>
      <c r="E317" s="91">
        <v>12</v>
      </c>
      <c r="F317" s="423">
        <v>150</v>
      </c>
      <c r="G317" s="412">
        <v>59.59</v>
      </c>
      <c r="H317" s="413">
        <v>7</v>
      </c>
      <c r="I317" s="370">
        <f>KAPAK!$O$3</f>
        <v>5</v>
      </c>
      <c r="J317" s="415">
        <v>0.18</v>
      </c>
      <c r="K317" s="572">
        <f t="shared" si="7"/>
        <v>62.124362699999999</v>
      </c>
      <c r="L317" s="374">
        <f>(K317+(K317*KAPAK!$Q$3))</f>
        <v>77.655453374999993</v>
      </c>
    </row>
    <row r="318" spans="1:12" ht="20.25" thickBot="1">
      <c r="A318" s="104">
        <v>68144346</v>
      </c>
      <c r="B318" s="286">
        <v>8690637943539</v>
      </c>
      <c r="C318" s="104">
        <v>68144346</v>
      </c>
      <c r="D318" s="474" t="s">
        <v>244</v>
      </c>
      <c r="E318" s="89">
        <v>12</v>
      </c>
      <c r="F318" s="411">
        <v>150</v>
      </c>
      <c r="G318" s="412">
        <v>59.59</v>
      </c>
      <c r="H318" s="413">
        <v>7</v>
      </c>
      <c r="I318" s="370">
        <f>KAPAK!$O$3</f>
        <v>5</v>
      </c>
      <c r="J318" s="415">
        <v>0.18</v>
      </c>
      <c r="K318" s="572">
        <f t="shared" si="7"/>
        <v>62.124362699999999</v>
      </c>
      <c r="L318" s="374">
        <f>(K318+(K318*KAPAK!$Q$3))</f>
        <v>77.655453374999993</v>
      </c>
    </row>
    <row r="319" spans="1:12" ht="20.25" thickBot="1">
      <c r="A319" s="100">
        <v>68504877</v>
      </c>
      <c r="B319" s="286">
        <v>8690637983665</v>
      </c>
      <c r="C319" s="100">
        <v>68504877</v>
      </c>
      <c r="D319" s="501" t="s">
        <v>313</v>
      </c>
      <c r="E319" s="89">
        <v>12</v>
      </c>
      <c r="F319" s="411">
        <v>150</v>
      </c>
      <c r="G319" s="412">
        <v>59.59</v>
      </c>
      <c r="H319" s="413">
        <v>7</v>
      </c>
      <c r="I319" s="370">
        <f>KAPAK!$O$3</f>
        <v>5</v>
      </c>
      <c r="J319" s="415">
        <v>0.18</v>
      </c>
      <c r="K319" s="572">
        <f t="shared" si="7"/>
        <v>62.124362699999999</v>
      </c>
      <c r="L319" s="374">
        <f>(K319+(K319*KAPAK!$Q$3))</f>
        <v>77.655453374999993</v>
      </c>
    </row>
    <row r="320" spans="1:12" ht="20.25" thickBot="1">
      <c r="A320" s="100">
        <v>68816723</v>
      </c>
      <c r="B320" s="286">
        <v>8683130015933</v>
      </c>
      <c r="C320" s="100">
        <v>68816723</v>
      </c>
      <c r="D320" s="410" t="s">
        <v>641</v>
      </c>
      <c r="E320" s="89">
        <v>6</v>
      </c>
      <c r="F320" s="411">
        <v>52</v>
      </c>
      <c r="G320" s="412">
        <v>59.59</v>
      </c>
      <c r="H320" s="413">
        <v>15.3</v>
      </c>
      <c r="I320" s="370">
        <f>KAPAK!$O$3</f>
        <v>5</v>
      </c>
      <c r="J320" s="414">
        <v>0.18</v>
      </c>
      <c r="K320" s="571">
        <f t="shared" si="7"/>
        <v>56.579930330000003</v>
      </c>
      <c r="L320" s="395">
        <f>(K320+(K320*KAPAK!$Q$3))</f>
        <v>70.724912912500002</v>
      </c>
    </row>
    <row r="321" spans="1:12" ht="20.25" thickBot="1">
      <c r="A321" s="100">
        <v>68710670</v>
      </c>
      <c r="B321" s="286">
        <v>8720181046612</v>
      </c>
      <c r="C321" s="100">
        <v>68710670</v>
      </c>
      <c r="D321" s="410" t="s">
        <v>210</v>
      </c>
      <c r="E321" s="89">
        <v>6</v>
      </c>
      <c r="F321" s="411">
        <v>50</v>
      </c>
      <c r="G321" s="412">
        <v>59.59</v>
      </c>
      <c r="H321" s="413">
        <v>15.3</v>
      </c>
      <c r="I321" s="370">
        <f>KAPAK!$O$3</f>
        <v>5</v>
      </c>
      <c r="J321" s="415">
        <v>0.18</v>
      </c>
      <c r="K321" s="572">
        <f t="shared" si="7"/>
        <v>56.579930330000003</v>
      </c>
      <c r="L321" s="374">
        <f>(K321+(K321*KAPAK!$Q$3))</f>
        <v>70.724912912500002</v>
      </c>
    </row>
    <row r="322" spans="1:12" ht="20.25" thickBot="1">
      <c r="A322" s="57">
        <v>69583637</v>
      </c>
      <c r="B322" s="58">
        <v>8683130033852</v>
      </c>
      <c r="C322" s="100">
        <v>68710670</v>
      </c>
      <c r="D322" s="547" t="s">
        <v>1750</v>
      </c>
      <c r="E322" s="89">
        <v>6</v>
      </c>
      <c r="F322" s="411">
        <v>40</v>
      </c>
      <c r="G322" s="412">
        <v>65.41</v>
      </c>
      <c r="H322" s="413">
        <v>7</v>
      </c>
      <c r="I322" s="370">
        <f>KAPAK!$O$3</f>
        <v>5</v>
      </c>
      <c r="J322" s="415">
        <v>0.18</v>
      </c>
      <c r="K322" s="572">
        <f t="shared" si="7"/>
        <v>68.191887299999991</v>
      </c>
      <c r="L322" s="374">
        <f>(K322+(K322*KAPAK!$Q$3))</f>
        <v>85.239859124999981</v>
      </c>
    </row>
    <row r="323" spans="1:12" ht="20.25" thickBot="1">
      <c r="A323" s="175">
        <v>68480224</v>
      </c>
      <c r="B323" s="286">
        <v>8690637981494</v>
      </c>
      <c r="C323" s="175">
        <v>68480224</v>
      </c>
      <c r="D323" s="410" t="s">
        <v>126</v>
      </c>
      <c r="E323" s="511">
        <v>24</v>
      </c>
      <c r="F323" s="511">
        <v>150</v>
      </c>
      <c r="G323" s="412">
        <v>56.68</v>
      </c>
      <c r="H323" s="413">
        <v>11.65</v>
      </c>
      <c r="I323" s="370">
        <f>KAPAK!$O$3</f>
        <v>5</v>
      </c>
      <c r="J323" s="432">
        <v>0.18</v>
      </c>
      <c r="K323" s="577">
        <f t="shared" si="7"/>
        <v>56.13607038</v>
      </c>
      <c r="L323" s="403">
        <f>(K323+(K323*KAPAK!$Q$3))</f>
        <v>70.170087975000001</v>
      </c>
    </row>
    <row r="324" spans="1:12" ht="20.25" thickBot="1">
      <c r="A324" s="175">
        <v>68787506</v>
      </c>
      <c r="B324" s="286">
        <v>8683130012031</v>
      </c>
      <c r="C324" s="175">
        <v>68787506</v>
      </c>
      <c r="D324" s="410" t="s">
        <v>642</v>
      </c>
      <c r="E324" s="511">
        <v>24</v>
      </c>
      <c r="F324" s="511">
        <v>150</v>
      </c>
      <c r="G324" s="412">
        <v>56.68</v>
      </c>
      <c r="H324" s="413">
        <v>11.65</v>
      </c>
      <c r="I324" s="370">
        <f>KAPAK!$O$3</f>
        <v>5</v>
      </c>
      <c r="J324" s="432">
        <v>0.18</v>
      </c>
      <c r="K324" s="577">
        <f t="shared" si="7"/>
        <v>56.13607038</v>
      </c>
      <c r="L324" s="403">
        <f>(K324+(K324*KAPAK!$Q$3))</f>
        <v>70.170087975000001</v>
      </c>
    </row>
    <row r="325" spans="1:12" ht="20.25" thickBot="1">
      <c r="A325" s="176">
        <v>68480209</v>
      </c>
      <c r="B325" s="286">
        <v>8690637981524</v>
      </c>
      <c r="C325" s="176">
        <v>68480209</v>
      </c>
      <c r="D325" s="421" t="s">
        <v>125</v>
      </c>
      <c r="E325" s="512">
        <v>24</v>
      </c>
      <c r="F325" s="512">
        <v>150</v>
      </c>
      <c r="G325" s="412">
        <v>56.68</v>
      </c>
      <c r="H325" s="413">
        <v>11.65</v>
      </c>
      <c r="I325" s="370">
        <f>KAPAK!$O$3</f>
        <v>5</v>
      </c>
      <c r="J325" s="432">
        <v>0.18</v>
      </c>
      <c r="K325" s="577">
        <f t="shared" si="7"/>
        <v>56.13607038</v>
      </c>
      <c r="L325" s="403">
        <f>(K325+(K325*KAPAK!$Q$3))</f>
        <v>70.170087975000001</v>
      </c>
    </row>
    <row r="326" spans="1:12" ht="20.25" thickBot="1">
      <c r="A326" s="176">
        <v>68480217</v>
      </c>
      <c r="B326" s="286">
        <v>8690637981531</v>
      </c>
      <c r="C326" s="176">
        <v>68480217</v>
      </c>
      <c r="D326" s="421" t="s">
        <v>127</v>
      </c>
      <c r="E326" s="512">
        <v>24</v>
      </c>
      <c r="F326" s="512">
        <v>150</v>
      </c>
      <c r="G326" s="412">
        <v>56.68</v>
      </c>
      <c r="H326" s="413">
        <v>11.65</v>
      </c>
      <c r="I326" s="370">
        <f>KAPAK!$O$3</f>
        <v>5</v>
      </c>
      <c r="J326" s="432">
        <v>0.18</v>
      </c>
      <c r="K326" s="577">
        <f t="shared" si="7"/>
        <v>56.13607038</v>
      </c>
      <c r="L326" s="403">
        <f>(K326+(K326*KAPAK!$Q$3))</f>
        <v>70.170087975000001</v>
      </c>
    </row>
    <row r="327" spans="1:12" ht="20.25" thickBot="1">
      <c r="A327" s="176">
        <v>68480226</v>
      </c>
      <c r="B327" s="286">
        <v>8690637981487</v>
      </c>
      <c r="C327" s="176">
        <v>68480226</v>
      </c>
      <c r="D327" s="449" t="s">
        <v>161</v>
      </c>
      <c r="E327" s="512">
        <v>24</v>
      </c>
      <c r="F327" s="512">
        <v>150</v>
      </c>
      <c r="G327" s="412">
        <v>56.68</v>
      </c>
      <c r="H327" s="413">
        <v>11.65</v>
      </c>
      <c r="I327" s="370">
        <f>KAPAK!$O$3</f>
        <v>5</v>
      </c>
      <c r="J327" s="432">
        <v>0.18</v>
      </c>
      <c r="K327" s="577">
        <f t="shared" si="7"/>
        <v>56.13607038</v>
      </c>
      <c r="L327" s="403">
        <f>(K327+(K327*KAPAK!$Q$3))</f>
        <v>70.170087975000001</v>
      </c>
    </row>
    <row r="328" spans="1:12" ht="20.25" thickBot="1">
      <c r="A328" s="125">
        <v>68480219</v>
      </c>
      <c r="B328" s="120">
        <v>8690637981500</v>
      </c>
      <c r="C328" s="176">
        <v>68480219</v>
      </c>
      <c r="D328" s="513" t="s">
        <v>243</v>
      </c>
      <c r="E328" s="512">
        <v>24</v>
      </c>
      <c r="F328" s="512">
        <v>150</v>
      </c>
      <c r="G328" s="412">
        <v>56.68</v>
      </c>
      <c r="H328" s="413">
        <v>11.65</v>
      </c>
      <c r="I328" s="370">
        <f>KAPAK!$O$3</f>
        <v>5</v>
      </c>
      <c r="J328" s="432">
        <v>0.18</v>
      </c>
      <c r="K328" s="577">
        <f t="shared" ref="K328:K337" si="8">(((G328-G328*H328%)-((G328-G328*H328%)*I328%)))*(1+J328)</f>
        <v>56.13607038</v>
      </c>
      <c r="L328" s="403">
        <f>(K328+(K328*KAPAK!$Q$3))</f>
        <v>70.170087975000001</v>
      </c>
    </row>
    <row r="329" spans="1:12" ht="20.25" thickBot="1">
      <c r="A329" s="176">
        <v>68480228</v>
      </c>
      <c r="B329" s="286">
        <v>8690637981517</v>
      </c>
      <c r="C329" s="176">
        <v>68480228</v>
      </c>
      <c r="D329" s="514" t="s">
        <v>318</v>
      </c>
      <c r="E329" s="512">
        <v>24</v>
      </c>
      <c r="F329" s="512">
        <v>150</v>
      </c>
      <c r="G329" s="412">
        <v>56.68</v>
      </c>
      <c r="H329" s="413">
        <v>11.65</v>
      </c>
      <c r="I329" s="370">
        <f>KAPAK!$O$3</f>
        <v>5</v>
      </c>
      <c r="J329" s="432">
        <v>0.18</v>
      </c>
      <c r="K329" s="577">
        <f t="shared" si="8"/>
        <v>56.13607038</v>
      </c>
      <c r="L329" s="403">
        <f>(K329+(K329*KAPAK!$Q$3))</f>
        <v>70.170087975000001</v>
      </c>
    </row>
    <row r="330" spans="1:12" ht="20.25" thickBot="1">
      <c r="A330" s="181">
        <v>69649126</v>
      </c>
      <c r="B330" s="281">
        <v>8683130038338</v>
      </c>
      <c r="C330" s="181">
        <v>69649126</v>
      </c>
      <c r="D330" s="514" t="s">
        <v>805</v>
      </c>
      <c r="E330" s="512">
        <v>24</v>
      </c>
      <c r="F330" s="512">
        <v>150</v>
      </c>
      <c r="G330" s="412">
        <v>56.68</v>
      </c>
      <c r="H330" s="413">
        <v>11.65</v>
      </c>
      <c r="I330" s="370">
        <f>KAPAK!$O$3</f>
        <v>5</v>
      </c>
      <c r="J330" s="432">
        <v>0.18</v>
      </c>
      <c r="K330" s="577">
        <f t="shared" si="8"/>
        <v>56.13607038</v>
      </c>
      <c r="L330" s="403">
        <f>(K330+(K330*KAPAK!$Q$3))</f>
        <v>70.170087975000001</v>
      </c>
    </row>
    <row r="331" spans="1:12" ht="20.25" thickBot="1">
      <c r="A331" s="125">
        <v>68480211</v>
      </c>
      <c r="B331" s="151">
        <v>8690637981555</v>
      </c>
      <c r="C331" s="125">
        <v>68480211</v>
      </c>
      <c r="D331" s="421" t="s">
        <v>123</v>
      </c>
      <c r="E331" s="512">
        <v>24</v>
      </c>
      <c r="F331" s="512">
        <v>150</v>
      </c>
      <c r="G331" s="475">
        <v>56.68</v>
      </c>
      <c r="H331" s="413">
        <v>11.65</v>
      </c>
      <c r="I331" s="370">
        <f>KAPAK!$O$3</f>
        <v>5</v>
      </c>
      <c r="J331" s="432">
        <v>0.18</v>
      </c>
      <c r="K331" s="577">
        <f t="shared" si="8"/>
        <v>56.13607038</v>
      </c>
      <c r="L331" s="403">
        <f>(K331+(K331*KAPAK!$Q$3))</f>
        <v>70.170087975000001</v>
      </c>
    </row>
    <row r="332" spans="1:12" ht="20.25" thickBot="1">
      <c r="A332" s="125">
        <v>68480213</v>
      </c>
      <c r="B332" s="151">
        <v>8690637981562</v>
      </c>
      <c r="C332" s="125">
        <v>68480213</v>
      </c>
      <c r="D332" s="421" t="s">
        <v>122</v>
      </c>
      <c r="E332" s="512">
        <v>24</v>
      </c>
      <c r="F332" s="512">
        <v>150</v>
      </c>
      <c r="G332" s="475">
        <v>56.68</v>
      </c>
      <c r="H332" s="413">
        <v>11.65</v>
      </c>
      <c r="I332" s="370">
        <f>KAPAK!$O$3</f>
        <v>5</v>
      </c>
      <c r="J332" s="432">
        <v>0.18</v>
      </c>
      <c r="K332" s="577">
        <f t="shared" si="8"/>
        <v>56.13607038</v>
      </c>
      <c r="L332" s="403">
        <f>(K332+(K332*KAPAK!$Q$3))</f>
        <v>70.170087975000001</v>
      </c>
    </row>
    <row r="333" spans="1:12" ht="20.25" thickBot="1">
      <c r="A333" s="176">
        <v>68480215</v>
      </c>
      <c r="B333" s="286">
        <v>8690637981548</v>
      </c>
      <c r="C333" s="176">
        <v>68480215</v>
      </c>
      <c r="D333" s="421" t="s">
        <v>124</v>
      </c>
      <c r="E333" s="512">
        <v>24</v>
      </c>
      <c r="F333" s="512">
        <v>150</v>
      </c>
      <c r="G333" s="412">
        <v>56.68</v>
      </c>
      <c r="H333" s="413">
        <v>11.65</v>
      </c>
      <c r="I333" s="370">
        <f>KAPAK!$O$3</f>
        <v>5</v>
      </c>
      <c r="J333" s="432">
        <v>0.18</v>
      </c>
      <c r="K333" s="577">
        <f t="shared" si="8"/>
        <v>56.13607038</v>
      </c>
      <c r="L333" s="403">
        <f>(K333+(K333*KAPAK!$Q$3))</f>
        <v>70.170087975000001</v>
      </c>
    </row>
    <row r="334" spans="1:12" ht="20.25" thickBot="1">
      <c r="A334" s="177">
        <v>68480221</v>
      </c>
      <c r="B334" s="286">
        <v>8690637981470</v>
      </c>
      <c r="C334" s="177">
        <v>68480221</v>
      </c>
      <c r="D334" s="515" t="s">
        <v>162</v>
      </c>
      <c r="E334" s="516">
        <v>24</v>
      </c>
      <c r="F334" s="516">
        <v>150</v>
      </c>
      <c r="G334" s="412">
        <v>56.68</v>
      </c>
      <c r="H334" s="413">
        <v>11.65</v>
      </c>
      <c r="I334" s="370">
        <f>KAPAK!$O$3</f>
        <v>5</v>
      </c>
      <c r="J334" s="420">
        <v>0.18</v>
      </c>
      <c r="K334" s="574">
        <f t="shared" si="8"/>
        <v>56.13607038</v>
      </c>
      <c r="L334" s="372">
        <f>(K334+(K334*KAPAK!$Q$3))</f>
        <v>70.170087975000001</v>
      </c>
    </row>
    <row r="335" spans="1:12" ht="20.25" thickBot="1">
      <c r="A335" s="175">
        <v>68580918</v>
      </c>
      <c r="B335" s="286">
        <v>59086598</v>
      </c>
      <c r="C335" s="175">
        <v>68580918</v>
      </c>
      <c r="D335" s="517" t="s">
        <v>319</v>
      </c>
      <c r="E335" s="511">
        <v>6</v>
      </c>
      <c r="F335" s="511">
        <v>54</v>
      </c>
      <c r="G335" s="412">
        <v>65.41</v>
      </c>
      <c r="H335" s="413">
        <v>6.25</v>
      </c>
      <c r="I335" s="370">
        <f>KAPAK!$O$3</f>
        <v>5</v>
      </c>
      <c r="J335" s="417">
        <v>0.18</v>
      </c>
      <c r="K335" s="573">
        <f t="shared" si="8"/>
        <v>68.741821874999999</v>
      </c>
      <c r="L335" s="381">
        <f>(K335+(K335*KAPAK!$Q$3))</f>
        <v>85.927277343750006</v>
      </c>
    </row>
    <row r="336" spans="1:12" ht="20.25" thickBot="1">
      <c r="A336" s="176">
        <v>68580926</v>
      </c>
      <c r="B336" s="286">
        <v>59086604</v>
      </c>
      <c r="C336" s="176">
        <v>68580926</v>
      </c>
      <c r="D336" s="514" t="s">
        <v>320</v>
      </c>
      <c r="E336" s="512">
        <v>6</v>
      </c>
      <c r="F336" s="512">
        <v>54</v>
      </c>
      <c r="G336" s="412">
        <v>65.41</v>
      </c>
      <c r="H336" s="413">
        <v>6.25</v>
      </c>
      <c r="I336" s="370">
        <f>KAPAK!$O$3</f>
        <v>5</v>
      </c>
      <c r="J336" s="432">
        <v>0.18</v>
      </c>
      <c r="K336" s="577">
        <f t="shared" si="8"/>
        <v>68.741821874999999</v>
      </c>
      <c r="L336" s="403">
        <f>(K336+(K336*KAPAK!$Q$3))</f>
        <v>85.927277343750006</v>
      </c>
    </row>
    <row r="337" spans="1:12" ht="20.25" thickBot="1">
      <c r="A337" s="177">
        <v>68580921</v>
      </c>
      <c r="B337" s="286">
        <v>59086611</v>
      </c>
      <c r="C337" s="177">
        <v>68580921</v>
      </c>
      <c r="D337" s="515" t="s">
        <v>321</v>
      </c>
      <c r="E337" s="516">
        <v>6</v>
      </c>
      <c r="F337" s="516">
        <v>54</v>
      </c>
      <c r="G337" s="412">
        <v>65.41</v>
      </c>
      <c r="H337" s="413">
        <v>6.25</v>
      </c>
      <c r="I337" s="370">
        <f>KAPAK!$O$3</f>
        <v>5</v>
      </c>
      <c r="J337" s="420">
        <v>0.18</v>
      </c>
      <c r="K337" s="574">
        <f t="shared" si="8"/>
        <v>68.741821874999999</v>
      </c>
      <c r="L337" s="372">
        <f>(K337+(K337*KAPAK!$Q$3))</f>
        <v>85.927277343750006</v>
      </c>
    </row>
  </sheetData>
  <mergeCells count="1">
    <mergeCell ref="H1:L1"/>
  </mergeCells>
  <conditionalFormatting sqref="A113">
    <cfRule type="duplicateValues" dxfId="114" priority="3"/>
    <cfRule type="duplicateValues" dxfId="113" priority="4"/>
  </conditionalFormatting>
  <conditionalFormatting sqref="C113">
    <cfRule type="duplicateValues" dxfId="112" priority="1"/>
    <cfRule type="duplicateValues" dxfId="111" priority="2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49"/>
  <sheetViews>
    <sheetView topLeftCell="A681" workbookViewId="0">
      <selection activeCell="R6" sqref="R6"/>
    </sheetView>
  </sheetViews>
  <sheetFormatPr defaultRowHeight="12.75"/>
  <cols>
    <col min="3" max="3" width="9.5703125" bestFit="1" customWidth="1"/>
    <col min="4" max="4" width="39.85546875" customWidth="1"/>
  </cols>
  <sheetData>
    <row r="1" spans="1:10" ht="29.25" thickBot="1">
      <c r="A1" s="288" t="s">
        <v>806</v>
      </c>
      <c r="B1" s="289"/>
      <c r="C1" s="289"/>
      <c r="D1" s="289"/>
      <c r="E1" s="290" t="s">
        <v>807</v>
      </c>
      <c r="F1" s="291" t="s">
        <v>808</v>
      </c>
      <c r="G1" s="291" t="s">
        <v>809</v>
      </c>
      <c r="H1" s="291" t="s">
        <v>810</v>
      </c>
      <c r="I1" s="292" t="s">
        <v>811</v>
      </c>
      <c r="J1" s="293" t="s">
        <v>684</v>
      </c>
    </row>
    <row r="2" spans="1:10" ht="18.75">
      <c r="A2" s="294" t="s">
        <v>812</v>
      </c>
      <c r="B2" s="295" t="s">
        <v>813</v>
      </c>
      <c r="C2" s="296">
        <v>20264032</v>
      </c>
      <c r="D2" s="297" t="s">
        <v>814</v>
      </c>
      <c r="E2" s="298">
        <v>11.8</v>
      </c>
      <c r="F2" s="299">
        <v>24</v>
      </c>
      <c r="G2" s="299">
        <v>27.500000000000004</v>
      </c>
      <c r="H2" s="299">
        <v>27.500000000000004</v>
      </c>
      <c r="I2" s="300">
        <v>30.000000000000004</v>
      </c>
      <c r="J2" s="301">
        <v>1</v>
      </c>
    </row>
    <row r="3" spans="1:10" ht="18.75">
      <c r="A3" s="302" t="s">
        <v>812</v>
      </c>
      <c r="B3" s="303" t="s">
        <v>813</v>
      </c>
      <c r="C3" s="304">
        <v>20264419</v>
      </c>
      <c r="D3" s="305" t="s">
        <v>815</v>
      </c>
      <c r="E3" s="306">
        <v>11.8</v>
      </c>
      <c r="F3" s="307">
        <v>24</v>
      </c>
      <c r="G3" s="307">
        <v>27.500000000000004</v>
      </c>
      <c r="H3" s="307">
        <v>27.500000000000004</v>
      </c>
      <c r="I3" s="308">
        <v>30.000000000000004</v>
      </c>
      <c r="J3" s="301">
        <v>1</v>
      </c>
    </row>
    <row r="4" spans="1:10" ht="18.75">
      <c r="A4" s="302" t="s">
        <v>812</v>
      </c>
      <c r="B4" s="303" t="s">
        <v>813</v>
      </c>
      <c r="C4" s="304">
        <v>20264420</v>
      </c>
      <c r="D4" s="305" t="s">
        <v>816</v>
      </c>
      <c r="E4" s="306">
        <v>11.8</v>
      </c>
      <c r="F4" s="307">
        <v>24</v>
      </c>
      <c r="G4" s="307">
        <v>27.500000000000004</v>
      </c>
      <c r="H4" s="307">
        <v>27.500000000000004</v>
      </c>
      <c r="I4" s="308">
        <v>30.000000000000004</v>
      </c>
      <c r="J4" s="301">
        <v>1</v>
      </c>
    </row>
    <row r="5" spans="1:10" ht="18.75">
      <c r="A5" s="302" t="s">
        <v>812</v>
      </c>
      <c r="B5" s="303" t="s">
        <v>813</v>
      </c>
      <c r="C5" s="304">
        <v>20292359</v>
      </c>
      <c r="D5" s="305" t="s">
        <v>817</v>
      </c>
      <c r="E5" s="306">
        <v>11.8</v>
      </c>
      <c r="F5" s="307">
        <v>24</v>
      </c>
      <c r="G5" s="307">
        <v>27.500000000000004</v>
      </c>
      <c r="H5" s="307">
        <v>27.500000000000004</v>
      </c>
      <c r="I5" s="308">
        <v>30.000000000000004</v>
      </c>
      <c r="J5" s="301">
        <v>1</v>
      </c>
    </row>
    <row r="6" spans="1:10" ht="18.75">
      <c r="A6" s="302" t="s">
        <v>812</v>
      </c>
      <c r="B6" s="303" t="s">
        <v>813</v>
      </c>
      <c r="C6" s="304">
        <v>20292362</v>
      </c>
      <c r="D6" s="305" t="s">
        <v>818</v>
      </c>
      <c r="E6" s="306">
        <v>11.8</v>
      </c>
      <c r="F6" s="307">
        <v>24</v>
      </c>
      <c r="G6" s="307">
        <v>27.500000000000004</v>
      </c>
      <c r="H6" s="307">
        <v>27.500000000000004</v>
      </c>
      <c r="I6" s="308">
        <v>30.000000000000004</v>
      </c>
      <c r="J6" s="301">
        <v>1</v>
      </c>
    </row>
    <row r="7" spans="1:10" ht="18.75">
      <c r="A7" s="302" t="s">
        <v>812</v>
      </c>
      <c r="B7" s="303" t="s">
        <v>813</v>
      </c>
      <c r="C7" s="304">
        <v>20292365</v>
      </c>
      <c r="D7" s="305" t="s">
        <v>819</v>
      </c>
      <c r="E7" s="306">
        <v>11.8</v>
      </c>
      <c r="F7" s="307">
        <v>24</v>
      </c>
      <c r="G7" s="307">
        <v>27.500000000000004</v>
      </c>
      <c r="H7" s="307">
        <v>27.500000000000004</v>
      </c>
      <c r="I7" s="308">
        <v>30.000000000000004</v>
      </c>
      <c r="J7" s="301">
        <v>1</v>
      </c>
    </row>
    <row r="8" spans="1:10" ht="18.75">
      <c r="A8" s="302" t="s">
        <v>812</v>
      </c>
      <c r="B8" s="303" t="s">
        <v>813</v>
      </c>
      <c r="C8" s="304">
        <v>21002386</v>
      </c>
      <c r="D8" s="305" t="s">
        <v>820</v>
      </c>
      <c r="E8" s="306">
        <v>11.8</v>
      </c>
      <c r="F8" s="307">
        <v>24</v>
      </c>
      <c r="G8" s="307">
        <v>27.500000000000004</v>
      </c>
      <c r="H8" s="307">
        <v>27.500000000000004</v>
      </c>
      <c r="I8" s="308">
        <v>30.000000000000004</v>
      </c>
      <c r="J8" s="301">
        <v>1</v>
      </c>
    </row>
    <row r="9" spans="1:10" ht="18.75">
      <c r="A9" s="302" t="s">
        <v>812</v>
      </c>
      <c r="B9" s="303" t="s">
        <v>813</v>
      </c>
      <c r="C9" s="304">
        <v>21004809</v>
      </c>
      <c r="D9" s="305" t="s">
        <v>821</v>
      </c>
      <c r="E9" s="306">
        <v>11.8</v>
      </c>
      <c r="F9" s="307">
        <v>24</v>
      </c>
      <c r="G9" s="307">
        <v>27.500000000000004</v>
      </c>
      <c r="H9" s="307">
        <v>27.500000000000004</v>
      </c>
      <c r="I9" s="308">
        <v>30.000000000000004</v>
      </c>
      <c r="J9" s="301">
        <v>1</v>
      </c>
    </row>
    <row r="10" spans="1:10" ht="18.75">
      <c r="A10" s="302" t="s">
        <v>812</v>
      </c>
      <c r="B10" s="303" t="s">
        <v>813</v>
      </c>
      <c r="C10" s="304">
        <v>67129108</v>
      </c>
      <c r="D10" s="305" t="s">
        <v>822</v>
      </c>
      <c r="E10" s="306">
        <v>11.8</v>
      </c>
      <c r="F10" s="307">
        <v>24</v>
      </c>
      <c r="G10" s="307">
        <v>27.500000000000004</v>
      </c>
      <c r="H10" s="307">
        <v>27.500000000000004</v>
      </c>
      <c r="I10" s="308">
        <v>30.000000000000004</v>
      </c>
      <c r="J10" s="301">
        <v>1</v>
      </c>
    </row>
    <row r="11" spans="1:10" ht="18.75">
      <c r="A11" s="302" t="s">
        <v>812</v>
      </c>
      <c r="B11" s="303" t="s">
        <v>813</v>
      </c>
      <c r="C11" s="304">
        <v>67129110</v>
      </c>
      <c r="D11" s="305" t="s">
        <v>823</v>
      </c>
      <c r="E11" s="306">
        <v>11.8</v>
      </c>
      <c r="F11" s="307">
        <v>24</v>
      </c>
      <c r="G11" s="307">
        <v>27.500000000000004</v>
      </c>
      <c r="H11" s="307">
        <v>27.500000000000004</v>
      </c>
      <c r="I11" s="308">
        <v>30.000000000000004</v>
      </c>
      <c r="J11" s="301">
        <v>1</v>
      </c>
    </row>
    <row r="12" spans="1:10" ht="18.75">
      <c r="A12" s="302" t="s">
        <v>812</v>
      </c>
      <c r="B12" s="303" t="s">
        <v>813</v>
      </c>
      <c r="C12" s="304">
        <v>67129112</v>
      </c>
      <c r="D12" s="305" t="s">
        <v>824</v>
      </c>
      <c r="E12" s="306">
        <v>11.8</v>
      </c>
      <c r="F12" s="307">
        <v>24</v>
      </c>
      <c r="G12" s="307">
        <v>27.500000000000004</v>
      </c>
      <c r="H12" s="307">
        <v>27.500000000000004</v>
      </c>
      <c r="I12" s="308">
        <v>30.000000000000004</v>
      </c>
      <c r="J12" s="301">
        <v>1</v>
      </c>
    </row>
    <row r="13" spans="1:10" ht="18.75">
      <c r="A13" s="302" t="s">
        <v>812</v>
      </c>
      <c r="B13" s="303" t="s">
        <v>813</v>
      </c>
      <c r="C13" s="304">
        <v>21002383</v>
      </c>
      <c r="D13" s="305" t="s">
        <v>825</v>
      </c>
      <c r="E13" s="306">
        <v>11.8</v>
      </c>
      <c r="F13" s="307">
        <v>24</v>
      </c>
      <c r="G13" s="307">
        <v>27.500000000000004</v>
      </c>
      <c r="H13" s="307">
        <v>27.500000000000004</v>
      </c>
      <c r="I13" s="308">
        <v>30.000000000000004</v>
      </c>
      <c r="J13" s="301">
        <v>1</v>
      </c>
    </row>
    <row r="14" spans="1:10" ht="18.75">
      <c r="A14" s="302" t="s">
        <v>812</v>
      </c>
      <c r="B14" s="303" t="s">
        <v>813</v>
      </c>
      <c r="C14" s="304">
        <v>21004808</v>
      </c>
      <c r="D14" s="305" t="s">
        <v>826</v>
      </c>
      <c r="E14" s="306">
        <v>11.8</v>
      </c>
      <c r="F14" s="307">
        <v>24</v>
      </c>
      <c r="G14" s="307">
        <v>27.500000000000004</v>
      </c>
      <c r="H14" s="307">
        <v>27.500000000000004</v>
      </c>
      <c r="I14" s="308">
        <v>30.000000000000004</v>
      </c>
      <c r="J14" s="301">
        <v>1</v>
      </c>
    </row>
    <row r="15" spans="1:10" ht="18.75">
      <c r="A15" s="302" t="s">
        <v>812</v>
      </c>
      <c r="B15" s="303" t="s">
        <v>813</v>
      </c>
      <c r="C15" s="304">
        <v>67474578</v>
      </c>
      <c r="D15" s="305" t="s">
        <v>827</v>
      </c>
      <c r="E15" s="306">
        <v>11.8</v>
      </c>
      <c r="F15" s="307">
        <v>24</v>
      </c>
      <c r="G15" s="307">
        <v>27.500000000000004</v>
      </c>
      <c r="H15" s="307">
        <v>27.500000000000004</v>
      </c>
      <c r="I15" s="308">
        <v>30.000000000000004</v>
      </c>
      <c r="J15" s="301">
        <v>1</v>
      </c>
    </row>
    <row r="16" spans="1:10" ht="18.75">
      <c r="A16" s="302" t="s">
        <v>812</v>
      </c>
      <c r="B16" s="303" t="s">
        <v>813</v>
      </c>
      <c r="C16" s="304">
        <v>67476103</v>
      </c>
      <c r="D16" s="305" t="s">
        <v>828</v>
      </c>
      <c r="E16" s="306">
        <v>11.8</v>
      </c>
      <c r="F16" s="307">
        <v>24</v>
      </c>
      <c r="G16" s="307">
        <v>27.500000000000004</v>
      </c>
      <c r="H16" s="307">
        <v>27.500000000000004</v>
      </c>
      <c r="I16" s="308">
        <v>30.000000000000004</v>
      </c>
      <c r="J16" s="301">
        <v>1</v>
      </c>
    </row>
    <row r="17" spans="1:10" ht="18.75">
      <c r="A17" s="302" t="s">
        <v>812</v>
      </c>
      <c r="B17" s="303" t="s">
        <v>813</v>
      </c>
      <c r="C17" s="304">
        <v>67255828</v>
      </c>
      <c r="D17" s="305" t="s">
        <v>829</v>
      </c>
      <c r="E17" s="306">
        <v>11.8</v>
      </c>
      <c r="F17" s="307">
        <v>24</v>
      </c>
      <c r="G17" s="307">
        <v>27.500000000000004</v>
      </c>
      <c r="H17" s="307">
        <v>27.500000000000004</v>
      </c>
      <c r="I17" s="308">
        <v>30.000000000000004</v>
      </c>
      <c r="J17" s="301">
        <v>1</v>
      </c>
    </row>
    <row r="18" spans="1:10" ht="18.75">
      <c r="A18" s="302" t="s">
        <v>812</v>
      </c>
      <c r="B18" s="303" t="s">
        <v>813</v>
      </c>
      <c r="C18" s="304">
        <v>68812340</v>
      </c>
      <c r="D18" s="305" t="s">
        <v>830</v>
      </c>
      <c r="E18" s="306">
        <v>11.8</v>
      </c>
      <c r="F18" s="307">
        <v>24</v>
      </c>
      <c r="G18" s="307">
        <v>27.500000000000004</v>
      </c>
      <c r="H18" s="307">
        <v>27.500000000000004</v>
      </c>
      <c r="I18" s="308">
        <v>30.000000000000004</v>
      </c>
      <c r="J18" s="301">
        <v>1</v>
      </c>
    </row>
    <row r="19" spans="1:10" ht="18.75">
      <c r="A19" s="302" t="s">
        <v>812</v>
      </c>
      <c r="B19" s="303" t="s">
        <v>813</v>
      </c>
      <c r="C19" s="304">
        <v>68819747</v>
      </c>
      <c r="D19" s="305" t="s">
        <v>831</v>
      </c>
      <c r="E19" s="306">
        <v>11.8</v>
      </c>
      <c r="F19" s="307">
        <v>24</v>
      </c>
      <c r="G19" s="307">
        <v>27.500000000000004</v>
      </c>
      <c r="H19" s="307">
        <v>27.500000000000004</v>
      </c>
      <c r="I19" s="308">
        <v>30.000000000000004</v>
      </c>
      <c r="J19" s="301">
        <v>1</v>
      </c>
    </row>
    <row r="20" spans="1:10" ht="18.75">
      <c r="A20" s="302" t="s">
        <v>812</v>
      </c>
      <c r="B20" s="303" t="s">
        <v>813</v>
      </c>
      <c r="C20" s="304">
        <v>68832485</v>
      </c>
      <c r="D20" s="305" t="s">
        <v>832</v>
      </c>
      <c r="E20" s="306">
        <v>11.8</v>
      </c>
      <c r="F20" s="307">
        <v>24</v>
      </c>
      <c r="G20" s="307">
        <v>27.500000000000004</v>
      </c>
      <c r="H20" s="307">
        <v>27.500000000000004</v>
      </c>
      <c r="I20" s="308">
        <v>30.000000000000004</v>
      </c>
      <c r="J20" s="301">
        <v>1</v>
      </c>
    </row>
    <row r="21" spans="1:10" ht="18.75">
      <c r="A21" s="302" t="s">
        <v>812</v>
      </c>
      <c r="B21" s="303" t="s">
        <v>813</v>
      </c>
      <c r="C21" s="304">
        <v>68832525</v>
      </c>
      <c r="D21" s="305" t="s">
        <v>833</v>
      </c>
      <c r="E21" s="306">
        <v>11.8</v>
      </c>
      <c r="F21" s="307">
        <v>24</v>
      </c>
      <c r="G21" s="307">
        <v>27.500000000000004</v>
      </c>
      <c r="H21" s="307">
        <v>27.500000000000004</v>
      </c>
      <c r="I21" s="308">
        <v>30.000000000000004</v>
      </c>
      <c r="J21" s="301">
        <v>1</v>
      </c>
    </row>
    <row r="22" spans="1:10" ht="18.75">
      <c r="A22" s="302" t="s">
        <v>834</v>
      </c>
      <c r="B22" s="303" t="s">
        <v>813</v>
      </c>
      <c r="C22" s="304">
        <v>68381721</v>
      </c>
      <c r="D22" s="305" t="s">
        <v>835</v>
      </c>
      <c r="E22" s="306">
        <v>11.8</v>
      </c>
      <c r="F22" s="307">
        <v>24</v>
      </c>
      <c r="G22" s="307">
        <v>27.500000000000004</v>
      </c>
      <c r="H22" s="307">
        <v>27.500000000000004</v>
      </c>
      <c r="I22" s="308">
        <v>30.000000000000004</v>
      </c>
      <c r="J22" s="301">
        <v>1</v>
      </c>
    </row>
    <row r="23" spans="1:10" ht="18.75">
      <c r="A23" s="302" t="s">
        <v>836</v>
      </c>
      <c r="B23" s="303" t="s">
        <v>813</v>
      </c>
      <c r="C23" s="304">
        <v>68380786</v>
      </c>
      <c r="D23" s="305" t="s">
        <v>837</v>
      </c>
      <c r="E23" s="306">
        <v>11.8</v>
      </c>
      <c r="F23" s="307">
        <v>24</v>
      </c>
      <c r="G23" s="307">
        <v>27.500000000000004</v>
      </c>
      <c r="H23" s="307">
        <v>27.500000000000004</v>
      </c>
      <c r="I23" s="308">
        <v>30.000000000000004</v>
      </c>
      <c r="J23" s="301">
        <v>1</v>
      </c>
    </row>
    <row r="24" spans="1:10" ht="18.75">
      <c r="A24" s="302" t="s">
        <v>836</v>
      </c>
      <c r="B24" s="303" t="s">
        <v>813</v>
      </c>
      <c r="C24" s="304">
        <v>69651449</v>
      </c>
      <c r="D24" s="305" t="s">
        <v>838</v>
      </c>
      <c r="E24" s="306">
        <v>11.8</v>
      </c>
      <c r="F24" s="307">
        <v>24</v>
      </c>
      <c r="G24" s="307">
        <v>27.500000000000004</v>
      </c>
      <c r="H24" s="307">
        <v>27.500000000000004</v>
      </c>
      <c r="I24" s="308">
        <v>30.000000000000004</v>
      </c>
      <c r="J24" s="301">
        <v>1</v>
      </c>
    </row>
    <row r="25" spans="1:10" ht="18.75">
      <c r="A25" s="302" t="s">
        <v>836</v>
      </c>
      <c r="B25" s="303" t="s">
        <v>813</v>
      </c>
      <c r="C25" s="304">
        <v>69651447</v>
      </c>
      <c r="D25" s="305" t="s">
        <v>839</v>
      </c>
      <c r="E25" s="306">
        <v>11.8</v>
      </c>
      <c r="F25" s="307">
        <v>24</v>
      </c>
      <c r="G25" s="307">
        <v>27.500000000000004</v>
      </c>
      <c r="H25" s="307">
        <v>27.500000000000004</v>
      </c>
      <c r="I25" s="308">
        <v>30.000000000000004</v>
      </c>
      <c r="J25" s="301">
        <v>1</v>
      </c>
    </row>
    <row r="26" spans="1:10" ht="18.75">
      <c r="A26" s="302" t="s">
        <v>836</v>
      </c>
      <c r="B26" s="303" t="s">
        <v>813</v>
      </c>
      <c r="C26" s="304">
        <v>69651451</v>
      </c>
      <c r="D26" s="305" t="s">
        <v>840</v>
      </c>
      <c r="E26" s="306">
        <v>11.8</v>
      </c>
      <c r="F26" s="307">
        <v>24</v>
      </c>
      <c r="G26" s="307">
        <v>27.500000000000004</v>
      </c>
      <c r="H26" s="307">
        <v>27.500000000000004</v>
      </c>
      <c r="I26" s="308">
        <v>30.000000000000004</v>
      </c>
      <c r="J26" s="301">
        <v>1</v>
      </c>
    </row>
    <row r="27" spans="1:10" ht="18.75">
      <c r="A27" s="302" t="s">
        <v>841</v>
      </c>
      <c r="B27" s="303" t="s">
        <v>842</v>
      </c>
      <c r="C27" s="304">
        <v>20264022</v>
      </c>
      <c r="D27" s="305" t="s">
        <v>843</v>
      </c>
      <c r="E27" s="306">
        <v>11.8</v>
      </c>
      <c r="F27" s="307">
        <v>15</v>
      </c>
      <c r="G27" s="307">
        <v>18</v>
      </c>
      <c r="H27" s="307">
        <v>18</v>
      </c>
      <c r="I27" s="308">
        <v>22.000000000000004</v>
      </c>
      <c r="J27" s="301">
        <v>1</v>
      </c>
    </row>
    <row r="28" spans="1:10" ht="18.75">
      <c r="A28" s="302" t="s">
        <v>841</v>
      </c>
      <c r="B28" s="303" t="s">
        <v>842</v>
      </c>
      <c r="C28" s="304">
        <v>20264425</v>
      </c>
      <c r="D28" s="305" t="s">
        <v>844</v>
      </c>
      <c r="E28" s="306">
        <v>11.8</v>
      </c>
      <c r="F28" s="307">
        <v>15</v>
      </c>
      <c r="G28" s="307">
        <v>18</v>
      </c>
      <c r="H28" s="307">
        <v>18</v>
      </c>
      <c r="I28" s="308">
        <v>22.000000000000004</v>
      </c>
      <c r="J28" s="301">
        <v>1</v>
      </c>
    </row>
    <row r="29" spans="1:10" ht="18.75">
      <c r="A29" s="302" t="s">
        <v>841</v>
      </c>
      <c r="B29" s="303" t="s">
        <v>842</v>
      </c>
      <c r="C29" s="304">
        <v>20293124</v>
      </c>
      <c r="D29" s="305" t="s">
        <v>845</v>
      </c>
      <c r="E29" s="306">
        <v>11.8</v>
      </c>
      <c r="F29" s="307">
        <v>15</v>
      </c>
      <c r="G29" s="307">
        <v>18</v>
      </c>
      <c r="H29" s="307">
        <v>18</v>
      </c>
      <c r="I29" s="308">
        <v>22.000000000000004</v>
      </c>
      <c r="J29" s="301">
        <v>1</v>
      </c>
    </row>
    <row r="30" spans="1:10" ht="18.75">
      <c r="A30" s="302" t="s">
        <v>841</v>
      </c>
      <c r="B30" s="303" t="s">
        <v>842</v>
      </c>
      <c r="C30" s="304">
        <v>21004815</v>
      </c>
      <c r="D30" s="305" t="s">
        <v>846</v>
      </c>
      <c r="E30" s="306">
        <v>11.8</v>
      </c>
      <c r="F30" s="307">
        <v>15</v>
      </c>
      <c r="G30" s="307">
        <v>18</v>
      </c>
      <c r="H30" s="307">
        <v>18</v>
      </c>
      <c r="I30" s="308">
        <v>22.000000000000004</v>
      </c>
      <c r="J30" s="301">
        <v>1</v>
      </c>
    </row>
    <row r="31" spans="1:10" ht="18.75">
      <c r="A31" s="302" t="s">
        <v>841</v>
      </c>
      <c r="B31" s="303" t="s">
        <v>842</v>
      </c>
      <c r="C31" s="304">
        <v>21004818</v>
      </c>
      <c r="D31" s="305" t="s">
        <v>847</v>
      </c>
      <c r="E31" s="306">
        <v>11.8</v>
      </c>
      <c r="F31" s="307">
        <v>15</v>
      </c>
      <c r="G31" s="307">
        <v>18</v>
      </c>
      <c r="H31" s="307">
        <v>18</v>
      </c>
      <c r="I31" s="308">
        <v>22.000000000000004</v>
      </c>
      <c r="J31" s="301">
        <v>1</v>
      </c>
    </row>
    <row r="32" spans="1:10" ht="18.75">
      <c r="A32" s="302" t="s">
        <v>841</v>
      </c>
      <c r="B32" s="303" t="s">
        <v>842</v>
      </c>
      <c r="C32" s="304">
        <v>32010842</v>
      </c>
      <c r="D32" s="305" t="s">
        <v>848</v>
      </c>
      <c r="E32" s="306">
        <v>11.8</v>
      </c>
      <c r="F32" s="307">
        <v>15</v>
      </c>
      <c r="G32" s="307">
        <v>18</v>
      </c>
      <c r="H32" s="307">
        <v>18</v>
      </c>
      <c r="I32" s="308">
        <v>22.000000000000004</v>
      </c>
      <c r="J32" s="301">
        <v>1</v>
      </c>
    </row>
    <row r="33" spans="1:10" ht="18.75">
      <c r="A33" s="302" t="s">
        <v>841</v>
      </c>
      <c r="B33" s="303" t="s">
        <v>842</v>
      </c>
      <c r="C33" s="304">
        <v>67071920</v>
      </c>
      <c r="D33" s="305" t="s">
        <v>849</v>
      </c>
      <c r="E33" s="306">
        <v>11.8</v>
      </c>
      <c r="F33" s="307">
        <v>15</v>
      </c>
      <c r="G33" s="307">
        <v>18</v>
      </c>
      <c r="H33" s="307">
        <v>18</v>
      </c>
      <c r="I33" s="308">
        <v>22.000000000000004</v>
      </c>
      <c r="J33" s="301">
        <v>1</v>
      </c>
    </row>
    <row r="34" spans="1:10" ht="18.75">
      <c r="A34" s="302" t="s">
        <v>841</v>
      </c>
      <c r="B34" s="303" t="s">
        <v>842</v>
      </c>
      <c r="C34" s="304">
        <v>67071922</v>
      </c>
      <c r="D34" s="305" t="s">
        <v>850</v>
      </c>
      <c r="E34" s="306">
        <v>11.8</v>
      </c>
      <c r="F34" s="307">
        <v>15</v>
      </c>
      <c r="G34" s="307">
        <v>18</v>
      </c>
      <c r="H34" s="307">
        <v>18</v>
      </c>
      <c r="I34" s="308">
        <v>22.000000000000004</v>
      </c>
      <c r="J34" s="301">
        <v>1</v>
      </c>
    </row>
    <row r="35" spans="1:10" ht="18.75">
      <c r="A35" s="302" t="s">
        <v>841</v>
      </c>
      <c r="B35" s="303" t="s">
        <v>842</v>
      </c>
      <c r="C35" s="304">
        <v>67194173</v>
      </c>
      <c r="D35" s="305" t="s">
        <v>851</v>
      </c>
      <c r="E35" s="306">
        <v>11.8</v>
      </c>
      <c r="F35" s="307">
        <v>15</v>
      </c>
      <c r="G35" s="307">
        <v>18</v>
      </c>
      <c r="H35" s="307">
        <v>18</v>
      </c>
      <c r="I35" s="308">
        <v>22.000000000000004</v>
      </c>
      <c r="J35" s="301">
        <v>1</v>
      </c>
    </row>
    <row r="36" spans="1:10" ht="18.75">
      <c r="A36" s="302" t="s">
        <v>841</v>
      </c>
      <c r="B36" s="303" t="s">
        <v>842</v>
      </c>
      <c r="C36" s="304">
        <v>67197754</v>
      </c>
      <c r="D36" s="305" t="s">
        <v>852</v>
      </c>
      <c r="E36" s="306">
        <v>11.8</v>
      </c>
      <c r="F36" s="307">
        <v>15</v>
      </c>
      <c r="G36" s="307">
        <v>18</v>
      </c>
      <c r="H36" s="307">
        <v>18</v>
      </c>
      <c r="I36" s="308">
        <v>22.000000000000004</v>
      </c>
      <c r="J36" s="301">
        <v>1</v>
      </c>
    </row>
    <row r="37" spans="1:10" ht="18.75">
      <c r="A37" s="302" t="s">
        <v>841</v>
      </c>
      <c r="B37" s="303" t="s">
        <v>842</v>
      </c>
      <c r="C37" s="304">
        <v>67499567</v>
      </c>
      <c r="D37" s="305" t="s">
        <v>853</v>
      </c>
      <c r="E37" s="306">
        <v>11.8</v>
      </c>
      <c r="F37" s="307">
        <v>15</v>
      </c>
      <c r="G37" s="307">
        <v>18</v>
      </c>
      <c r="H37" s="307">
        <v>18</v>
      </c>
      <c r="I37" s="308">
        <v>22.000000000000004</v>
      </c>
      <c r="J37" s="301">
        <v>1</v>
      </c>
    </row>
    <row r="38" spans="1:10" ht="18.75">
      <c r="A38" s="302" t="s">
        <v>841</v>
      </c>
      <c r="B38" s="303" t="s">
        <v>842</v>
      </c>
      <c r="C38" s="304">
        <v>67500883</v>
      </c>
      <c r="D38" s="305" t="s">
        <v>854</v>
      </c>
      <c r="E38" s="306">
        <v>11.8</v>
      </c>
      <c r="F38" s="307">
        <v>15</v>
      </c>
      <c r="G38" s="307">
        <v>18</v>
      </c>
      <c r="H38" s="307">
        <v>18</v>
      </c>
      <c r="I38" s="308">
        <v>22.000000000000004</v>
      </c>
      <c r="J38" s="301">
        <v>1</v>
      </c>
    </row>
    <row r="39" spans="1:10" ht="18.75">
      <c r="A39" s="302" t="s">
        <v>841</v>
      </c>
      <c r="B39" s="303" t="s">
        <v>842</v>
      </c>
      <c r="C39" s="304">
        <v>67794498</v>
      </c>
      <c r="D39" s="305" t="s">
        <v>855</v>
      </c>
      <c r="E39" s="306">
        <v>11.8</v>
      </c>
      <c r="F39" s="307">
        <v>15</v>
      </c>
      <c r="G39" s="307">
        <v>18</v>
      </c>
      <c r="H39" s="307">
        <v>18</v>
      </c>
      <c r="I39" s="308">
        <v>22.000000000000004</v>
      </c>
      <c r="J39" s="301">
        <v>1</v>
      </c>
    </row>
    <row r="40" spans="1:10" ht="18.75">
      <c r="A40" s="302" t="s">
        <v>841</v>
      </c>
      <c r="B40" s="303" t="s">
        <v>842</v>
      </c>
      <c r="C40" s="304">
        <v>67793860</v>
      </c>
      <c r="D40" s="305" t="s">
        <v>856</v>
      </c>
      <c r="E40" s="306">
        <v>11.8</v>
      </c>
      <c r="F40" s="307">
        <v>15</v>
      </c>
      <c r="G40" s="307">
        <v>18</v>
      </c>
      <c r="H40" s="307">
        <v>18</v>
      </c>
      <c r="I40" s="308">
        <v>22.000000000000004</v>
      </c>
      <c r="J40" s="301">
        <v>1</v>
      </c>
    </row>
    <row r="41" spans="1:10" ht="18.75">
      <c r="A41" s="302" t="s">
        <v>841</v>
      </c>
      <c r="B41" s="303" t="s">
        <v>842</v>
      </c>
      <c r="C41" s="304">
        <v>67793862</v>
      </c>
      <c r="D41" s="305" t="s">
        <v>857</v>
      </c>
      <c r="E41" s="306">
        <v>11.8</v>
      </c>
      <c r="F41" s="307">
        <v>15</v>
      </c>
      <c r="G41" s="307">
        <v>18</v>
      </c>
      <c r="H41" s="307">
        <v>18</v>
      </c>
      <c r="I41" s="308">
        <v>22.000000000000004</v>
      </c>
      <c r="J41" s="301">
        <v>1</v>
      </c>
    </row>
    <row r="42" spans="1:10" ht="18.75">
      <c r="A42" s="302" t="s">
        <v>841</v>
      </c>
      <c r="B42" s="303" t="s">
        <v>842</v>
      </c>
      <c r="C42" s="304">
        <v>67793867</v>
      </c>
      <c r="D42" s="305" t="s">
        <v>858</v>
      </c>
      <c r="E42" s="306">
        <v>11.8</v>
      </c>
      <c r="F42" s="307">
        <v>15</v>
      </c>
      <c r="G42" s="307">
        <v>18</v>
      </c>
      <c r="H42" s="307">
        <v>18</v>
      </c>
      <c r="I42" s="308">
        <v>22.000000000000004</v>
      </c>
      <c r="J42" s="301">
        <v>1</v>
      </c>
    </row>
    <row r="43" spans="1:10" ht="18.75">
      <c r="A43" s="302" t="s">
        <v>841</v>
      </c>
      <c r="B43" s="303" t="s">
        <v>842</v>
      </c>
      <c r="C43" s="304">
        <v>67793857</v>
      </c>
      <c r="D43" s="305" t="s">
        <v>859</v>
      </c>
      <c r="E43" s="306">
        <v>11.8</v>
      </c>
      <c r="F43" s="307">
        <v>15</v>
      </c>
      <c r="G43" s="307">
        <v>18</v>
      </c>
      <c r="H43" s="307">
        <v>18</v>
      </c>
      <c r="I43" s="308">
        <v>22.000000000000004</v>
      </c>
      <c r="J43" s="301">
        <v>1</v>
      </c>
    </row>
    <row r="44" spans="1:10" ht="18.75">
      <c r="A44" s="302" t="s">
        <v>841</v>
      </c>
      <c r="B44" s="303" t="s">
        <v>842</v>
      </c>
      <c r="C44" s="304">
        <v>67793853</v>
      </c>
      <c r="D44" s="305" t="s">
        <v>860</v>
      </c>
      <c r="E44" s="306">
        <v>11.8</v>
      </c>
      <c r="F44" s="307">
        <v>15</v>
      </c>
      <c r="G44" s="307">
        <v>18</v>
      </c>
      <c r="H44" s="307">
        <v>18</v>
      </c>
      <c r="I44" s="308">
        <v>22.000000000000004</v>
      </c>
      <c r="J44" s="301">
        <v>1</v>
      </c>
    </row>
    <row r="45" spans="1:10" ht="18.75">
      <c r="A45" s="302" t="s">
        <v>841</v>
      </c>
      <c r="B45" s="303" t="s">
        <v>842</v>
      </c>
      <c r="C45" s="304">
        <v>67793865</v>
      </c>
      <c r="D45" s="305" t="s">
        <v>861</v>
      </c>
      <c r="E45" s="306">
        <v>11.8</v>
      </c>
      <c r="F45" s="307">
        <v>15</v>
      </c>
      <c r="G45" s="307">
        <v>18</v>
      </c>
      <c r="H45" s="307">
        <v>18</v>
      </c>
      <c r="I45" s="308">
        <v>22.000000000000004</v>
      </c>
      <c r="J45" s="301">
        <v>1</v>
      </c>
    </row>
    <row r="46" spans="1:10" ht="18.75">
      <c r="A46" s="302" t="s">
        <v>841</v>
      </c>
      <c r="B46" s="303" t="s">
        <v>842</v>
      </c>
      <c r="C46" s="304">
        <v>67793855</v>
      </c>
      <c r="D46" s="305" t="s">
        <v>862</v>
      </c>
      <c r="E46" s="306">
        <v>11.8</v>
      </c>
      <c r="F46" s="307">
        <v>15</v>
      </c>
      <c r="G46" s="307">
        <v>18</v>
      </c>
      <c r="H46" s="307">
        <v>18</v>
      </c>
      <c r="I46" s="308">
        <v>22.000000000000004</v>
      </c>
      <c r="J46" s="301">
        <v>1</v>
      </c>
    </row>
    <row r="47" spans="1:10" ht="18.75">
      <c r="A47" s="302" t="s">
        <v>841</v>
      </c>
      <c r="B47" s="303" t="s">
        <v>842</v>
      </c>
      <c r="C47" s="304">
        <v>68225181</v>
      </c>
      <c r="D47" s="305" t="s">
        <v>863</v>
      </c>
      <c r="E47" s="306">
        <v>11.8</v>
      </c>
      <c r="F47" s="307">
        <v>15</v>
      </c>
      <c r="G47" s="307">
        <v>18</v>
      </c>
      <c r="H47" s="307">
        <v>18</v>
      </c>
      <c r="I47" s="308">
        <v>22.000000000000004</v>
      </c>
      <c r="J47" s="301">
        <v>1</v>
      </c>
    </row>
    <row r="48" spans="1:10" ht="18.75">
      <c r="A48" s="302" t="s">
        <v>841</v>
      </c>
      <c r="B48" s="303" t="s">
        <v>842</v>
      </c>
      <c r="C48" s="304">
        <v>68225179</v>
      </c>
      <c r="D48" s="305" t="s">
        <v>864</v>
      </c>
      <c r="E48" s="306">
        <v>11.8</v>
      </c>
      <c r="F48" s="307">
        <v>15</v>
      </c>
      <c r="G48" s="307">
        <v>18</v>
      </c>
      <c r="H48" s="307">
        <v>18</v>
      </c>
      <c r="I48" s="308">
        <v>22.000000000000004</v>
      </c>
      <c r="J48" s="301">
        <v>1</v>
      </c>
    </row>
    <row r="49" spans="1:10" ht="18.75">
      <c r="A49" s="302" t="s">
        <v>841</v>
      </c>
      <c r="B49" s="303" t="s">
        <v>842</v>
      </c>
      <c r="C49" s="304">
        <v>68584181</v>
      </c>
      <c r="D49" s="305" t="s">
        <v>865</v>
      </c>
      <c r="E49" s="306">
        <v>11.8</v>
      </c>
      <c r="F49" s="307">
        <v>15</v>
      </c>
      <c r="G49" s="307">
        <v>18</v>
      </c>
      <c r="H49" s="307">
        <v>18</v>
      </c>
      <c r="I49" s="308">
        <v>22.000000000000004</v>
      </c>
      <c r="J49" s="301">
        <v>1</v>
      </c>
    </row>
    <row r="50" spans="1:10" ht="18.75">
      <c r="A50" s="302" t="s">
        <v>841</v>
      </c>
      <c r="B50" s="303" t="s">
        <v>842</v>
      </c>
      <c r="C50" s="304">
        <v>68580015</v>
      </c>
      <c r="D50" s="305" t="s">
        <v>866</v>
      </c>
      <c r="E50" s="306">
        <v>11.8</v>
      </c>
      <c r="F50" s="307">
        <v>15</v>
      </c>
      <c r="G50" s="307">
        <v>18</v>
      </c>
      <c r="H50" s="307">
        <v>18</v>
      </c>
      <c r="I50" s="308">
        <v>22.000000000000004</v>
      </c>
      <c r="J50" s="301">
        <v>1</v>
      </c>
    </row>
    <row r="51" spans="1:10" ht="18.75">
      <c r="A51" s="302" t="s">
        <v>867</v>
      </c>
      <c r="B51" s="303" t="s">
        <v>868</v>
      </c>
      <c r="C51" s="304">
        <v>67732042</v>
      </c>
      <c r="D51" s="305" t="s">
        <v>869</v>
      </c>
      <c r="E51" s="306">
        <v>39.299999999999997</v>
      </c>
      <c r="F51" s="307">
        <v>15</v>
      </c>
      <c r="G51" s="307">
        <v>20</v>
      </c>
      <c r="H51" s="307">
        <v>20</v>
      </c>
      <c r="I51" s="308">
        <v>20</v>
      </c>
      <c r="J51" s="301">
        <v>1</v>
      </c>
    </row>
    <row r="52" spans="1:10" ht="18.75">
      <c r="A52" s="302" t="s">
        <v>867</v>
      </c>
      <c r="B52" s="303" t="s">
        <v>868</v>
      </c>
      <c r="C52" s="304">
        <v>67732049</v>
      </c>
      <c r="D52" s="305" t="s">
        <v>870</v>
      </c>
      <c r="E52" s="306">
        <v>39.299999999999997</v>
      </c>
      <c r="F52" s="307">
        <v>15</v>
      </c>
      <c r="G52" s="307">
        <v>20</v>
      </c>
      <c r="H52" s="307">
        <v>20</v>
      </c>
      <c r="I52" s="308">
        <v>20</v>
      </c>
      <c r="J52" s="301">
        <v>1</v>
      </c>
    </row>
    <row r="53" spans="1:10" ht="18.75">
      <c r="A53" s="302" t="s">
        <v>867</v>
      </c>
      <c r="B53" s="303" t="s">
        <v>868</v>
      </c>
      <c r="C53" s="304">
        <v>67732053</v>
      </c>
      <c r="D53" s="305" t="s">
        <v>871</v>
      </c>
      <c r="E53" s="306">
        <v>39.299999999999997</v>
      </c>
      <c r="F53" s="307">
        <v>15</v>
      </c>
      <c r="G53" s="307">
        <v>20</v>
      </c>
      <c r="H53" s="307">
        <v>20</v>
      </c>
      <c r="I53" s="308">
        <v>20</v>
      </c>
      <c r="J53" s="301">
        <v>1</v>
      </c>
    </row>
    <row r="54" spans="1:10" ht="18.75">
      <c r="A54" s="302" t="s">
        <v>867</v>
      </c>
      <c r="B54" s="303" t="s">
        <v>868</v>
      </c>
      <c r="C54" s="304">
        <v>67763132</v>
      </c>
      <c r="D54" s="305" t="s">
        <v>872</v>
      </c>
      <c r="E54" s="306">
        <v>39.299999999999997</v>
      </c>
      <c r="F54" s="307">
        <v>15</v>
      </c>
      <c r="G54" s="307">
        <v>20</v>
      </c>
      <c r="H54" s="307">
        <v>20</v>
      </c>
      <c r="I54" s="308">
        <v>20</v>
      </c>
      <c r="J54" s="301">
        <v>1</v>
      </c>
    </row>
    <row r="55" spans="1:10" ht="18.75">
      <c r="A55" s="302" t="s">
        <v>873</v>
      </c>
      <c r="B55" s="303" t="s">
        <v>868</v>
      </c>
      <c r="C55" s="304">
        <v>67732044</v>
      </c>
      <c r="D55" s="305" t="s">
        <v>874</v>
      </c>
      <c r="E55" s="306">
        <v>39.299999999999997</v>
      </c>
      <c r="F55" s="307">
        <v>15</v>
      </c>
      <c r="G55" s="307">
        <v>20</v>
      </c>
      <c r="H55" s="307">
        <v>20</v>
      </c>
      <c r="I55" s="308">
        <v>20</v>
      </c>
      <c r="J55" s="301">
        <v>1</v>
      </c>
    </row>
    <row r="56" spans="1:10" ht="18.75">
      <c r="A56" s="302" t="s">
        <v>873</v>
      </c>
      <c r="B56" s="303" t="s">
        <v>868</v>
      </c>
      <c r="C56" s="304">
        <v>67732051</v>
      </c>
      <c r="D56" s="305" t="s">
        <v>875</v>
      </c>
      <c r="E56" s="306">
        <v>39.299999999999997</v>
      </c>
      <c r="F56" s="307">
        <v>15</v>
      </c>
      <c r="G56" s="307">
        <v>20</v>
      </c>
      <c r="H56" s="307">
        <v>20</v>
      </c>
      <c r="I56" s="308">
        <v>20</v>
      </c>
      <c r="J56" s="301">
        <v>1</v>
      </c>
    </row>
    <row r="57" spans="1:10" ht="18.75">
      <c r="A57" s="302" t="s">
        <v>876</v>
      </c>
      <c r="B57" s="303" t="s">
        <v>877</v>
      </c>
      <c r="C57" s="304">
        <v>70008727</v>
      </c>
      <c r="D57" s="305" t="s">
        <v>878</v>
      </c>
      <c r="E57" s="306">
        <v>3.55</v>
      </c>
      <c r="F57" s="307">
        <v>3</v>
      </c>
      <c r="G57" s="307">
        <v>8</v>
      </c>
      <c r="H57" s="307">
        <v>8</v>
      </c>
      <c r="I57" s="308">
        <v>13</v>
      </c>
      <c r="J57" s="301">
        <v>1</v>
      </c>
    </row>
    <row r="58" spans="1:10" ht="18.75">
      <c r="A58" s="302" t="s">
        <v>876</v>
      </c>
      <c r="B58" s="303" t="s">
        <v>877</v>
      </c>
      <c r="C58" s="304">
        <v>70008728</v>
      </c>
      <c r="D58" s="305" t="s">
        <v>879</v>
      </c>
      <c r="E58" s="306">
        <v>3.55</v>
      </c>
      <c r="F58" s="307">
        <v>3</v>
      </c>
      <c r="G58" s="307">
        <v>8</v>
      </c>
      <c r="H58" s="307">
        <v>8</v>
      </c>
      <c r="I58" s="308">
        <v>13</v>
      </c>
      <c r="J58" s="301">
        <v>1</v>
      </c>
    </row>
    <row r="59" spans="1:10" ht="18.75">
      <c r="A59" s="302" t="s">
        <v>880</v>
      </c>
      <c r="B59" s="303" t="s">
        <v>881</v>
      </c>
      <c r="C59" s="304">
        <v>70008729</v>
      </c>
      <c r="D59" s="305" t="s">
        <v>882</v>
      </c>
      <c r="E59" s="306">
        <v>9.3000000000000007</v>
      </c>
      <c r="F59" s="307">
        <v>12</v>
      </c>
      <c r="G59" s="307">
        <v>16</v>
      </c>
      <c r="H59" s="307">
        <v>16</v>
      </c>
      <c r="I59" s="308">
        <v>20</v>
      </c>
      <c r="J59" s="301">
        <v>1</v>
      </c>
    </row>
    <row r="60" spans="1:10" ht="18.75">
      <c r="A60" s="302" t="s">
        <v>880</v>
      </c>
      <c r="B60" s="303" t="s">
        <v>881</v>
      </c>
      <c r="C60" s="304">
        <v>70008730</v>
      </c>
      <c r="D60" s="305" t="s">
        <v>883</v>
      </c>
      <c r="E60" s="306">
        <v>9.3000000000000007</v>
      </c>
      <c r="F60" s="307">
        <v>12</v>
      </c>
      <c r="G60" s="307">
        <v>16</v>
      </c>
      <c r="H60" s="307">
        <v>16</v>
      </c>
      <c r="I60" s="308">
        <v>20</v>
      </c>
      <c r="J60" s="301">
        <v>1</v>
      </c>
    </row>
    <row r="61" spans="1:10" ht="18.75">
      <c r="A61" s="302" t="s">
        <v>880</v>
      </c>
      <c r="B61" s="303" t="s">
        <v>881</v>
      </c>
      <c r="C61" s="304">
        <v>68885197</v>
      </c>
      <c r="D61" s="305" t="s">
        <v>884</v>
      </c>
      <c r="E61" s="306">
        <v>9.3000000000000007</v>
      </c>
      <c r="F61" s="307">
        <v>12</v>
      </c>
      <c r="G61" s="307">
        <v>16</v>
      </c>
      <c r="H61" s="307">
        <v>16</v>
      </c>
      <c r="I61" s="308">
        <v>20</v>
      </c>
      <c r="J61" s="301">
        <v>1</v>
      </c>
    </row>
    <row r="62" spans="1:10" ht="18.75">
      <c r="A62" s="302" t="s">
        <v>885</v>
      </c>
      <c r="B62" s="303" t="s">
        <v>886</v>
      </c>
      <c r="C62" s="304">
        <v>70003551</v>
      </c>
      <c r="D62" s="305" t="s">
        <v>887</v>
      </c>
      <c r="E62" s="306">
        <v>18.07</v>
      </c>
      <c r="F62" s="307">
        <v>28.5</v>
      </c>
      <c r="G62" s="307">
        <v>32</v>
      </c>
      <c r="H62" s="307">
        <v>32</v>
      </c>
      <c r="I62" s="308">
        <v>35</v>
      </c>
      <c r="J62" s="301">
        <v>1</v>
      </c>
    </row>
    <row r="63" spans="1:10" ht="18.75">
      <c r="A63" s="302" t="s">
        <v>885</v>
      </c>
      <c r="B63" s="303" t="s">
        <v>886</v>
      </c>
      <c r="C63" s="304">
        <v>70003552</v>
      </c>
      <c r="D63" s="305" t="s">
        <v>888</v>
      </c>
      <c r="E63" s="306">
        <v>18.07</v>
      </c>
      <c r="F63" s="307">
        <v>28.5</v>
      </c>
      <c r="G63" s="307">
        <v>32</v>
      </c>
      <c r="H63" s="307">
        <v>32</v>
      </c>
      <c r="I63" s="308">
        <v>35</v>
      </c>
      <c r="J63" s="301">
        <v>1</v>
      </c>
    </row>
    <row r="64" spans="1:10" ht="18.75">
      <c r="A64" s="302" t="s">
        <v>885</v>
      </c>
      <c r="B64" s="303" t="s">
        <v>886</v>
      </c>
      <c r="C64" s="304">
        <v>68884160</v>
      </c>
      <c r="D64" s="305" t="s">
        <v>889</v>
      </c>
      <c r="E64" s="306">
        <v>18.07</v>
      </c>
      <c r="F64" s="307">
        <v>28.5</v>
      </c>
      <c r="G64" s="307">
        <v>32</v>
      </c>
      <c r="H64" s="307">
        <v>32</v>
      </c>
      <c r="I64" s="308">
        <v>35</v>
      </c>
      <c r="J64" s="301">
        <v>1</v>
      </c>
    </row>
    <row r="65" spans="1:10" ht="18.75">
      <c r="A65" s="302" t="s">
        <v>890</v>
      </c>
      <c r="B65" s="303" t="s">
        <v>891</v>
      </c>
      <c r="C65" s="304">
        <v>20018093</v>
      </c>
      <c r="D65" s="305" t="s">
        <v>892</v>
      </c>
      <c r="E65" s="306">
        <v>33.799999999999997</v>
      </c>
      <c r="F65" s="307">
        <v>34</v>
      </c>
      <c r="G65" s="307">
        <v>38</v>
      </c>
      <c r="H65" s="307">
        <v>38</v>
      </c>
      <c r="I65" s="308">
        <v>40</v>
      </c>
      <c r="J65" s="301">
        <v>1</v>
      </c>
    </row>
    <row r="66" spans="1:10" ht="18.75">
      <c r="A66" s="302" t="s">
        <v>890</v>
      </c>
      <c r="B66" s="303" t="s">
        <v>891</v>
      </c>
      <c r="C66" s="304">
        <v>70020251</v>
      </c>
      <c r="D66" s="305" t="s">
        <v>893</v>
      </c>
      <c r="E66" s="306">
        <v>33.799999999999997</v>
      </c>
      <c r="F66" s="307">
        <v>34</v>
      </c>
      <c r="G66" s="307">
        <v>38</v>
      </c>
      <c r="H66" s="307">
        <v>38</v>
      </c>
      <c r="I66" s="308">
        <v>40</v>
      </c>
      <c r="J66" s="301">
        <v>1</v>
      </c>
    </row>
    <row r="67" spans="1:10" ht="18.75">
      <c r="A67" s="302" t="s">
        <v>894</v>
      </c>
      <c r="B67" s="303" t="s">
        <v>895</v>
      </c>
      <c r="C67" s="304">
        <v>21041800</v>
      </c>
      <c r="D67" s="305" t="s">
        <v>896</v>
      </c>
      <c r="E67" s="306">
        <v>6.2</v>
      </c>
      <c r="F67" s="307">
        <v>26</v>
      </c>
      <c r="G67" s="307">
        <v>30</v>
      </c>
      <c r="H67" s="307">
        <v>30</v>
      </c>
      <c r="I67" s="308">
        <v>32</v>
      </c>
      <c r="J67" s="301">
        <v>1</v>
      </c>
    </row>
    <row r="68" spans="1:10" ht="18.75">
      <c r="A68" s="302" t="s">
        <v>894</v>
      </c>
      <c r="B68" s="303" t="s">
        <v>895</v>
      </c>
      <c r="C68" s="304">
        <v>21041810</v>
      </c>
      <c r="D68" s="305" t="s">
        <v>897</v>
      </c>
      <c r="E68" s="306">
        <v>6.2</v>
      </c>
      <c r="F68" s="307">
        <v>26</v>
      </c>
      <c r="G68" s="307">
        <v>30</v>
      </c>
      <c r="H68" s="307">
        <v>30</v>
      </c>
      <c r="I68" s="308">
        <v>32</v>
      </c>
      <c r="J68" s="301">
        <v>1</v>
      </c>
    </row>
    <row r="69" spans="1:10" ht="18.75">
      <c r="A69" s="302" t="s">
        <v>894</v>
      </c>
      <c r="B69" s="303" t="s">
        <v>895</v>
      </c>
      <c r="C69" s="304">
        <v>21041965</v>
      </c>
      <c r="D69" s="305" t="s">
        <v>64</v>
      </c>
      <c r="E69" s="306">
        <v>6.2</v>
      </c>
      <c r="F69" s="307">
        <v>26</v>
      </c>
      <c r="G69" s="307">
        <v>30</v>
      </c>
      <c r="H69" s="307">
        <v>30</v>
      </c>
      <c r="I69" s="308">
        <v>32</v>
      </c>
      <c r="J69" s="301">
        <v>1</v>
      </c>
    </row>
    <row r="70" spans="1:10" ht="18.75">
      <c r="A70" s="302" t="s">
        <v>894</v>
      </c>
      <c r="B70" s="303" t="s">
        <v>895</v>
      </c>
      <c r="C70" s="304">
        <v>21041970</v>
      </c>
      <c r="D70" s="305" t="s">
        <v>898</v>
      </c>
      <c r="E70" s="306">
        <v>6.2</v>
      </c>
      <c r="F70" s="307">
        <v>26</v>
      </c>
      <c r="G70" s="307">
        <v>30</v>
      </c>
      <c r="H70" s="307">
        <v>30</v>
      </c>
      <c r="I70" s="308">
        <v>32</v>
      </c>
      <c r="J70" s="301">
        <v>1</v>
      </c>
    </row>
    <row r="71" spans="1:10" ht="18.75">
      <c r="A71" s="302" t="s">
        <v>894</v>
      </c>
      <c r="B71" s="303" t="s">
        <v>895</v>
      </c>
      <c r="C71" s="304">
        <v>21041975</v>
      </c>
      <c r="D71" s="305" t="s">
        <v>67</v>
      </c>
      <c r="E71" s="306">
        <v>6.2</v>
      </c>
      <c r="F71" s="307">
        <v>26</v>
      </c>
      <c r="G71" s="307">
        <v>30</v>
      </c>
      <c r="H71" s="307">
        <v>30</v>
      </c>
      <c r="I71" s="308">
        <v>32</v>
      </c>
      <c r="J71" s="301">
        <v>1</v>
      </c>
    </row>
    <row r="72" spans="1:10" ht="18.75">
      <c r="A72" s="302" t="s">
        <v>894</v>
      </c>
      <c r="B72" s="303" t="s">
        <v>895</v>
      </c>
      <c r="C72" s="304">
        <v>21041980</v>
      </c>
      <c r="D72" s="305" t="s">
        <v>65</v>
      </c>
      <c r="E72" s="306">
        <v>6.2</v>
      </c>
      <c r="F72" s="307">
        <v>26</v>
      </c>
      <c r="G72" s="307">
        <v>30</v>
      </c>
      <c r="H72" s="307">
        <v>30</v>
      </c>
      <c r="I72" s="308">
        <v>32</v>
      </c>
      <c r="J72" s="301">
        <v>1</v>
      </c>
    </row>
    <row r="73" spans="1:10" ht="18.75">
      <c r="A73" s="302" t="s">
        <v>894</v>
      </c>
      <c r="B73" s="303" t="s">
        <v>895</v>
      </c>
      <c r="C73" s="304">
        <v>21042007</v>
      </c>
      <c r="D73" s="305" t="s">
        <v>62</v>
      </c>
      <c r="E73" s="306">
        <v>6.2</v>
      </c>
      <c r="F73" s="307">
        <v>26</v>
      </c>
      <c r="G73" s="307">
        <v>30</v>
      </c>
      <c r="H73" s="307">
        <v>30</v>
      </c>
      <c r="I73" s="308">
        <v>32</v>
      </c>
      <c r="J73" s="301">
        <v>1</v>
      </c>
    </row>
    <row r="74" spans="1:10" ht="18.75">
      <c r="A74" s="302" t="s">
        <v>894</v>
      </c>
      <c r="B74" s="303" t="s">
        <v>895</v>
      </c>
      <c r="C74" s="304">
        <v>21042012</v>
      </c>
      <c r="D74" s="305" t="s">
        <v>63</v>
      </c>
      <c r="E74" s="306">
        <v>6.2</v>
      </c>
      <c r="F74" s="307">
        <v>26</v>
      </c>
      <c r="G74" s="307">
        <v>30</v>
      </c>
      <c r="H74" s="307">
        <v>30</v>
      </c>
      <c r="I74" s="308">
        <v>32</v>
      </c>
      <c r="J74" s="301">
        <v>1</v>
      </c>
    </row>
    <row r="75" spans="1:10" ht="18.75">
      <c r="A75" s="302" t="s">
        <v>894</v>
      </c>
      <c r="B75" s="303" t="s">
        <v>895</v>
      </c>
      <c r="C75" s="304">
        <v>21042017</v>
      </c>
      <c r="D75" s="305" t="s">
        <v>66</v>
      </c>
      <c r="E75" s="306">
        <v>6.2</v>
      </c>
      <c r="F75" s="307">
        <v>26</v>
      </c>
      <c r="G75" s="307">
        <v>30</v>
      </c>
      <c r="H75" s="307">
        <v>30</v>
      </c>
      <c r="I75" s="308">
        <v>32</v>
      </c>
      <c r="J75" s="301">
        <v>1</v>
      </c>
    </row>
    <row r="76" spans="1:10" ht="18.75">
      <c r="A76" s="302" t="s">
        <v>894</v>
      </c>
      <c r="B76" s="303" t="s">
        <v>895</v>
      </c>
      <c r="C76" s="304">
        <v>68299480</v>
      </c>
      <c r="D76" s="305" t="s">
        <v>899</v>
      </c>
      <c r="E76" s="306">
        <v>6.2</v>
      </c>
      <c r="F76" s="307">
        <v>26</v>
      </c>
      <c r="G76" s="307">
        <v>30</v>
      </c>
      <c r="H76" s="307">
        <v>30</v>
      </c>
      <c r="I76" s="308">
        <v>32</v>
      </c>
      <c r="J76" s="301">
        <v>1</v>
      </c>
    </row>
    <row r="77" spans="1:10" ht="18.75">
      <c r="A77" s="302" t="s">
        <v>894</v>
      </c>
      <c r="B77" s="303" t="s">
        <v>895</v>
      </c>
      <c r="C77" s="304">
        <v>68299478</v>
      </c>
      <c r="D77" s="305" t="s">
        <v>900</v>
      </c>
      <c r="E77" s="306">
        <v>6.2</v>
      </c>
      <c r="F77" s="307">
        <v>26</v>
      </c>
      <c r="G77" s="307">
        <v>30</v>
      </c>
      <c r="H77" s="307">
        <v>30</v>
      </c>
      <c r="I77" s="308">
        <v>32</v>
      </c>
      <c r="J77" s="301">
        <v>1</v>
      </c>
    </row>
    <row r="78" spans="1:10" ht="18.75">
      <c r="A78" s="302" t="s">
        <v>894</v>
      </c>
      <c r="B78" s="303" t="s">
        <v>895</v>
      </c>
      <c r="C78" s="304">
        <v>68390662</v>
      </c>
      <c r="D78" s="305" t="s">
        <v>901</v>
      </c>
      <c r="E78" s="306">
        <v>6.2</v>
      </c>
      <c r="F78" s="307">
        <v>26</v>
      </c>
      <c r="G78" s="307">
        <v>30</v>
      </c>
      <c r="H78" s="307">
        <v>30</v>
      </c>
      <c r="I78" s="308">
        <v>32</v>
      </c>
      <c r="J78" s="301">
        <v>1</v>
      </c>
    </row>
    <row r="79" spans="1:10" ht="18.75">
      <c r="A79" s="302" t="s">
        <v>894</v>
      </c>
      <c r="B79" s="303" t="s">
        <v>895</v>
      </c>
      <c r="C79" s="304">
        <v>69738266</v>
      </c>
      <c r="D79" s="305" t="s">
        <v>902</v>
      </c>
      <c r="E79" s="306">
        <v>6.2</v>
      </c>
      <c r="F79" s="307">
        <v>26</v>
      </c>
      <c r="G79" s="307">
        <v>30</v>
      </c>
      <c r="H79" s="307">
        <v>30</v>
      </c>
      <c r="I79" s="308">
        <v>32</v>
      </c>
      <c r="J79" s="301">
        <v>1</v>
      </c>
    </row>
    <row r="80" spans="1:10" ht="18.75">
      <c r="A80" s="302" t="s">
        <v>903</v>
      </c>
      <c r="B80" s="303" t="s">
        <v>895</v>
      </c>
      <c r="C80" s="304">
        <v>20018418</v>
      </c>
      <c r="D80" s="305" t="s">
        <v>904</v>
      </c>
      <c r="E80" s="306">
        <v>6.2</v>
      </c>
      <c r="F80" s="307">
        <v>26</v>
      </c>
      <c r="G80" s="307">
        <v>30</v>
      </c>
      <c r="H80" s="307">
        <v>30</v>
      </c>
      <c r="I80" s="308">
        <v>32</v>
      </c>
      <c r="J80" s="301">
        <v>1</v>
      </c>
    </row>
    <row r="81" spans="1:10" ht="18.75">
      <c r="A81" s="302" t="s">
        <v>903</v>
      </c>
      <c r="B81" s="303" t="s">
        <v>895</v>
      </c>
      <c r="C81" s="304">
        <v>20018421</v>
      </c>
      <c r="D81" s="305" t="s">
        <v>905</v>
      </c>
      <c r="E81" s="306">
        <v>6.2</v>
      </c>
      <c r="F81" s="307">
        <v>26</v>
      </c>
      <c r="G81" s="307">
        <v>30</v>
      </c>
      <c r="H81" s="307">
        <v>30</v>
      </c>
      <c r="I81" s="308">
        <v>32</v>
      </c>
      <c r="J81" s="301">
        <v>1</v>
      </c>
    </row>
    <row r="82" spans="1:10" ht="18.75">
      <c r="A82" s="302" t="s">
        <v>903</v>
      </c>
      <c r="B82" s="303" t="s">
        <v>895</v>
      </c>
      <c r="C82" s="304">
        <v>20051884</v>
      </c>
      <c r="D82" s="305" t="s">
        <v>906</v>
      </c>
      <c r="E82" s="306">
        <v>6.2</v>
      </c>
      <c r="F82" s="307">
        <v>26</v>
      </c>
      <c r="G82" s="307">
        <v>30</v>
      </c>
      <c r="H82" s="307">
        <v>30</v>
      </c>
      <c r="I82" s="308">
        <v>32</v>
      </c>
      <c r="J82" s="301">
        <v>1</v>
      </c>
    </row>
    <row r="83" spans="1:10" ht="18.75">
      <c r="A83" s="302" t="s">
        <v>907</v>
      </c>
      <c r="B83" s="303" t="s">
        <v>908</v>
      </c>
      <c r="C83" s="304">
        <v>67707904</v>
      </c>
      <c r="D83" s="305" t="s">
        <v>909</v>
      </c>
      <c r="E83" s="306">
        <v>13.45</v>
      </c>
      <c r="F83" s="307">
        <v>13</v>
      </c>
      <c r="G83" s="307">
        <v>15</v>
      </c>
      <c r="H83" s="307">
        <v>15</v>
      </c>
      <c r="I83" s="308">
        <v>15</v>
      </c>
      <c r="J83" s="301">
        <v>1</v>
      </c>
    </row>
    <row r="84" spans="1:10" ht="18.75">
      <c r="A84" s="302" t="s">
        <v>907</v>
      </c>
      <c r="B84" s="303" t="s">
        <v>908</v>
      </c>
      <c r="C84" s="304">
        <v>67707902</v>
      </c>
      <c r="D84" s="305" t="s">
        <v>910</v>
      </c>
      <c r="E84" s="306">
        <v>13.45</v>
      </c>
      <c r="F84" s="307">
        <v>13</v>
      </c>
      <c r="G84" s="307">
        <v>15</v>
      </c>
      <c r="H84" s="307">
        <v>15</v>
      </c>
      <c r="I84" s="308">
        <v>15</v>
      </c>
      <c r="J84" s="301">
        <v>1</v>
      </c>
    </row>
    <row r="85" spans="1:10" ht="18.75">
      <c r="A85" s="302" t="s">
        <v>907</v>
      </c>
      <c r="B85" s="303" t="s">
        <v>908</v>
      </c>
      <c r="C85" s="304">
        <v>67707906</v>
      </c>
      <c r="D85" s="305" t="s">
        <v>911</v>
      </c>
      <c r="E85" s="306">
        <v>13.45</v>
      </c>
      <c r="F85" s="307">
        <v>13</v>
      </c>
      <c r="G85" s="307">
        <v>15</v>
      </c>
      <c r="H85" s="307">
        <v>15</v>
      </c>
      <c r="I85" s="308">
        <v>15</v>
      </c>
      <c r="J85" s="301">
        <v>1</v>
      </c>
    </row>
    <row r="86" spans="1:10" ht="18.75">
      <c r="A86" s="302" t="s">
        <v>907</v>
      </c>
      <c r="B86" s="303" t="s">
        <v>908</v>
      </c>
      <c r="C86" s="304">
        <v>68651739</v>
      </c>
      <c r="D86" s="305" t="s">
        <v>912</v>
      </c>
      <c r="E86" s="306">
        <v>13.45</v>
      </c>
      <c r="F86" s="307">
        <v>13</v>
      </c>
      <c r="G86" s="307">
        <v>15</v>
      </c>
      <c r="H86" s="307">
        <v>15</v>
      </c>
      <c r="I86" s="308">
        <v>15</v>
      </c>
      <c r="J86" s="301">
        <v>1</v>
      </c>
    </row>
    <row r="87" spans="1:10" ht="18.75">
      <c r="A87" s="302" t="s">
        <v>913</v>
      </c>
      <c r="B87" s="303" t="s">
        <v>914</v>
      </c>
      <c r="C87" s="304">
        <v>68167038</v>
      </c>
      <c r="D87" s="305" t="s">
        <v>915</v>
      </c>
      <c r="E87" s="306">
        <v>8</v>
      </c>
      <c r="F87" s="307">
        <v>18</v>
      </c>
      <c r="G87" s="307">
        <v>20</v>
      </c>
      <c r="H87" s="307">
        <v>20</v>
      </c>
      <c r="I87" s="308">
        <v>23</v>
      </c>
      <c r="J87" s="301">
        <v>1</v>
      </c>
    </row>
    <row r="88" spans="1:10" ht="18.75">
      <c r="A88" s="302" t="s">
        <v>913</v>
      </c>
      <c r="B88" s="303" t="s">
        <v>914</v>
      </c>
      <c r="C88" s="304">
        <v>68167030</v>
      </c>
      <c r="D88" s="305" t="s">
        <v>916</v>
      </c>
      <c r="E88" s="306">
        <v>8</v>
      </c>
      <c r="F88" s="307">
        <v>18</v>
      </c>
      <c r="G88" s="307">
        <v>20</v>
      </c>
      <c r="H88" s="307">
        <v>20</v>
      </c>
      <c r="I88" s="308">
        <v>23</v>
      </c>
      <c r="J88" s="301">
        <v>1</v>
      </c>
    </row>
    <row r="89" spans="1:10" ht="18.75">
      <c r="A89" s="302" t="s">
        <v>913</v>
      </c>
      <c r="B89" s="303" t="s">
        <v>914</v>
      </c>
      <c r="C89" s="304">
        <v>68167032</v>
      </c>
      <c r="D89" s="305" t="s">
        <v>917</v>
      </c>
      <c r="E89" s="306">
        <v>8</v>
      </c>
      <c r="F89" s="307">
        <v>18</v>
      </c>
      <c r="G89" s="307">
        <v>20</v>
      </c>
      <c r="H89" s="307">
        <v>20</v>
      </c>
      <c r="I89" s="308">
        <v>23</v>
      </c>
      <c r="J89" s="301">
        <v>1</v>
      </c>
    </row>
    <row r="90" spans="1:10" ht="18.75">
      <c r="A90" s="302" t="s">
        <v>913</v>
      </c>
      <c r="B90" s="303" t="s">
        <v>914</v>
      </c>
      <c r="C90" s="304">
        <v>68225200</v>
      </c>
      <c r="D90" s="305" t="s">
        <v>918</v>
      </c>
      <c r="E90" s="306">
        <v>8</v>
      </c>
      <c r="F90" s="307">
        <v>18</v>
      </c>
      <c r="G90" s="307">
        <v>20</v>
      </c>
      <c r="H90" s="307">
        <v>20</v>
      </c>
      <c r="I90" s="308">
        <v>23</v>
      </c>
      <c r="J90" s="301">
        <v>1</v>
      </c>
    </row>
    <row r="91" spans="1:10" ht="18.75">
      <c r="A91" s="302" t="s">
        <v>913</v>
      </c>
      <c r="B91" s="303" t="s">
        <v>914</v>
      </c>
      <c r="C91" s="304">
        <v>68167044</v>
      </c>
      <c r="D91" s="305" t="s">
        <v>919</v>
      </c>
      <c r="E91" s="306">
        <v>8</v>
      </c>
      <c r="F91" s="307">
        <v>18</v>
      </c>
      <c r="G91" s="307">
        <v>20</v>
      </c>
      <c r="H91" s="307">
        <v>20</v>
      </c>
      <c r="I91" s="308">
        <v>23</v>
      </c>
      <c r="J91" s="301">
        <v>1</v>
      </c>
    </row>
    <row r="92" spans="1:10" ht="18.75">
      <c r="A92" s="302" t="s">
        <v>913</v>
      </c>
      <c r="B92" s="303" t="s">
        <v>914</v>
      </c>
      <c r="C92" s="304">
        <v>68167040</v>
      </c>
      <c r="D92" s="305" t="s">
        <v>920</v>
      </c>
      <c r="E92" s="306">
        <v>8</v>
      </c>
      <c r="F92" s="307">
        <v>18</v>
      </c>
      <c r="G92" s="307">
        <v>20</v>
      </c>
      <c r="H92" s="307">
        <v>20</v>
      </c>
      <c r="I92" s="308">
        <v>23</v>
      </c>
      <c r="J92" s="301">
        <v>1</v>
      </c>
    </row>
    <row r="93" spans="1:10" ht="18.75">
      <c r="A93" s="302" t="s">
        <v>913</v>
      </c>
      <c r="B93" s="303" t="s">
        <v>914</v>
      </c>
      <c r="C93" s="304">
        <v>68225198</v>
      </c>
      <c r="D93" s="305" t="s">
        <v>921</v>
      </c>
      <c r="E93" s="306">
        <v>8</v>
      </c>
      <c r="F93" s="307">
        <v>18</v>
      </c>
      <c r="G93" s="307">
        <v>20</v>
      </c>
      <c r="H93" s="307">
        <v>20</v>
      </c>
      <c r="I93" s="308">
        <v>23</v>
      </c>
      <c r="J93" s="301">
        <v>1</v>
      </c>
    </row>
    <row r="94" spans="1:10" ht="18.75">
      <c r="A94" s="302" t="s">
        <v>922</v>
      </c>
      <c r="B94" s="303" t="s">
        <v>923</v>
      </c>
      <c r="C94" s="304">
        <v>20085794</v>
      </c>
      <c r="D94" s="305" t="s">
        <v>924</v>
      </c>
      <c r="E94" s="306">
        <v>15.15</v>
      </c>
      <c r="F94" s="307">
        <v>21</v>
      </c>
      <c r="G94" s="307">
        <v>25</v>
      </c>
      <c r="H94" s="307">
        <v>25</v>
      </c>
      <c r="I94" s="308">
        <v>25</v>
      </c>
      <c r="J94" s="301">
        <v>1</v>
      </c>
    </row>
    <row r="95" spans="1:10" ht="18.75">
      <c r="A95" s="302" t="s">
        <v>922</v>
      </c>
      <c r="B95" s="303" t="s">
        <v>923</v>
      </c>
      <c r="C95" s="304">
        <v>20085796</v>
      </c>
      <c r="D95" s="305" t="s">
        <v>925</v>
      </c>
      <c r="E95" s="306">
        <v>15.15</v>
      </c>
      <c r="F95" s="307">
        <v>21</v>
      </c>
      <c r="G95" s="307">
        <v>25</v>
      </c>
      <c r="H95" s="307">
        <v>25</v>
      </c>
      <c r="I95" s="308">
        <v>25</v>
      </c>
      <c r="J95" s="301">
        <v>1</v>
      </c>
    </row>
    <row r="96" spans="1:10" ht="18.75">
      <c r="A96" s="302" t="s">
        <v>922</v>
      </c>
      <c r="B96" s="303" t="s">
        <v>923</v>
      </c>
      <c r="C96" s="304">
        <v>20085798</v>
      </c>
      <c r="D96" s="305" t="s">
        <v>926</v>
      </c>
      <c r="E96" s="306">
        <v>15.15</v>
      </c>
      <c r="F96" s="307">
        <v>21</v>
      </c>
      <c r="G96" s="307">
        <v>25</v>
      </c>
      <c r="H96" s="307">
        <v>25</v>
      </c>
      <c r="I96" s="308">
        <v>25</v>
      </c>
      <c r="J96" s="301">
        <v>1</v>
      </c>
    </row>
    <row r="97" spans="1:10" ht="18.75">
      <c r="A97" s="302" t="s">
        <v>922</v>
      </c>
      <c r="B97" s="303" t="s">
        <v>923</v>
      </c>
      <c r="C97" s="304">
        <v>20085800</v>
      </c>
      <c r="D97" s="305" t="s">
        <v>927</v>
      </c>
      <c r="E97" s="306">
        <v>15.15</v>
      </c>
      <c r="F97" s="307">
        <v>21</v>
      </c>
      <c r="G97" s="307">
        <v>25</v>
      </c>
      <c r="H97" s="307">
        <v>25</v>
      </c>
      <c r="I97" s="308">
        <v>25</v>
      </c>
      <c r="J97" s="301">
        <v>1</v>
      </c>
    </row>
    <row r="98" spans="1:10" ht="18.75">
      <c r="A98" s="302" t="s">
        <v>922</v>
      </c>
      <c r="B98" s="303" t="s">
        <v>923</v>
      </c>
      <c r="C98" s="304">
        <v>20254870</v>
      </c>
      <c r="D98" s="305" t="s">
        <v>928</v>
      </c>
      <c r="E98" s="306">
        <v>15.15</v>
      </c>
      <c r="F98" s="307">
        <v>21</v>
      </c>
      <c r="G98" s="307">
        <v>25</v>
      </c>
      <c r="H98" s="307">
        <v>25</v>
      </c>
      <c r="I98" s="308">
        <v>25</v>
      </c>
      <c r="J98" s="301">
        <v>1</v>
      </c>
    </row>
    <row r="99" spans="1:10" ht="18.75">
      <c r="A99" s="302" t="s">
        <v>922</v>
      </c>
      <c r="B99" s="303" t="s">
        <v>923</v>
      </c>
      <c r="C99" s="304">
        <v>20254951</v>
      </c>
      <c r="D99" s="305" t="s">
        <v>929</v>
      </c>
      <c r="E99" s="306">
        <v>15.15</v>
      </c>
      <c r="F99" s="307">
        <v>21</v>
      </c>
      <c r="G99" s="307">
        <v>25</v>
      </c>
      <c r="H99" s="307">
        <v>25</v>
      </c>
      <c r="I99" s="308">
        <v>25</v>
      </c>
      <c r="J99" s="301">
        <v>1</v>
      </c>
    </row>
    <row r="100" spans="1:10" ht="18.75">
      <c r="A100" s="302" t="s">
        <v>922</v>
      </c>
      <c r="B100" s="303" t="s">
        <v>923</v>
      </c>
      <c r="C100" s="304">
        <v>68422097</v>
      </c>
      <c r="D100" s="305" t="s">
        <v>272</v>
      </c>
      <c r="E100" s="306">
        <v>15.15</v>
      </c>
      <c r="F100" s="307">
        <v>21</v>
      </c>
      <c r="G100" s="307">
        <v>25</v>
      </c>
      <c r="H100" s="307">
        <v>25</v>
      </c>
      <c r="I100" s="308">
        <v>25</v>
      </c>
      <c r="J100" s="301">
        <v>1</v>
      </c>
    </row>
    <row r="101" spans="1:10" ht="18.75">
      <c r="A101" s="302" t="s">
        <v>922</v>
      </c>
      <c r="B101" s="303" t="s">
        <v>923</v>
      </c>
      <c r="C101" s="304">
        <v>68422099</v>
      </c>
      <c r="D101" s="305" t="s">
        <v>273</v>
      </c>
      <c r="E101" s="306">
        <v>15.15</v>
      </c>
      <c r="F101" s="307">
        <v>21</v>
      </c>
      <c r="G101" s="307">
        <v>25</v>
      </c>
      <c r="H101" s="307">
        <v>25</v>
      </c>
      <c r="I101" s="308">
        <v>25</v>
      </c>
      <c r="J101" s="301">
        <v>1</v>
      </c>
    </row>
    <row r="102" spans="1:10" ht="18.75">
      <c r="A102" s="302" t="s">
        <v>922</v>
      </c>
      <c r="B102" s="303" t="s">
        <v>923</v>
      </c>
      <c r="C102" s="304">
        <v>68422095</v>
      </c>
      <c r="D102" s="305" t="s">
        <v>274</v>
      </c>
      <c r="E102" s="306">
        <v>15.15</v>
      </c>
      <c r="F102" s="307">
        <v>21</v>
      </c>
      <c r="G102" s="307">
        <v>25</v>
      </c>
      <c r="H102" s="307">
        <v>25</v>
      </c>
      <c r="I102" s="308">
        <v>25</v>
      </c>
      <c r="J102" s="301">
        <v>1</v>
      </c>
    </row>
    <row r="103" spans="1:10" ht="18.75">
      <c r="A103" s="302" t="s">
        <v>922</v>
      </c>
      <c r="B103" s="303" t="s">
        <v>923</v>
      </c>
      <c r="C103" s="304">
        <v>68422101</v>
      </c>
      <c r="D103" s="305" t="s">
        <v>275</v>
      </c>
      <c r="E103" s="306">
        <v>15.15</v>
      </c>
      <c r="F103" s="307">
        <v>21</v>
      </c>
      <c r="G103" s="307">
        <v>25</v>
      </c>
      <c r="H103" s="307">
        <v>25</v>
      </c>
      <c r="I103" s="308">
        <v>25</v>
      </c>
      <c r="J103" s="301">
        <v>1</v>
      </c>
    </row>
    <row r="104" spans="1:10" ht="18.75">
      <c r="A104" s="302" t="s">
        <v>930</v>
      </c>
      <c r="B104" s="303" t="s">
        <v>923</v>
      </c>
      <c r="C104" s="304">
        <v>21115072</v>
      </c>
      <c r="D104" s="305" t="s">
        <v>931</v>
      </c>
      <c r="E104" s="306">
        <v>15.15</v>
      </c>
      <c r="F104" s="307">
        <v>21</v>
      </c>
      <c r="G104" s="307">
        <v>25</v>
      </c>
      <c r="H104" s="307">
        <v>25</v>
      </c>
      <c r="I104" s="308">
        <v>25</v>
      </c>
      <c r="J104" s="301">
        <v>1</v>
      </c>
    </row>
    <row r="105" spans="1:10" ht="18.75">
      <c r="A105" s="302" t="s">
        <v>930</v>
      </c>
      <c r="B105" s="303" t="s">
        <v>923</v>
      </c>
      <c r="C105" s="304">
        <v>21116325</v>
      </c>
      <c r="D105" s="305" t="s">
        <v>932</v>
      </c>
      <c r="E105" s="306">
        <v>15.15</v>
      </c>
      <c r="F105" s="307">
        <v>21</v>
      </c>
      <c r="G105" s="307">
        <v>25</v>
      </c>
      <c r="H105" s="307">
        <v>25</v>
      </c>
      <c r="I105" s="308">
        <v>25</v>
      </c>
      <c r="J105" s="301">
        <v>1</v>
      </c>
    </row>
    <row r="106" spans="1:10" ht="18.75">
      <c r="A106" s="302" t="s">
        <v>930</v>
      </c>
      <c r="B106" s="303" t="s">
        <v>923</v>
      </c>
      <c r="C106" s="304">
        <v>68422103</v>
      </c>
      <c r="D106" s="305" t="s">
        <v>276</v>
      </c>
      <c r="E106" s="306">
        <v>15.15</v>
      </c>
      <c r="F106" s="307">
        <v>21</v>
      </c>
      <c r="G106" s="307">
        <v>25</v>
      </c>
      <c r="H106" s="307">
        <v>25</v>
      </c>
      <c r="I106" s="308">
        <v>25</v>
      </c>
      <c r="J106" s="301">
        <v>1</v>
      </c>
    </row>
    <row r="107" spans="1:10" ht="18.75">
      <c r="A107" s="302" t="s">
        <v>933</v>
      </c>
      <c r="B107" s="303" t="s">
        <v>923</v>
      </c>
      <c r="C107" s="304">
        <v>67307641</v>
      </c>
      <c r="D107" s="305" t="s">
        <v>934</v>
      </c>
      <c r="E107" s="306">
        <v>15.15</v>
      </c>
      <c r="F107" s="307">
        <v>21</v>
      </c>
      <c r="G107" s="307">
        <v>25</v>
      </c>
      <c r="H107" s="307">
        <v>25</v>
      </c>
      <c r="I107" s="308">
        <v>25</v>
      </c>
      <c r="J107" s="301">
        <v>1</v>
      </c>
    </row>
    <row r="108" spans="1:10" ht="18.75">
      <c r="A108" s="302" t="s">
        <v>39</v>
      </c>
      <c r="B108" s="303" t="s">
        <v>923</v>
      </c>
      <c r="C108" s="304">
        <v>21122114</v>
      </c>
      <c r="D108" s="305" t="s">
        <v>935</v>
      </c>
      <c r="E108" s="306">
        <v>15.15</v>
      </c>
      <c r="F108" s="307">
        <v>21</v>
      </c>
      <c r="G108" s="307">
        <v>25</v>
      </c>
      <c r="H108" s="307">
        <v>25</v>
      </c>
      <c r="I108" s="308">
        <v>25</v>
      </c>
      <c r="J108" s="301">
        <v>1</v>
      </c>
    </row>
    <row r="109" spans="1:10" ht="18.75">
      <c r="A109" s="302" t="s">
        <v>39</v>
      </c>
      <c r="B109" s="303" t="s">
        <v>923</v>
      </c>
      <c r="C109" s="304">
        <v>70004590</v>
      </c>
      <c r="D109" s="305" t="s">
        <v>936</v>
      </c>
      <c r="E109" s="306">
        <v>15.15</v>
      </c>
      <c r="F109" s="307">
        <v>21</v>
      </c>
      <c r="G109" s="307">
        <v>25</v>
      </c>
      <c r="H109" s="307">
        <v>25</v>
      </c>
      <c r="I109" s="308">
        <v>25</v>
      </c>
      <c r="J109" s="301">
        <v>1</v>
      </c>
    </row>
    <row r="110" spans="1:10" ht="18.75">
      <c r="A110" s="302" t="s">
        <v>937</v>
      </c>
      <c r="B110" s="303" t="s">
        <v>923</v>
      </c>
      <c r="C110" s="304">
        <v>70009454</v>
      </c>
      <c r="D110" s="305" t="s">
        <v>938</v>
      </c>
      <c r="E110" s="306">
        <v>15.15</v>
      </c>
      <c r="F110" s="307">
        <v>21</v>
      </c>
      <c r="G110" s="307">
        <v>25</v>
      </c>
      <c r="H110" s="307">
        <v>25</v>
      </c>
      <c r="I110" s="308">
        <v>25</v>
      </c>
      <c r="J110" s="301">
        <v>1</v>
      </c>
    </row>
    <row r="111" spans="1:10" ht="18.75">
      <c r="A111" s="309" t="s">
        <v>939</v>
      </c>
      <c r="B111" s="310" t="s">
        <v>939</v>
      </c>
      <c r="C111" s="311">
        <v>68919190</v>
      </c>
      <c r="D111" s="312" t="s">
        <v>643</v>
      </c>
      <c r="E111" s="306">
        <v>17.8</v>
      </c>
      <c r="F111" s="307">
        <v>23</v>
      </c>
      <c r="G111" s="307">
        <v>25</v>
      </c>
      <c r="H111" s="307">
        <v>25</v>
      </c>
      <c r="I111" s="308">
        <v>30</v>
      </c>
      <c r="J111" s="301">
        <v>1</v>
      </c>
    </row>
    <row r="112" spans="1:10" ht="18.75">
      <c r="A112" s="302" t="s">
        <v>940</v>
      </c>
      <c r="B112" s="303" t="s">
        <v>923</v>
      </c>
      <c r="C112" s="304">
        <v>20073683</v>
      </c>
      <c r="D112" s="305" t="s">
        <v>941</v>
      </c>
      <c r="E112" s="306">
        <v>5.5</v>
      </c>
      <c r="F112" s="307">
        <v>21</v>
      </c>
      <c r="G112" s="307">
        <v>25</v>
      </c>
      <c r="H112" s="307">
        <v>25</v>
      </c>
      <c r="I112" s="308">
        <v>25</v>
      </c>
      <c r="J112" s="301">
        <v>1</v>
      </c>
    </row>
    <row r="113" spans="1:10" ht="18.75">
      <c r="A113" s="313" t="s">
        <v>942</v>
      </c>
      <c r="B113" s="314" t="s">
        <v>943</v>
      </c>
      <c r="C113" s="315">
        <v>21038907</v>
      </c>
      <c r="D113" s="316" t="s">
        <v>944</v>
      </c>
      <c r="E113" s="317">
        <v>57.5</v>
      </c>
      <c r="F113" s="307">
        <v>10</v>
      </c>
      <c r="G113" s="307">
        <v>20</v>
      </c>
      <c r="H113" s="307">
        <v>20</v>
      </c>
      <c r="I113" s="308">
        <v>25</v>
      </c>
      <c r="J113" s="318">
        <v>1</v>
      </c>
    </row>
    <row r="114" spans="1:10" ht="18.75">
      <c r="A114" s="302" t="s">
        <v>942</v>
      </c>
      <c r="B114" s="303" t="s">
        <v>943</v>
      </c>
      <c r="C114" s="304">
        <v>67409053</v>
      </c>
      <c r="D114" s="305" t="s">
        <v>945</v>
      </c>
      <c r="E114" s="306">
        <v>57.5</v>
      </c>
      <c r="F114" s="307">
        <v>10</v>
      </c>
      <c r="G114" s="307">
        <v>20</v>
      </c>
      <c r="H114" s="307">
        <v>20</v>
      </c>
      <c r="I114" s="308">
        <v>25</v>
      </c>
      <c r="J114" s="301">
        <v>1</v>
      </c>
    </row>
    <row r="115" spans="1:10" ht="18.75">
      <c r="A115" s="302" t="s">
        <v>942</v>
      </c>
      <c r="B115" s="303" t="s">
        <v>943</v>
      </c>
      <c r="C115" s="304">
        <v>67409057</v>
      </c>
      <c r="D115" s="305" t="s">
        <v>946</v>
      </c>
      <c r="E115" s="306">
        <v>57.5</v>
      </c>
      <c r="F115" s="307">
        <v>10</v>
      </c>
      <c r="G115" s="307">
        <v>20</v>
      </c>
      <c r="H115" s="307">
        <v>20</v>
      </c>
      <c r="I115" s="308">
        <v>25</v>
      </c>
      <c r="J115" s="301">
        <v>1</v>
      </c>
    </row>
    <row r="116" spans="1:10" ht="18.75">
      <c r="A116" s="302" t="s">
        <v>947</v>
      </c>
      <c r="B116" s="303" t="s">
        <v>948</v>
      </c>
      <c r="C116" s="304">
        <v>21038893</v>
      </c>
      <c r="D116" s="305" t="s">
        <v>949</v>
      </c>
      <c r="E116" s="306">
        <v>31.75</v>
      </c>
      <c r="F116" s="307">
        <v>10</v>
      </c>
      <c r="G116" s="307">
        <v>15</v>
      </c>
      <c r="H116" s="307">
        <v>15</v>
      </c>
      <c r="I116" s="308">
        <v>20</v>
      </c>
      <c r="J116" s="301">
        <v>1</v>
      </c>
    </row>
    <row r="117" spans="1:10" ht="18.75">
      <c r="A117" s="302" t="s">
        <v>947</v>
      </c>
      <c r="B117" s="303" t="s">
        <v>948</v>
      </c>
      <c r="C117" s="304">
        <v>67409055</v>
      </c>
      <c r="D117" s="305" t="s">
        <v>950</v>
      </c>
      <c r="E117" s="306">
        <v>31.75</v>
      </c>
      <c r="F117" s="307">
        <v>10</v>
      </c>
      <c r="G117" s="307">
        <v>15</v>
      </c>
      <c r="H117" s="307">
        <v>15</v>
      </c>
      <c r="I117" s="308">
        <v>20</v>
      </c>
      <c r="J117" s="301">
        <v>1</v>
      </c>
    </row>
    <row r="118" spans="1:10" ht="18.75">
      <c r="A118" s="302" t="s">
        <v>947</v>
      </c>
      <c r="B118" s="303" t="s">
        <v>948</v>
      </c>
      <c r="C118" s="304">
        <v>67409059</v>
      </c>
      <c r="D118" s="305" t="s">
        <v>951</v>
      </c>
      <c r="E118" s="306">
        <v>31.75</v>
      </c>
      <c r="F118" s="307">
        <v>10</v>
      </c>
      <c r="G118" s="307">
        <v>15</v>
      </c>
      <c r="H118" s="307">
        <v>15</v>
      </c>
      <c r="I118" s="308">
        <v>20</v>
      </c>
      <c r="J118" s="301">
        <v>1</v>
      </c>
    </row>
    <row r="119" spans="1:10" ht="18.75">
      <c r="A119" s="302" t="s">
        <v>947</v>
      </c>
      <c r="B119" s="303" t="s">
        <v>948</v>
      </c>
      <c r="C119" s="304">
        <v>68885195</v>
      </c>
      <c r="D119" s="305" t="s">
        <v>947</v>
      </c>
      <c r="E119" s="306">
        <v>31.75</v>
      </c>
      <c r="F119" s="307">
        <v>10</v>
      </c>
      <c r="G119" s="307">
        <v>15</v>
      </c>
      <c r="H119" s="307">
        <v>15</v>
      </c>
      <c r="I119" s="308">
        <v>20</v>
      </c>
      <c r="J119" s="301">
        <v>1</v>
      </c>
    </row>
    <row r="120" spans="1:10" ht="18.75">
      <c r="A120" s="309" t="s">
        <v>947</v>
      </c>
      <c r="B120" s="310" t="s">
        <v>948</v>
      </c>
      <c r="C120" s="311">
        <v>69564418</v>
      </c>
      <c r="D120" s="312" t="s">
        <v>952</v>
      </c>
      <c r="E120" s="306">
        <v>31.75</v>
      </c>
      <c r="F120" s="307">
        <v>10</v>
      </c>
      <c r="G120" s="307">
        <v>15</v>
      </c>
      <c r="H120" s="307">
        <v>15</v>
      </c>
      <c r="I120" s="308">
        <v>20</v>
      </c>
      <c r="J120" s="301">
        <v>1</v>
      </c>
    </row>
    <row r="121" spans="1:10" ht="18.75">
      <c r="A121" s="302" t="s">
        <v>953</v>
      </c>
      <c r="B121" s="303" t="s">
        <v>954</v>
      </c>
      <c r="C121" s="304">
        <v>20030941</v>
      </c>
      <c r="D121" s="305" t="s">
        <v>955</v>
      </c>
      <c r="E121" s="306">
        <v>17.8</v>
      </c>
      <c r="F121" s="307">
        <v>23</v>
      </c>
      <c r="G121" s="307">
        <v>25</v>
      </c>
      <c r="H121" s="307">
        <v>25</v>
      </c>
      <c r="I121" s="308">
        <v>30</v>
      </c>
      <c r="J121" s="301">
        <v>1</v>
      </c>
    </row>
    <row r="122" spans="1:10" ht="18.75">
      <c r="A122" s="302" t="s">
        <v>953</v>
      </c>
      <c r="B122" s="303" t="s">
        <v>954</v>
      </c>
      <c r="C122" s="304">
        <v>20030944</v>
      </c>
      <c r="D122" s="305" t="s">
        <v>956</v>
      </c>
      <c r="E122" s="306">
        <v>17.8</v>
      </c>
      <c r="F122" s="307">
        <v>23</v>
      </c>
      <c r="G122" s="307">
        <v>25</v>
      </c>
      <c r="H122" s="307">
        <v>25</v>
      </c>
      <c r="I122" s="308">
        <v>30</v>
      </c>
      <c r="J122" s="301">
        <v>1</v>
      </c>
    </row>
    <row r="123" spans="1:10" ht="18.75">
      <c r="A123" s="302" t="s">
        <v>953</v>
      </c>
      <c r="B123" s="303" t="s">
        <v>954</v>
      </c>
      <c r="C123" s="304">
        <v>67277839</v>
      </c>
      <c r="D123" s="305" t="s">
        <v>957</v>
      </c>
      <c r="E123" s="306">
        <v>17.8</v>
      </c>
      <c r="F123" s="307">
        <v>23</v>
      </c>
      <c r="G123" s="307">
        <v>25</v>
      </c>
      <c r="H123" s="307">
        <v>25</v>
      </c>
      <c r="I123" s="308">
        <v>30</v>
      </c>
      <c r="J123" s="301">
        <v>1</v>
      </c>
    </row>
    <row r="124" spans="1:10" ht="18.75">
      <c r="A124" s="302" t="s">
        <v>953</v>
      </c>
      <c r="B124" s="303" t="s">
        <v>954</v>
      </c>
      <c r="C124" s="304">
        <v>70003292</v>
      </c>
      <c r="D124" s="305" t="s">
        <v>958</v>
      </c>
      <c r="E124" s="306">
        <v>17.8</v>
      </c>
      <c r="F124" s="307">
        <v>23</v>
      </c>
      <c r="G124" s="307">
        <v>25</v>
      </c>
      <c r="H124" s="307">
        <v>25</v>
      </c>
      <c r="I124" s="308">
        <v>30</v>
      </c>
      <c r="J124" s="301">
        <v>1</v>
      </c>
    </row>
    <row r="125" spans="1:10" ht="18.75">
      <c r="A125" s="302" t="s">
        <v>953</v>
      </c>
      <c r="B125" s="303" t="s">
        <v>954</v>
      </c>
      <c r="C125" s="304">
        <v>70003293</v>
      </c>
      <c r="D125" s="305" t="s">
        <v>959</v>
      </c>
      <c r="E125" s="306">
        <v>17.8</v>
      </c>
      <c r="F125" s="307">
        <v>23</v>
      </c>
      <c r="G125" s="307">
        <v>25</v>
      </c>
      <c r="H125" s="307">
        <v>25</v>
      </c>
      <c r="I125" s="308">
        <v>30</v>
      </c>
      <c r="J125" s="301">
        <v>1</v>
      </c>
    </row>
    <row r="126" spans="1:10" ht="18.75">
      <c r="A126" s="302" t="s">
        <v>960</v>
      </c>
      <c r="B126" s="303" t="s">
        <v>961</v>
      </c>
      <c r="C126" s="304">
        <v>67343498</v>
      </c>
      <c r="D126" s="319" t="s">
        <v>962</v>
      </c>
      <c r="E126" s="306">
        <v>26</v>
      </c>
      <c r="F126" s="307">
        <v>5</v>
      </c>
      <c r="G126" s="307">
        <v>10</v>
      </c>
      <c r="H126" s="307">
        <v>10</v>
      </c>
      <c r="I126" s="308">
        <v>10</v>
      </c>
      <c r="J126" s="301">
        <v>1</v>
      </c>
    </row>
    <row r="127" spans="1:10" ht="18.75">
      <c r="A127" s="302" t="s">
        <v>960</v>
      </c>
      <c r="B127" s="303" t="s">
        <v>961</v>
      </c>
      <c r="C127" s="304">
        <v>67343808</v>
      </c>
      <c r="D127" s="305" t="s">
        <v>963</v>
      </c>
      <c r="E127" s="306">
        <v>26</v>
      </c>
      <c r="F127" s="307">
        <v>5</v>
      </c>
      <c r="G127" s="307">
        <v>10</v>
      </c>
      <c r="H127" s="307">
        <v>10</v>
      </c>
      <c r="I127" s="308">
        <v>10</v>
      </c>
      <c r="J127" s="301">
        <v>1</v>
      </c>
    </row>
    <row r="128" spans="1:10" ht="18.75">
      <c r="A128" s="302" t="s">
        <v>960</v>
      </c>
      <c r="B128" s="303" t="s">
        <v>961</v>
      </c>
      <c r="C128" s="304">
        <v>67343810</v>
      </c>
      <c r="D128" s="305" t="s">
        <v>964</v>
      </c>
      <c r="E128" s="306">
        <v>26</v>
      </c>
      <c r="F128" s="307">
        <v>5</v>
      </c>
      <c r="G128" s="307">
        <v>10</v>
      </c>
      <c r="H128" s="307">
        <v>10</v>
      </c>
      <c r="I128" s="308">
        <v>10</v>
      </c>
      <c r="J128" s="301">
        <v>1</v>
      </c>
    </row>
    <row r="129" spans="1:10" ht="18.75">
      <c r="A129" s="302" t="s">
        <v>960</v>
      </c>
      <c r="B129" s="303" t="s">
        <v>961</v>
      </c>
      <c r="C129" s="304">
        <v>67343812</v>
      </c>
      <c r="D129" s="305" t="s">
        <v>965</v>
      </c>
      <c r="E129" s="306">
        <v>26</v>
      </c>
      <c r="F129" s="307">
        <v>5</v>
      </c>
      <c r="G129" s="307">
        <v>10</v>
      </c>
      <c r="H129" s="307">
        <v>10</v>
      </c>
      <c r="I129" s="308">
        <v>10</v>
      </c>
      <c r="J129" s="301">
        <v>1</v>
      </c>
    </row>
    <row r="130" spans="1:10" ht="18.75">
      <c r="A130" s="302" t="s">
        <v>966</v>
      </c>
      <c r="B130" s="303" t="s">
        <v>961</v>
      </c>
      <c r="C130" s="304">
        <v>67997497</v>
      </c>
      <c r="D130" s="305" t="s">
        <v>967</v>
      </c>
      <c r="E130" s="306">
        <v>26</v>
      </c>
      <c r="F130" s="307">
        <v>5</v>
      </c>
      <c r="G130" s="307">
        <v>10</v>
      </c>
      <c r="H130" s="307">
        <v>10</v>
      </c>
      <c r="I130" s="308">
        <v>10</v>
      </c>
      <c r="J130" s="301">
        <v>1</v>
      </c>
    </row>
    <row r="131" spans="1:10" ht="18.75">
      <c r="A131" s="302" t="s">
        <v>968</v>
      </c>
      <c r="B131" s="303" t="s">
        <v>961</v>
      </c>
      <c r="C131" s="304">
        <v>67997495</v>
      </c>
      <c r="D131" s="305" t="s">
        <v>969</v>
      </c>
      <c r="E131" s="306">
        <v>26</v>
      </c>
      <c r="F131" s="307">
        <v>5</v>
      </c>
      <c r="G131" s="307">
        <v>10</v>
      </c>
      <c r="H131" s="307">
        <v>10</v>
      </c>
      <c r="I131" s="308">
        <v>10</v>
      </c>
      <c r="J131" s="301">
        <v>1</v>
      </c>
    </row>
    <row r="132" spans="1:10" ht="18.75">
      <c r="A132" s="302" t="s">
        <v>970</v>
      </c>
      <c r="B132" s="303" t="s">
        <v>961</v>
      </c>
      <c r="C132" s="304">
        <v>67997499</v>
      </c>
      <c r="D132" s="305" t="s">
        <v>971</v>
      </c>
      <c r="E132" s="306">
        <v>26</v>
      </c>
      <c r="F132" s="307">
        <v>5</v>
      </c>
      <c r="G132" s="307">
        <v>10</v>
      </c>
      <c r="H132" s="307">
        <v>10</v>
      </c>
      <c r="I132" s="308">
        <v>10</v>
      </c>
      <c r="J132" s="301">
        <v>1</v>
      </c>
    </row>
    <row r="133" spans="1:10" ht="18.75">
      <c r="A133" s="302" t="s">
        <v>972</v>
      </c>
      <c r="B133" s="303" t="s">
        <v>973</v>
      </c>
      <c r="C133" s="304">
        <v>68611772</v>
      </c>
      <c r="D133" s="305" t="s">
        <v>974</v>
      </c>
      <c r="E133" s="306">
        <v>17.8</v>
      </c>
      <c r="F133" s="307">
        <v>20</v>
      </c>
      <c r="G133" s="307">
        <v>25</v>
      </c>
      <c r="H133" s="307">
        <v>25</v>
      </c>
      <c r="I133" s="308">
        <v>30</v>
      </c>
      <c r="J133" s="301">
        <v>1</v>
      </c>
    </row>
    <row r="134" spans="1:10" ht="18.75">
      <c r="A134" s="302" t="s">
        <v>972</v>
      </c>
      <c r="B134" s="303" t="s">
        <v>973</v>
      </c>
      <c r="C134" s="304">
        <v>68611770</v>
      </c>
      <c r="D134" s="305" t="s">
        <v>975</v>
      </c>
      <c r="E134" s="306">
        <v>17.8</v>
      </c>
      <c r="F134" s="307">
        <v>20</v>
      </c>
      <c r="G134" s="307">
        <v>25</v>
      </c>
      <c r="H134" s="307">
        <v>25</v>
      </c>
      <c r="I134" s="308">
        <v>30</v>
      </c>
      <c r="J134" s="301">
        <v>1</v>
      </c>
    </row>
    <row r="135" spans="1:10" ht="18.75">
      <c r="A135" s="302" t="s">
        <v>972</v>
      </c>
      <c r="B135" s="303" t="s">
        <v>973</v>
      </c>
      <c r="C135" s="304">
        <v>68611748</v>
      </c>
      <c r="D135" s="305" t="s">
        <v>976</v>
      </c>
      <c r="E135" s="306">
        <v>17.8</v>
      </c>
      <c r="F135" s="307">
        <v>20</v>
      </c>
      <c r="G135" s="307">
        <v>25</v>
      </c>
      <c r="H135" s="307">
        <v>25</v>
      </c>
      <c r="I135" s="308">
        <v>30</v>
      </c>
      <c r="J135" s="301">
        <v>1</v>
      </c>
    </row>
    <row r="136" spans="1:10" ht="18.75">
      <c r="A136" s="302" t="s">
        <v>972</v>
      </c>
      <c r="B136" s="303" t="s">
        <v>973</v>
      </c>
      <c r="C136" s="304">
        <v>68611750</v>
      </c>
      <c r="D136" s="305" t="s">
        <v>977</v>
      </c>
      <c r="E136" s="306">
        <v>17.8</v>
      </c>
      <c r="F136" s="307">
        <v>20</v>
      </c>
      <c r="G136" s="307">
        <v>25</v>
      </c>
      <c r="H136" s="307">
        <v>25</v>
      </c>
      <c r="I136" s="308">
        <v>30</v>
      </c>
      <c r="J136" s="301">
        <v>1</v>
      </c>
    </row>
    <row r="137" spans="1:10" ht="18.75">
      <c r="A137" s="302" t="s">
        <v>978</v>
      </c>
      <c r="B137" s="303" t="s">
        <v>979</v>
      </c>
      <c r="C137" s="304">
        <v>68436161</v>
      </c>
      <c r="D137" s="305" t="s">
        <v>284</v>
      </c>
      <c r="E137" s="306">
        <v>17.8</v>
      </c>
      <c r="F137" s="307">
        <v>23</v>
      </c>
      <c r="G137" s="307">
        <v>25</v>
      </c>
      <c r="H137" s="307">
        <v>25</v>
      </c>
      <c r="I137" s="308">
        <v>30</v>
      </c>
      <c r="J137" s="301">
        <v>1</v>
      </c>
    </row>
    <row r="138" spans="1:10" ht="18.75">
      <c r="A138" s="302" t="s">
        <v>980</v>
      </c>
      <c r="B138" s="303" t="s">
        <v>981</v>
      </c>
      <c r="C138" s="304">
        <v>68459158</v>
      </c>
      <c r="D138" s="305" t="s">
        <v>982</v>
      </c>
      <c r="E138" s="306">
        <v>8</v>
      </c>
      <c r="F138" s="307">
        <v>47</v>
      </c>
      <c r="G138" s="307">
        <v>50</v>
      </c>
      <c r="H138" s="307">
        <v>50</v>
      </c>
      <c r="I138" s="308">
        <v>50</v>
      </c>
      <c r="J138" s="301">
        <v>1</v>
      </c>
    </row>
    <row r="139" spans="1:10" ht="18.75">
      <c r="A139" s="302" t="s">
        <v>983</v>
      </c>
      <c r="B139" s="303" t="s">
        <v>984</v>
      </c>
      <c r="C139" s="304">
        <v>70007769</v>
      </c>
      <c r="D139" s="305" t="s">
        <v>985</v>
      </c>
      <c r="E139" s="306">
        <v>17</v>
      </c>
      <c r="F139" s="307">
        <v>10</v>
      </c>
      <c r="G139" s="307">
        <v>10</v>
      </c>
      <c r="H139" s="307">
        <v>10</v>
      </c>
      <c r="I139" s="308">
        <v>15</v>
      </c>
      <c r="J139" s="301">
        <v>1</v>
      </c>
    </row>
    <row r="140" spans="1:10" ht="18.75">
      <c r="A140" s="302" t="s">
        <v>983</v>
      </c>
      <c r="B140" s="303" t="s">
        <v>984</v>
      </c>
      <c r="C140" s="304">
        <v>70007771</v>
      </c>
      <c r="D140" s="305" t="s">
        <v>986</v>
      </c>
      <c r="E140" s="306">
        <v>17</v>
      </c>
      <c r="F140" s="307">
        <v>10</v>
      </c>
      <c r="G140" s="307">
        <v>10</v>
      </c>
      <c r="H140" s="307">
        <v>10</v>
      </c>
      <c r="I140" s="308">
        <v>15</v>
      </c>
      <c r="J140" s="301">
        <v>1</v>
      </c>
    </row>
    <row r="141" spans="1:10" ht="18.75">
      <c r="A141" s="302" t="s">
        <v>983</v>
      </c>
      <c r="B141" s="303" t="s">
        <v>984</v>
      </c>
      <c r="C141" s="304">
        <v>70007772</v>
      </c>
      <c r="D141" s="305" t="s">
        <v>987</v>
      </c>
      <c r="E141" s="306">
        <v>17</v>
      </c>
      <c r="F141" s="307">
        <v>10</v>
      </c>
      <c r="G141" s="307">
        <v>10</v>
      </c>
      <c r="H141" s="307">
        <v>10</v>
      </c>
      <c r="I141" s="308">
        <v>15</v>
      </c>
      <c r="J141" s="301">
        <v>1</v>
      </c>
    </row>
    <row r="142" spans="1:10" ht="18.75">
      <c r="A142" s="302" t="s">
        <v>983</v>
      </c>
      <c r="B142" s="303" t="s">
        <v>984</v>
      </c>
      <c r="C142" s="304">
        <v>68286341</v>
      </c>
      <c r="D142" s="305" t="s">
        <v>988</v>
      </c>
      <c r="E142" s="306">
        <v>17</v>
      </c>
      <c r="F142" s="307">
        <v>10</v>
      </c>
      <c r="G142" s="307">
        <v>10</v>
      </c>
      <c r="H142" s="307">
        <v>10</v>
      </c>
      <c r="I142" s="308">
        <v>15</v>
      </c>
      <c r="J142" s="301">
        <v>1</v>
      </c>
    </row>
    <row r="143" spans="1:10" ht="18.75">
      <c r="A143" s="302" t="s">
        <v>983</v>
      </c>
      <c r="B143" s="303" t="s">
        <v>984</v>
      </c>
      <c r="C143" s="304">
        <v>68286345</v>
      </c>
      <c r="D143" s="305" t="s">
        <v>989</v>
      </c>
      <c r="E143" s="306">
        <v>17</v>
      </c>
      <c r="F143" s="307">
        <v>10</v>
      </c>
      <c r="G143" s="307">
        <v>10</v>
      </c>
      <c r="H143" s="307">
        <v>10</v>
      </c>
      <c r="I143" s="308">
        <v>15</v>
      </c>
      <c r="J143" s="301">
        <v>1</v>
      </c>
    </row>
    <row r="144" spans="1:10" ht="18.75">
      <c r="A144" s="302" t="s">
        <v>983</v>
      </c>
      <c r="B144" s="303" t="s">
        <v>984</v>
      </c>
      <c r="C144" s="304">
        <v>68286343</v>
      </c>
      <c r="D144" s="305" t="s">
        <v>990</v>
      </c>
      <c r="E144" s="306">
        <v>17</v>
      </c>
      <c r="F144" s="307">
        <v>10</v>
      </c>
      <c r="G144" s="307">
        <v>10</v>
      </c>
      <c r="H144" s="307">
        <v>10</v>
      </c>
      <c r="I144" s="308">
        <v>15</v>
      </c>
      <c r="J144" s="301">
        <v>1</v>
      </c>
    </row>
    <row r="145" spans="1:10" ht="18.75">
      <c r="A145" s="302" t="s">
        <v>991</v>
      </c>
      <c r="B145" s="303" t="s">
        <v>992</v>
      </c>
      <c r="C145" s="304">
        <v>67622828</v>
      </c>
      <c r="D145" s="305" t="s">
        <v>993</v>
      </c>
      <c r="E145" s="306">
        <v>30.3</v>
      </c>
      <c r="F145" s="307">
        <v>10</v>
      </c>
      <c r="G145" s="307">
        <v>5</v>
      </c>
      <c r="H145" s="307">
        <v>5</v>
      </c>
      <c r="I145" s="308">
        <v>5</v>
      </c>
      <c r="J145" s="301">
        <v>1</v>
      </c>
    </row>
    <row r="146" spans="1:10" ht="18.75">
      <c r="A146" s="302" t="s">
        <v>991</v>
      </c>
      <c r="B146" s="303" t="s">
        <v>992</v>
      </c>
      <c r="C146" s="304">
        <v>67622832</v>
      </c>
      <c r="D146" s="305" t="s">
        <v>994</v>
      </c>
      <c r="E146" s="306">
        <v>30.3</v>
      </c>
      <c r="F146" s="307">
        <v>10</v>
      </c>
      <c r="G146" s="307">
        <v>5</v>
      </c>
      <c r="H146" s="307">
        <v>5</v>
      </c>
      <c r="I146" s="308">
        <v>5</v>
      </c>
      <c r="J146" s="301">
        <v>1</v>
      </c>
    </row>
    <row r="147" spans="1:10" ht="18.75">
      <c r="A147" s="302" t="s">
        <v>991</v>
      </c>
      <c r="B147" s="303" t="s">
        <v>992</v>
      </c>
      <c r="C147" s="304">
        <v>67622830</v>
      </c>
      <c r="D147" s="305" t="s">
        <v>995</v>
      </c>
      <c r="E147" s="306">
        <v>30.3</v>
      </c>
      <c r="F147" s="307">
        <v>10</v>
      </c>
      <c r="G147" s="307">
        <v>5</v>
      </c>
      <c r="H147" s="307">
        <v>5</v>
      </c>
      <c r="I147" s="308">
        <v>5</v>
      </c>
      <c r="J147" s="301">
        <v>1</v>
      </c>
    </row>
    <row r="148" spans="1:10" ht="18.75">
      <c r="A148" s="302" t="s">
        <v>991</v>
      </c>
      <c r="B148" s="303" t="s">
        <v>996</v>
      </c>
      <c r="C148" s="304">
        <v>67458061</v>
      </c>
      <c r="D148" s="305" t="s">
        <v>997</v>
      </c>
      <c r="E148" s="306">
        <v>33.15</v>
      </c>
      <c r="F148" s="307">
        <v>10</v>
      </c>
      <c r="G148" s="307">
        <v>5</v>
      </c>
      <c r="H148" s="307">
        <v>5</v>
      </c>
      <c r="I148" s="308">
        <v>5</v>
      </c>
      <c r="J148" s="301">
        <v>1</v>
      </c>
    </row>
    <row r="149" spans="1:10" ht="18.75">
      <c r="A149" s="302" t="s">
        <v>991</v>
      </c>
      <c r="B149" s="303" t="s">
        <v>996</v>
      </c>
      <c r="C149" s="304">
        <v>67458059</v>
      </c>
      <c r="D149" s="305" t="s">
        <v>998</v>
      </c>
      <c r="E149" s="306">
        <v>33.15</v>
      </c>
      <c r="F149" s="307">
        <v>10</v>
      </c>
      <c r="G149" s="307">
        <v>5</v>
      </c>
      <c r="H149" s="307">
        <v>5</v>
      </c>
      <c r="I149" s="308">
        <v>5</v>
      </c>
      <c r="J149" s="301">
        <v>1</v>
      </c>
    </row>
    <row r="150" spans="1:10" ht="18.75">
      <c r="A150" s="302" t="s">
        <v>999</v>
      </c>
      <c r="B150" s="303" t="s">
        <v>1000</v>
      </c>
      <c r="C150" s="304">
        <v>68880366</v>
      </c>
      <c r="D150" s="305" t="s">
        <v>1001</v>
      </c>
      <c r="E150" s="306">
        <v>13.35</v>
      </c>
      <c r="F150" s="307">
        <v>15</v>
      </c>
      <c r="G150" s="307">
        <v>15</v>
      </c>
      <c r="H150" s="307">
        <v>15</v>
      </c>
      <c r="I150" s="308">
        <v>18</v>
      </c>
      <c r="J150" s="301">
        <v>1</v>
      </c>
    </row>
    <row r="151" spans="1:10" ht="18.75">
      <c r="A151" s="302" t="s">
        <v>999</v>
      </c>
      <c r="B151" s="303" t="s">
        <v>1000</v>
      </c>
      <c r="C151" s="304">
        <v>68880347</v>
      </c>
      <c r="D151" s="305" t="s">
        <v>1002</v>
      </c>
      <c r="E151" s="306">
        <v>13.35</v>
      </c>
      <c r="F151" s="307">
        <v>15</v>
      </c>
      <c r="G151" s="307">
        <v>15</v>
      </c>
      <c r="H151" s="307">
        <v>15</v>
      </c>
      <c r="I151" s="308">
        <v>18</v>
      </c>
      <c r="J151" s="301">
        <v>1</v>
      </c>
    </row>
    <row r="152" spans="1:10" ht="18.75">
      <c r="A152" s="302" t="s">
        <v>1003</v>
      </c>
      <c r="B152" s="303" t="s">
        <v>1004</v>
      </c>
      <c r="C152" s="304">
        <v>68880364</v>
      </c>
      <c r="D152" s="305" t="s">
        <v>1004</v>
      </c>
      <c r="E152" s="306">
        <v>29.25</v>
      </c>
      <c r="F152" s="307">
        <v>10</v>
      </c>
      <c r="G152" s="307">
        <v>10</v>
      </c>
      <c r="H152" s="307">
        <v>10</v>
      </c>
      <c r="I152" s="308">
        <v>10</v>
      </c>
      <c r="J152" s="301">
        <v>1</v>
      </c>
    </row>
    <row r="153" spans="1:10" ht="18.75">
      <c r="A153" s="302" t="s">
        <v>1005</v>
      </c>
      <c r="B153" s="303" t="s">
        <v>1006</v>
      </c>
      <c r="C153" s="304">
        <v>68905613</v>
      </c>
      <c r="D153" s="305" t="s">
        <v>637</v>
      </c>
      <c r="E153" s="306">
        <v>13.07</v>
      </c>
      <c r="F153" s="307">
        <v>10</v>
      </c>
      <c r="G153" s="307">
        <v>25</v>
      </c>
      <c r="H153" s="307">
        <v>25</v>
      </c>
      <c r="I153" s="308">
        <v>25</v>
      </c>
      <c r="J153" s="301">
        <v>1</v>
      </c>
    </row>
    <row r="154" spans="1:10" ht="18.75">
      <c r="A154" s="302" t="s">
        <v>1007</v>
      </c>
      <c r="B154" s="303" t="s">
        <v>1008</v>
      </c>
      <c r="C154" s="304">
        <v>68905601</v>
      </c>
      <c r="D154" s="305" t="s">
        <v>639</v>
      </c>
      <c r="E154" s="306">
        <v>12.45</v>
      </c>
      <c r="F154" s="307">
        <v>10</v>
      </c>
      <c r="G154" s="307">
        <v>25</v>
      </c>
      <c r="H154" s="307">
        <v>25</v>
      </c>
      <c r="I154" s="308">
        <v>25</v>
      </c>
      <c r="J154" s="301">
        <v>1</v>
      </c>
    </row>
    <row r="155" spans="1:10" ht="18.75">
      <c r="A155" s="302" t="s">
        <v>1009</v>
      </c>
      <c r="B155" s="303" t="s">
        <v>1010</v>
      </c>
      <c r="C155" s="304">
        <v>68905605</v>
      </c>
      <c r="D155" s="305" t="s">
        <v>650</v>
      </c>
      <c r="E155" s="306">
        <v>31.35</v>
      </c>
      <c r="F155" s="307">
        <v>10</v>
      </c>
      <c r="G155" s="307">
        <v>25</v>
      </c>
      <c r="H155" s="307">
        <v>25</v>
      </c>
      <c r="I155" s="308">
        <v>25</v>
      </c>
      <c r="J155" s="301">
        <v>1</v>
      </c>
    </row>
    <row r="156" spans="1:10" ht="18.75">
      <c r="A156" s="302" t="s">
        <v>1011</v>
      </c>
      <c r="B156" s="303" t="s">
        <v>1012</v>
      </c>
      <c r="C156" s="304">
        <v>68905607</v>
      </c>
      <c r="D156" s="305" t="s">
        <v>652</v>
      </c>
      <c r="E156" s="306">
        <v>17.05</v>
      </c>
      <c r="F156" s="307">
        <v>10</v>
      </c>
      <c r="G156" s="307">
        <v>25</v>
      </c>
      <c r="H156" s="307">
        <v>25</v>
      </c>
      <c r="I156" s="308">
        <v>25</v>
      </c>
      <c r="J156" s="301">
        <v>1</v>
      </c>
    </row>
    <row r="157" spans="1:10" ht="18.75">
      <c r="A157" s="302" t="s">
        <v>1013</v>
      </c>
      <c r="B157" s="303" t="s">
        <v>1014</v>
      </c>
      <c r="C157" s="304">
        <v>68905603</v>
      </c>
      <c r="D157" s="305" t="s">
        <v>1015</v>
      </c>
      <c r="E157" s="306">
        <v>12.45</v>
      </c>
      <c r="F157" s="307">
        <v>10</v>
      </c>
      <c r="G157" s="307">
        <v>25</v>
      </c>
      <c r="H157" s="307">
        <v>25</v>
      </c>
      <c r="I157" s="308">
        <v>25</v>
      </c>
      <c r="J157" s="301">
        <v>1</v>
      </c>
    </row>
    <row r="158" spans="1:10" ht="18.75">
      <c r="A158" s="302" t="s">
        <v>1016</v>
      </c>
      <c r="B158" s="303" t="s">
        <v>1017</v>
      </c>
      <c r="C158" s="304">
        <v>68905609</v>
      </c>
      <c r="D158" s="305" t="s">
        <v>651</v>
      </c>
      <c r="E158" s="306">
        <v>16.95</v>
      </c>
      <c r="F158" s="307">
        <v>10</v>
      </c>
      <c r="G158" s="307">
        <v>25</v>
      </c>
      <c r="H158" s="307">
        <v>25</v>
      </c>
      <c r="I158" s="308">
        <v>25</v>
      </c>
      <c r="J158" s="301">
        <v>1</v>
      </c>
    </row>
    <row r="159" spans="1:10" ht="18.75">
      <c r="A159" s="302" t="s">
        <v>1018</v>
      </c>
      <c r="B159" s="303" t="s">
        <v>1019</v>
      </c>
      <c r="C159" s="304">
        <v>68611760</v>
      </c>
      <c r="D159" s="319" t="s">
        <v>330</v>
      </c>
      <c r="E159" s="306">
        <v>15.8</v>
      </c>
      <c r="F159" s="307">
        <v>10</v>
      </c>
      <c r="G159" s="307">
        <v>25</v>
      </c>
      <c r="H159" s="307">
        <v>25</v>
      </c>
      <c r="I159" s="308">
        <v>25</v>
      </c>
      <c r="J159" s="301">
        <v>1</v>
      </c>
    </row>
    <row r="160" spans="1:10" ht="18.75">
      <c r="A160" s="302" t="s">
        <v>1020</v>
      </c>
      <c r="B160" s="303" t="s">
        <v>1021</v>
      </c>
      <c r="C160" s="304">
        <v>68611752</v>
      </c>
      <c r="D160" s="305" t="s">
        <v>331</v>
      </c>
      <c r="E160" s="306">
        <v>17.149999999999999</v>
      </c>
      <c r="F160" s="307">
        <v>10</v>
      </c>
      <c r="G160" s="307">
        <v>25</v>
      </c>
      <c r="H160" s="307">
        <v>25</v>
      </c>
      <c r="I160" s="308">
        <v>25</v>
      </c>
      <c r="J160" s="301">
        <v>1</v>
      </c>
    </row>
    <row r="161" spans="1:10" ht="18.75">
      <c r="A161" s="302" t="s">
        <v>1022</v>
      </c>
      <c r="B161" s="303" t="s">
        <v>1023</v>
      </c>
      <c r="C161" s="304">
        <v>68611768</v>
      </c>
      <c r="D161" s="305" t="s">
        <v>332</v>
      </c>
      <c r="E161" s="306">
        <v>19.2</v>
      </c>
      <c r="F161" s="307">
        <v>10</v>
      </c>
      <c r="G161" s="307">
        <v>25</v>
      </c>
      <c r="H161" s="307">
        <v>25</v>
      </c>
      <c r="I161" s="308">
        <v>25</v>
      </c>
      <c r="J161" s="301">
        <v>1</v>
      </c>
    </row>
    <row r="162" spans="1:10" ht="18.75">
      <c r="A162" s="302" t="s">
        <v>1024</v>
      </c>
      <c r="B162" s="303" t="s">
        <v>1025</v>
      </c>
      <c r="C162" s="304">
        <v>68611766</v>
      </c>
      <c r="D162" s="305" t="s">
        <v>334</v>
      </c>
      <c r="E162" s="306">
        <v>7.3</v>
      </c>
      <c r="F162" s="307">
        <v>10</v>
      </c>
      <c r="G162" s="307">
        <v>25</v>
      </c>
      <c r="H162" s="307">
        <v>25</v>
      </c>
      <c r="I162" s="308">
        <v>25</v>
      </c>
      <c r="J162" s="301">
        <v>1</v>
      </c>
    </row>
    <row r="163" spans="1:10" ht="18.75">
      <c r="A163" s="302" t="s">
        <v>1026</v>
      </c>
      <c r="B163" s="303" t="s">
        <v>1027</v>
      </c>
      <c r="C163" s="304">
        <v>68611764</v>
      </c>
      <c r="D163" s="305" t="s">
        <v>335</v>
      </c>
      <c r="E163" s="306">
        <v>20.25</v>
      </c>
      <c r="F163" s="307">
        <v>10</v>
      </c>
      <c r="G163" s="307">
        <v>25</v>
      </c>
      <c r="H163" s="307">
        <v>25</v>
      </c>
      <c r="I163" s="308">
        <v>25</v>
      </c>
      <c r="J163" s="301">
        <v>1</v>
      </c>
    </row>
    <row r="164" spans="1:10" ht="18.75">
      <c r="A164" s="302" t="s">
        <v>1028</v>
      </c>
      <c r="B164" s="303" t="s">
        <v>1029</v>
      </c>
      <c r="C164" s="304">
        <v>68611762</v>
      </c>
      <c r="D164" s="319" t="s">
        <v>333</v>
      </c>
      <c r="E164" s="306">
        <v>8.5500000000000007</v>
      </c>
      <c r="F164" s="307">
        <v>10</v>
      </c>
      <c r="G164" s="307">
        <v>25</v>
      </c>
      <c r="H164" s="307">
        <v>25</v>
      </c>
      <c r="I164" s="308">
        <v>25</v>
      </c>
      <c r="J164" s="301">
        <v>1</v>
      </c>
    </row>
    <row r="165" spans="1:10" ht="18.75">
      <c r="A165" s="302" t="s">
        <v>1030</v>
      </c>
      <c r="B165" s="303" t="s">
        <v>1031</v>
      </c>
      <c r="C165" s="304">
        <v>68611754</v>
      </c>
      <c r="D165" s="305" t="s">
        <v>338</v>
      </c>
      <c r="E165" s="306">
        <v>15.55</v>
      </c>
      <c r="F165" s="307">
        <v>10</v>
      </c>
      <c r="G165" s="307">
        <v>25</v>
      </c>
      <c r="H165" s="307">
        <v>25</v>
      </c>
      <c r="I165" s="308">
        <v>25</v>
      </c>
      <c r="J165" s="301">
        <v>1</v>
      </c>
    </row>
    <row r="166" spans="1:10" ht="18.75">
      <c r="A166" s="302" t="s">
        <v>1032</v>
      </c>
      <c r="B166" s="303" t="s">
        <v>1033</v>
      </c>
      <c r="C166" s="304">
        <v>68611756</v>
      </c>
      <c r="D166" s="305" t="s">
        <v>337</v>
      </c>
      <c r="E166" s="306">
        <v>10.7</v>
      </c>
      <c r="F166" s="307">
        <v>10</v>
      </c>
      <c r="G166" s="307">
        <v>25</v>
      </c>
      <c r="H166" s="307">
        <v>25</v>
      </c>
      <c r="I166" s="308">
        <v>25</v>
      </c>
      <c r="J166" s="301">
        <v>1</v>
      </c>
    </row>
    <row r="167" spans="1:10" ht="18.75">
      <c r="A167" s="302" t="s">
        <v>1034</v>
      </c>
      <c r="B167" s="303" t="s">
        <v>1035</v>
      </c>
      <c r="C167" s="304">
        <v>68611746</v>
      </c>
      <c r="D167" s="305" t="s">
        <v>339</v>
      </c>
      <c r="E167" s="306">
        <v>13.45</v>
      </c>
      <c r="F167" s="307">
        <v>10</v>
      </c>
      <c r="G167" s="307">
        <v>25</v>
      </c>
      <c r="H167" s="307">
        <v>25</v>
      </c>
      <c r="I167" s="308">
        <v>25</v>
      </c>
      <c r="J167" s="301">
        <v>1</v>
      </c>
    </row>
    <row r="168" spans="1:10" ht="18.75">
      <c r="A168" s="302" t="s">
        <v>1036</v>
      </c>
      <c r="B168" s="303" t="s">
        <v>1037</v>
      </c>
      <c r="C168" s="304">
        <v>68611743</v>
      </c>
      <c r="D168" s="319" t="s">
        <v>340</v>
      </c>
      <c r="E168" s="306">
        <v>11.3</v>
      </c>
      <c r="F168" s="307">
        <v>10</v>
      </c>
      <c r="G168" s="307">
        <v>25</v>
      </c>
      <c r="H168" s="307">
        <v>25</v>
      </c>
      <c r="I168" s="308">
        <v>25</v>
      </c>
      <c r="J168" s="301">
        <v>1</v>
      </c>
    </row>
    <row r="169" spans="1:10" ht="19.5" thickBot="1">
      <c r="A169" s="320" t="s">
        <v>1038</v>
      </c>
      <c r="B169" s="321" t="s">
        <v>1039</v>
      </c>
      <c r="C169" s="322">
        <v>68611758</v>
      </c>
      <c r="D169" s="323" t="s">
        <v>336</v>
      </c>
      <c r="E169" s="324">
        <v>14.45</v>
      </c>
      <c r="F169" s="325">
        <v>10</v>
      </c>
      <c r="G169" s="325">
        <v>25</v>
      </c>
      <c r="H169" s="325">
        <v>25</v>
      </c>
      <c r="I169" s="326">
        <v>25</v>
      </c>
      <c r="J169" s="327">
        <v>1</v>
      </c>
    </row>
    <row r="170" spans="1:10" ht="18.75">
      <c r="A170" s="302" t="s">
        <v>1040</v>
      </c>
      <c r="B170" s="303" t="s">
        <v>1041</v>
      </c>
      <c r="C170" s="304">
        <v>67293891</v>
      </c>
      <c r="D170" s="305" t="s">
        <v>1042</v>
      </c>
      <c r="E170" s="306">
        <v>21.85</v>
      </c>
      <c r="F170" s="307">
        <v>12</v>
      </c>
      <c r="G170" s="307">
        <v>15</v>
      </c>
      <c r="H170" s="307">
        <v>15</v>
      </c>
      <c r="I170" s="308">
        <v>18</v>
      </c>
      <c r="J170" s="301">
        <v>1</v>
      </c>
    </row>
    <row r="171" spans="1:10" ht="18.75">
      <c r="A171" s="302" t="s">
        <v>1040</v>
      </c>
      <c r="B171" s="303" t="s">
        <v>1041</v>
      </c>
      <c r="C171" s="304">
        <v>67293883</v>
      </c>
      <c r="D171" s="305" t="s">
        <v>1043</v>
      </c>
      <c r="E171" s="306">
        <v>21.85</v>
      </c>
      <c r="F171" s="307">
        <v>12</v>
      </c>
      <c r="G171" s="307">
        <v>15</v>
      </c>
      <c r="H171" s="307">
        <v>15</v>
      </c>
      <c r="I171" s="308">
        <v>18</v>
      </c>
      <c r="J171" s="301">
        <v>1</v>
      </c>
    </row>
    <row r="172" spans="1:10" ht="18.75">
      <c r="A172" s="302" t="s">
        <v>1044</v>
      </c>
      <c r="B172" s="303" t="s">
        <v>1045</v>
      </c>
      <c r="C172" s="304">
        <v>67754288</v>
      </c>
      <c r="D172" s="305" t="s">
        <v>1046</v>
      </c>
      <c r="E172" s="306">
        <v>27</v>
      </c>
      <c r="F172" s="307">
        <v>13</v>
      </c>
      <c r="G172" s="307">
        <v>15</v>
      </c>
      <c r="H172" s="307">
        <v>15</v>
      </c>
      <c r="I172" s="308">
        <v>18</v>
      </c>
      <c r="J172" s="301">
        <v>1</v>
      </c>
    </row>
    <row r="173" spans="1:10" ht="18.75">
      <c r="A173" s="302" t="s">
        <v>1044</v>
      </c>
      <c r="B173" s="303" t="s">
        <v>1045</v>
      </c>
      <c r="C173" s="304">
        <v>67767533</v>
      </c>
      <c r="D173" s="305" t="s">
        <v>1047</v>
      </c>
      <c r="E173" s="306">
        <v>27</v>
      </c>
      <c r="F173" s="307">
        <v>13</v>
      </c>
      <c r="G173" s="307">
        <v>15</v>
      </c>
      <c r="H173" s="307">
        <v>15</v>
      </c>
      <c r="I173" s="308">
        <v>18</v>
      </c>
      <c r="J173" s="301">
        <v>1</v>
      </c>
    </row>
    <row r="174" spans="1:10" ht="18.75">
      <c r="A174" s="302" t="s">
        <v>1048</v>
      </c>
      <c r="B174" s="303" t="s">
        <v>1049</v>
      </c>
      <c r="C174" s="304">
        <v>67293858</v>
      </c>
      <c r="D174" s="305" t="s">
        <v>107</v>
      </c>
      <c r="E174" s="306">
        <v>56.4</v>
      </c>
      <c r="F174" s="307">
        <v>20</v>
      </c>
      <c r="G174" s="307">
        <v>23</v>
      </c>
      <c r="H174" s="307">
        <v>23</v>
      </c>
      <c r="I174" s="308">
        <v>23</v>
      </c>
      <c r="J174" s="301">
        <v>1</v>
      </c>
    </row>
    <row r="175" spans="1:10" ht="18.75">
      <c r="A175" s="302" t="s">
        <v>1048</v>
      </c>
      <c r="B175" s="303" t="s">
        <v>1049</v>
      </c>
      <c r="C175" s="304">
        <v>67293875</v>
      </c>
      <c r="D175" s="305" t="s">
        <v>1050</v>
      </c>
      <c r="E175" s="306">
        <v>56.4</v>
      </c>
      <c r="F175" s="307">
        <v>20</v>
      </c>
      <c r="G175" s="307">
        <v>23</v>
      </c>
      <c r="H175" s="307">
        <v>23</v>
      </c>
      <c r="I175" s="308">
        <v>23</v>
      </c>
      <c r="J175" s="301">
        <v>1</v>
      </c>
    </row>
    <row r="176" spans="1:10" ht="18.75">
      <c r="A176" s="302" t="s">
        <v>1051</v>
      </c>
      <c r="B176" s="303" t="s">
        <v>1052</v>
      </c>
      <c r="C176" s="304">
        <v>67780156</v>
      </c>
      <c r="D176" s="305" t="s">
        <v>1053</v>
      </c>
      <c r="E176" s="306">
        <v>68</v>
      </c>
      <c r="F176" s="307">
        <v>23</v>
      </c>
      <c r="G176" s="307">
        <v>25</v>
      </c>
      <c r="H176" s="307">
        <v>25</v>
      </c>
      <c r="I176" s="308">
        <v>25</v>
      </c>
      <c r="J176" s="301">
        <v>1</v>
      </c>
    </row>
    <row r="177" spans="1:10" ht="18.75">
      <c r="A177" s="302" t="s">
        <v>1051</v>
      </c>
      <c r="B177" s="303" t="s">
        <v>1052</v>
      </c>
      <c r="C177" s="304">
        <v>67780152</v>
      </c>
      <c r="D177" s="305" t="s">
        <v>1054</v>
      </c>
      <c r="E177" s="306">
        <v>68</v>
      </c>
      <c r="F177" s="307">
        <v>23</v>
      </c>
      <c r="G177" s="307">
        <v>25</v>
      </c>
      <c r="H177" s="307">
        <v>25</v>
      </c>
      <c r="I177" s="308">
        <v>25</v>
      </c>
      <c r="J177" s="301">
        <v>1</v>
      </c>
    </row>
    <row r="178" spans="1:10" ht="18.75">
      <c r="A178" s="302" t="s">
        <v>1055</v>
      </c>
      <c r="B178" s="303" t="s">
        <v>1056</v>
      </c>
      <c r="C178" s="304">
        <v>67293879</v>
      </c>
      <c r="D178" s="305" t="s">
        <v>106</v>
      </c>
      <c r="E178" s="306">
        <v>34.549999999999997</v>
      </c>
      <c r="F178" s="307">
        <v>10</v>
      </c>
      <c r="G178" s="307">
        <v>12</v>
      </c>
      <c r="H178" s="307">
        <v>12</v>
      </c>
      <c r="I178" s="308">
        <v>15</v>
      </c>
      <c r="J178" s="301">
        <v>1</v>
      </c>
    </row>
    <row r="179" spans="1:10" ht="18.75">
      <c r="A179" s="302" t="s">
        <v>1057</v>
      </c>
      <c r="B179" s="303" t="s">
        <v>1058</v>
      </c>
      <c r="C179" s="304">
        <v>67754290</v>
      </c>
      <c r="D179" s="305" t="s">
        <v>1059</v>
      </c>
      <c r="E179" s="306">
        <v>50</v>
      </c>
      <c r="F179" s="307">
        <v>15</v>
      </c>
      <c r="G179" s="307">
        <v>18</v>
      </c>
      <c r="H179" s="307">
        <v>18</v>
      </c>
      <c r="I179" s="308">
        <v>18</v>
      </c>
      <c r="J179" s="301">
        <v>1</v>
      </c>
    </row>
    <row r="180" spans="1:10" ht="18.75">
      <c r="A180" s="302" t="s">
        <v>1060</v>
      </c>
      <c r="B180" s="303" t="s">
        <v>1061</v>
      </c>
      <c r="C180" s="304">
        <v>68612788</v>
      </c>
      <c r="D180" s="305" t="s">
        <v>1062</v>
      </c>
      <c r="E180" s="306">
        <v>39.75</v>
      </c>
      <c r="F180" s="307">
        <v>10</v>
      </c>
      <c r="G180" s="307">
        <v>10</v>
      </c>
      <c r="H180" s="307">
        <v>10</v>
      </c>
      <c r="I180" s="308">
        <v>15</v>
      </c>
      <c r="J180" s="301">
        <v>1</v>
      </c>
    </row>
    <row r="181" spans="1:10" ht="18.75">
      <c r="A181" s="302" t="s">
        <v>1063</v>
      </c>
      <c r="B181" s="303" t="s">
        <v>1064</v>
      </c>
      <c r="C181" s="304">
        <v>68488873</v>
      </c>
      <c r="D181" s="305" t="s">
        <v>1065</v>
      </c>
      <c r="E181" s="306">
        <v>52.85</v>
      </c>
      <c r="F181" s="307">
        <v>5</v>
      </c>
      <c r="G181" s="307">
        <v>5</v>
      </c>
      <c r="H181" s="307">
        <v>5</v>
      </c>
      <c r="I181" s="308">
        <v>8</v>
      </c>
      <c r="J181" s="301">
        <v>1</v>
      </c>
    </row>
    <row r="182" spans="1:10" ht="18.75">
      <c r="A182" s="302" t="s">
        <v>1066</v>
      </c>
      <c r="B182" s="303" t="s">
        <v>1067</v>
      </c>
      <c r="C182" s="304">
        <v>67062638</v>
      </c>
      <c r="D182" s="305" t="s">
        <v>1068</v>
      </c>
      <c r="E182" s="306">
        <v>48.8</v>
      </c>
      <c r="F182" s="307">
        <v>5</v>
      </c>
      <c r="G182" s="307">
        <v>5</v>
      </c>
      <c r="H182" s="307">
        <v>5</v>
      </c>
      <c r="I182" s="308">
        <v>10</v>
      </c>
      <c r="J182" s="301">
        <v>1</v>
      </c>
    </row>
    <row r="183" spans="1:10" ht="18.75">
      <c r="A183" s="302" t="s">
        <v>1066</v>
      </c>
      <c r="B183" s="303" t="s">
        <v>1067</v>
      </c>
      <c r="C183" s="304">
        <v>70001193</v>
      </c>
      <c r="D183" s="305" t="s">
        <v>1069</v>
      </c>
      <c r="E183" s="306">
        <v>48.8</v>
      </c>
      <c r="F183" s="307">
        <v>5</v>
      </c>
      <c r="G183" s="307">
        <v>5</v>
      </c>
      <c r="H183" s="307">
        <v>5</v>
      </c>
      <c r="I183" s="308">
        <v>10</v>
      </c>
      <c r="J183" s="301">
        <v>1</v>
      </c>
    </row>
    <row r="184" spans="1:10" ht="18.75">
      <c r="A184" s="302" t="s">
        <v>1070</v>
      </c>
      <c r="B184" s="303" t="s">
        <v>1071</v>
      </c>
      <c r="C184" s="304">
        <v>67101470</v>
      </c>
      <c r="D184" s="305" t="s">
        <v>1072</v>
      </c>
      <c r="E184" s="306">
        <v>29.3</v>
      </c>
      <c r="F184" s="307">
        <v>22</v>
      </c>
      <c r="G184" s="307">
        <v>25</v>
      </c>
      <c r="H184" s="307">
        <v>25</v>
      </c>
      <c r="I184" s="308">
        <v>26</v>
      </c>
      <c r="J184" s="301">
        <v>1</v>
      </c>
    </row>
    <row r="185" spans="1:10" ht="18.75">
      <c r="A185" s="313" t="s">
        <v>1073</v>
      </c>
      <c r="B185" s="314" t="s">
        <v>1074</v>
      </c>
      <c r="C185" s="315">
        <v>67101569</v>
      </c>
      <c r="D185" s="316" t="s">
        <v>1075</v>
      </c>
      <c r="E185" s="317">
        <v>29.3</v>
      </c>
      <c r="F185" s="328">
        <v>22</v>
      </c>
      <c r="G185" s="328">
        <v>25</v>
      </c>
      <c r="H185" s="328">
        <v>25</v>
      </c>
      <c r="I185" s="308">
        <v>26</v>
      </c>
      <c r="J185" s="318">
        <v>1</v>
      </c>
    </row>
    <row r="186" spans="1:10" ht="18.75">
      <c r="A186" s="302" t="s">
        <v>1073</v>
      </c>
      <c r="B186" s="303" t="s">
        <v>1076</v>
      </c>
      <c r="C186" s="304">
        <v>67077983</v>
      </c>
      <c r="D186" s="305" t="s">
        <v>1077</v>
      </c>
      <c r="E186" s="306">
        <v>29.3</v>
      </c>
      <c r="F186" s="307">
        <v>22</v>
      </c>
      <c r="G186" s="307">
        <v>25</v>
      </c>
      <c r="H186" s="307">
        <v>25</v>
      </c>
      <c r="I186" s="308">
        <v>26</v>
      </c>
      <c r="J186" s="301">
        <v>1</v>
      </c>
    </row>
    <row r="187" spans="1:10" ht="18.75">
      <c r="A187" s="302" t="s">
        <v>1073</v>
      </c>
      <c r="B187" s="303" t="s">
        <v>1078</v>
      </c>
      <c r="C187" s="304">
        <v>67101581</v>
      </c>
      <c r="D187" s="305" t="s">
        <v>1079</v>
      </c>
      <c r="E187" s="306">
        <v>29.3</v>
      </c>
      <c r="F187" s="307">
        <v>22</v>
      </c>
      <c r="G187" s="307">
        <v>25</v>
      </c>
      <c r="H187" s="307">
        <v>25</v>
      </c>
      <c r="I187" s="308">
        <v>26</v>
      </c>
      <c r="J187" s="301">
        <v>1</v>
      </c>
    </row>
    <row r="188" spans="1:10" ht="18.75">
      <c r="A188" s="302" t="s">
        <v>1073</v>
      </c>
      <c r="B188" s="303" t="s">
        <v>1080</v>
      </c>
      <c r="C188" s="304">
        <v>67239841</v>
      </c>
      <c r="D188" s="305" t="s">
        <v>1081</v>
      </c>
      <c r="E188" s="306">
        <v>29.3</v>
      </c>
      <c r="F188" s="307">
        <v>22</v>
      </c>
      <c r="G188" s="307">
        <v>25</v>
      </c>
      <c r="H188" s="307">
        <v>25</v>
      </c>
      <c r="I188" s="308">
        <v>26</v>
      </c>
      <c r="J188" s="301">
        <v>1</v>
      </c>
    </row>
    <row r="189" spans="1:10" ht="18.75">
      <c r="A189" s="302" t="s">
        <v>1073</v>
      </c>
      <c r="B189" s="303" t="s">
        <v>1082</v>
      </c>
      <c r="C189" s="304">
        <v>67101442</v>
      </c>
      <c r="D189" s="305" t="s">
        <v>1083</v>
      </c>
      <c r="E189" s="306">
        <v>29.3</v>
      </c>
      <c r="F189" s="307">
        <v>22</v>
      </c>
      <c r="G189" s="307">
        <v>25</v>
      </c>
      <c r="H189" s="307">
        <v>25</v>
      </c>
      <c r="I189" s="308">
        <v>26</v>
      </c>
      <c r="J189" s="301">
        <v>1</v>
      </c>
    </row>
    <row r="190" spans="1:10" ht="18.75">
      <c r="A190" s="302" t="s">
        <v>1073</v>
      </c>
      <c r="B190" s="303" t="s">
        <v>1084</v>
      </c>
      <c r="C190" s="304">
        <v>68676885</v>
      </c>
      <c r="D190" s="305" t="s">
        <v>357</v>
      </c>
      <c r="E190" s="306">
        <v>29.3</v>
      </c>
      <c r="F190" s="307">
        <v>22</v>
      </c>
      <c r="G190" s="307">
        <v>25</v>
      </c>
      <c r="H190" s="307">
        <v>25</v>
      </c>
      <c r="I190" s="308">
        <v>26</v>
      </c>
      <c r="J190" s="301">
        <v>1</v>
      </c>
    </row>
    <row r="191" spans="1:10" ht="18.75">
      <c r="A191" s="302" t="s">
        <v>1085</v>
      </c>
      <c r="B191" s="303" t="s">
        <v>1086</v>
      </c>
      <c r="C191" s="304">
        <v>67867064</v>
      </c>
      <c r="D191" s="305" t="s">
        <v>1087</v>
      </c>
      <c r="E191" s="306">
        <v>29.3</v>
      </c>
      <c r="F191" s="307">
        <v>22</v>
      </c>
      <c r="G191" s="307">
        <v>25</v>
      </c>
      <c r="H191" s="307">
        <v>25</v>
      </c>
      <c r="I191" s="308">
        <v>26</v>
      </c>
      <c r="J191" s="301">
        <v>1</v>
      </c>
    </row>
    <row r="192" spans="1:10" ht="18.75">
      <c r="A192" s="302" t="s">
        <v>1073</v>
      </c>
      <c r="B192" s="303" t="s">
        <v>1086</v>
      </c>
      <c r="C192" s="304">
        <v>67857556</v>
      </c>
      <c r="D192" s="305" t="s">
        <v>1088</v>
      </c>
      <c r="E192" s="306">
        <v>29.3</v>
      </c>
      <c r="F192" s="307">
        <v>22</v>
      </c>
      <c r="G192" s="307">
        <v>25</v>
      </c>
      <c r="H192" s="307">
        <v>25</v>
      </c>
      <c r="I192" s="308">
        <v>26</v>
      </c>
      <c r="J192" s="301">
        <v>1</v>
      </c>
    </row>
    <row r="193" spans="1:10" ht="18.75">
      <c r="A193" s="302" t="s">
        <v>1089</v>
      </c>
      <c r="B193" s="303" t="s">
        <v>1090</v>
      </c>
      <c r="C193" s="304">
        <v>67857552</v>
      </c>
      <c r="D193" s="305" t="s">
        <v>1091</v>
      </c>
      <c r="E193" s="306">
        <v>31.45</v>
      </c>
      <c r="F193" s="307">
        <v>5</v>
      </c>
      <c r="G193" s="307">
        <v>5</v>
      </c>
      <c r="H193" s="307">
        <v>5</v>
      </c>
      <c r="I193" s="308">
        <v>5</v>
      </c>
      <c r="J193" s="301">
        <v>1</v>
      </c>
    </row>
    <row r="194" spans="1:10" ht="18.75">
      <c r="A194" s="302" t="s">
        <v>1089</v>
      </c>
      <c r="B194" s="303" t="s">
        <v>1092</v>
      </c>
      <c r="C194" s="304">
        <v>67857554</v>
      </c>
      <c r="D194" s="305" t="s">
        <v>1093</v>
      </c>
      <c r="E194" s="306">
        <v>31.45</v>
      </c>
      <c r="F194" s="307">
        <v>5</v>
      </c>
      <c r="G194" s="307">
        <v>5</v>
      </c>
      <c r="H194" s="307">
        <v>5</v>
      </c>
      <c r="I194" s="308">
        <v>5</v>
      </c>
      <c r="J194" s="301">
        <v>1</v>
      </c>
    </row>
    <row r="195" spans="1:10" ht="18.75">
      <c r="A195" s="302" t="s">
        <v>1073</v>
      </c>
      <c r="B195" s="303" t="s">
        <v>1094</v>
      </c>
      <c r="C195" s="304">
        <v>68225196</v>
      </c>
      <c r="D195" s="305" t="s">
        <v>1095</v>
      </c>
      <c r="E195" s="306">
        <v>29.3</v>
      </c>
      <c r="F195" s="307">
        <v>22</v>
      </c>
      <c r="G195" s="307">
        <v>25</v>
      </c>
      <c r="H195" s="307">
        <v>25</v>
      </c>
      <c r="I195" s="308">
        <v>26</v>
      </c>
      <c r="J195" s="301">
        <v>1</v>
      </c>
    </row>
    <row r="196" spans="1:10" ht="18.75">
      <c r="A196" s="302" t="s">
        <v>1096</v>
      </c>
      <c r="B196" s="303" t="s">
        <v>1097</v>
      </c>
      <c r="C196" s="304">
        <v>68304243</v>
      </c>
      <c r="D196" s="305" t="s">
        <v>1098</v>
      </c>
      <c r="E196" s="306">
        <v>25.5</v>
      </c>
      <c r="F196" s="307">
        <v>5</v>
      </c>
      <c r="G196" s="307">
        <v>5</v>
      </c>
      <c r="H196" s="307">
        <v>5</v>
      </c>
      <c r="I196" s="308">
        <v>5</v>
      </c>
      <c r="J196" s="301">
        <v>1</v>
      </c>
    </row>
    <row r="197" spans="1:10" ht="18.75">
      <c r="A197" s="302" t="s">
        <v>1099</v>
      </c>
      <c r="B197" s="303" t="s">
        <v>1074</v>
      </c>
      <c r="C197" s="304">
        <v>67101446</v>
      </c>
      <c r="D197" s="305" t="s">
        <v>1100</v>
      </c>
      <c r="E197" s="306">
        <v>29.3</v>
      </c>
      <c r="F197" s="307">
        <v>22</v>
      </c>
      <c r="G197" s="307">
        <v>25</v>
      </c>
      <c r="H197" s="307">
        <v>25</v>
      </c>
      <c r="I197" s="308">
        <v>26</v>
      </c>
      <c r="J197" s="301">
        <v>1</v>
      </c>
    </row>
    <row r="198" spans="1:10" ht="18.75">
      <c r="A198" s="302" t="s">
        <v>1101</v>
      </c>
      <c r="B198" s="303" t="s">
        <v>1102</v>
      </c>
      <c r="C198" s="304">
        <v>68570773</v>
      </c>
      <c r="D198" s="319" t="s">
        <v>1103</v>
      </c>
      <c r="E198" s="306">
        <v>42.85</v>
      </c>
      <c r="F198" s="307">
        <v>5</v>
      </c>
      <c r="G198" s="307">
        <v>5</v>
      </c>
      <c r="H198" s="307">
        <v>5</v>
      </c>
      <c r="I198" s="308">
        <v>8</v>
      </c>
      <c r="J198" s="301">
        <v>1</v>
      </c>
    </row>
    <row r="199" spans="1:10" ht="18.75">
      <c r="A199" s="302" t="s">
        <v>1104</v>
      </c>
      <c r="B199" s="303" t="s">
        <v>1104</v>
      </c>
      <c r="C199" s="311">
        <v>68170017</v>
      </c>
      <c r="D199" s="312" t="s">
        <v>1105</v>
      </c>
      <c r="E199" s="306">
        <v>48.8</v>
      </c>
      <c r="F199" s="307">
        <v>5</v>
      </c>
      <c r="G199" s="307">
        <v>5</v>
      </c>
      <c r="H199" s="307">
        <v>5</v>
      </c>
      <c r="I199" s="329"/>
      <c r="J199" s="301">
        <v>1</v>
      </c>
    </row>
    <row r="200" spans="1:10" ht="15">
      <c r="A200" s="206" t="s">
        <v>1140</v>
      </c>
      <c r="B200" s="206" t="s">
        <v>1106</v>
      </c>
      <c r="C200" s="330">
        <v>69653110</v>
      </c>
      <c r="D200" s="331" t="s">
        <v>1141</v>
      </c>
      <c r="E200" s="238">
        <v>11</v>
      </c>
      <c r="F200" s="211">
        <v>7</v>
      </c>
      <c r="G200" s="332">
        <v>12</v>
      </c>
      <c r="H200" s="332">
        <v>12</v>
      </c>
      <c r="I200" s="213">
        <v>24</v>
      </c>
    </row>
    <row r="201" spans="1:10" ht="15">
      <c r="A201" s="206" t="s">
        <v>1140</v>
      </c>
      <c r="B201" s="206" t="s">
        <v>1107</v>
      </c>
      <c r="C201" s="330">
        <v>69653113</v>
      </c>
      <c r="D201" s="331" t="s">
        <v>1142</v>
      </c>
      <c r="E201" s="238">
        <v>15.9</v>
      </c>
      <c r="F201" s="211">
        <v>13</v>
      </c>
      <c r="G201" s="332">
        <v>17</v>
      </c>
      <c r="H201" s="332">
        <v>17</v>
      </c>
      <c r="I201" s="213">
        <v>42</v>
      </c>
    </row>
    <row r="202" spans="1:10" ht="15">
      <c r="A202" s="206" t="s">
        <v>1140</v>
      </c>
      <c r="B202" s="206" t="s">
        <v>1118</v>
      </c>
      <c r="C202" s="330">
        <v>68567242</v>
      </c>
      <c r="D202" s="331" t="s">
        <v>1143</v>
      </c>
      <c r="E202" s="238">
        <v>32.700000000000003</v>
      </c>
      <c r="F202" s="211">
        <v>17</v>
      </c>
      <c r="G202" s="332">
        <v>19</v>
      </c>
      <c r="H202" s="332">
        <v>19</v>
      </c>
      <c r="I202" s="213">
        <v>34</v>
      </c>
    </row>
    <row r="203" spans="1:10" ht="15">
      <c r="A203" s="206" t="s">
        <v>1140</v>
      </c>
      <c r="B203" s="206" t="s">
        <v>1112</v>
      </c>
      <c r="C203" s="330">
        <v>68785130</v>
      </c>
      <c r="D203" s="331" t="s">
        <v>1144</v>
      </c>
      <c r="E203" s="238">
        <v>62.15</v>
      </c>
      <c r="F203" s="211">
        <v>41</v>
      </c>
      <c r="G203" s="332">
        <v>41</v>
      </c>
      <c r="H203" s="332">
        <v>41</v>
      </c>
      <c r="I203" s="213">
        <v>45.1</v>
      </c>
    </row>
    <row r="204" spans="1:10" ht="15">
      <c r="A204" s="206" t="s">
        <v>1140</v>
      </c>
      <c r="B204" s="206" t="s">
        <v>1112</v>
      </c>
      <c r="C204" s="330">
        <v>68899749</v>
      </c>
      <c r="D204" s="331" t="s">
        <v>1145</v>
      </c>
      <c r="E204" s="238">
        <v>62.15</v>
      </c>
      <c r="F204" s="211">
        <v>41</v>
      </c>
      <c r="G204" s="332">
        <v>41</v>
      </c>
      <c r="H204" s="332">
        <v>41</v>
      </c>
      <c r="I204" s="213">
        <v>45.1</v>
      </c>
    </row>
    <row r="205" spans="1:10" ht="15">
      <c r="A205" s="206" t="s">
        <v>1140</v>
      </c>
      <c r="B205" s="206" t="s">
        <v>1112</v>
      </c>
      <c r="C205" s="330">
        <v>67812834</v>
      </c>
      <c r="D205" s="331" t="s">
        <v>1146</v>
      </c>
      <c r="E205" s="238">
        <v>62.15</v>
      </c>
      <c r="F205" s="211">
        <v>41</v>
      </c>
      <c r="G205" s="332">
        <v>41</v>
      </c>
      <c r="H205" s="332">
        <v>41</v>
      </c>
      <c r="I205" s="213">
        <v>45.1</v>
      </c>
    </row>
    <row r="206" spans="1:10" ht="15">
      <c r="A206" s="206" t="s">
        <v>1140</v>
      </c>
      <c r="B206" s="206" t="s">
        <v>1116</v>
      </c>
      <c r="C206" s="330">
        <v>67812830</v>
      </c>
      <c r="D206" s="331" t="s">
        <v>1147</v>
      </c>
      <c r="E206" s="238">
        <v>92</v>
      </c>
      <c r="F206" s="211">
        <v>45</v>
      </c>
      <c r="G206" s="332">
        <v>50</v>
      </c>
      <c r="H206" s="332">
        <v>50</v>
      </c>
      <c r="I206" s="213">
        <v>52.7</v>
      </c>
    </row>
    <row r="207" spans="1:10" ht="15">
      <c r="A207" s="206" t="s">
        <v>1140</v>
      </c>
      <c r="B207" s="206" t="s">
        <v>1116</v>
      </c>
      <c r="C207" s="330">
        <v>68899761</v>
      </c>
      <c r="D207" s="331" t="s">
        <v>1147</v>
      </c>
      <c r="E207" s="238">
        <v>92</v>
      </c>
      <c r="F207" s="211">
        <v>45</v>
      </c>
      <c r="G207" s="332">
        <v>50</v>
      </c>
      <c r="H207" s="332">
        <v>50</v>
      </c>
      <c r="I207" s="213">
        <v>52.7</v>
      </c>
    </row>
    <row r="208" spans="1:10" ht="15">
      <c r="A208" s="206" t="s">
        <v>1140</v>
      </c>
      <c r="B208" s="206" t="s">
        <v>1119</v>
      </c>
      <c r="C208" s="330">
        <v>67597614</v>
      </c>
      <c r="D208" s="331" t="s">
        <v>1148</v>
      </c>
      <c r="E208" s="238">
        <v>45.5</v>
      </c>
      <c r="F208" s="211">
        <v>21</v>
      </c>
      <c r="G208" s="332">
        <v>25</v>
      </c>
      <c r="H208" s="332">
        <v>25</v>
      </c>
      <c r="I208" s="213">
        <v>32</v>
      </c>
    </row>
    <row r="209" spans="1:9" ht="15">
      <c r="A209" s="206" t="s">
        <v>1140</v>
      </c>
      <c r="B209" s="206" t="s">
        <v>1119</v>
      </c>
      <c r="C209" s="330">
        <v>68225203</v>
      </c>
      <c r="D209" s="331" t="s">
        <v>1149</v>
      </c>
      <c r="E209" s="238">
        <v>45.5</v>
      </c>
      <c r="F209" s="211">
        <v>21</v>
      </c>
      <c r="G209" s="332">
        <v>25</v>
      </c>
      <c r="H209" s="332">
        <v>25</v>
      </c>
      <c r="I209" s="213">
        <v>32</v>
      </c>
    </row>
    <row r="210" spans="1:9" ht="15">
      <c r="A210" s="206" t="s">
        <v>1140</v>
      </c>
      <c r="B210" s="206" t="s">
        <v>1119</v>
      </c>
      <c r="C210" s="330">
        <v>67838169</v>
      </c>
      <c r="D210" s="331" t="s">
        <v>1150</v>
      </c>
      <c r="E210" s="238">
        <v>45.5</v>
      </c>
      <c r="F210" s="211">
        <v>21</v>
      </c>
      <c r="G210" s="332">
        <v>25</v>
      </c>
      <c r="H210" s="332">
        <v>25</v>
      </c>
      <c r="I210" s="213">
        <v>32</v>
      </c>
    </row>
    <row r="211" spans="1:9" ht="15">
      <c r="A211" s="206" t="s">
        <v>1140</v>
      </c>
      <c r="B211" s="206" t="s">
        <v>1119</v>
      </c>
      <c r="C211" s="330">
        <v>67755800</v>
      </c>
      <c r="D211" s="331" t="s">
        <v>1151</v>
      </c>
      <c r="E211" s="238">
        <v>45.5</v>
      </c>
      <c r="F211" s="211">
        <v>21</v>
      </c>
      <c r="G211" s="332">
        <v>25</v>
      </c>
      <c r="H211" s="332">
        <v>25</v>
      </c>
      <c r="I211" s="213">
        <v>32</v>
      </c>
    </row>
    <row r="212" spans="1:9" ht="15">
      <c r="A212" s="206" t="s">
        <v>1140</v>
      </c>
      <c r="B212" s="206" t="s">
        <v>1119</v>
      </c>
      <c r="C212" s="330">
        <v>68467069</v>
      </c>
      <c r="D212" s="331" t="s">
        <v>1152</v>
      </c>
      <c r="E212" s="238">
        <v>45.5</v>
      </c>
      <c r="F212" s="211">
        <v>21</v>
      </c>
      <c r="G212" s="332">
        <v>25</v>
      </c>
      <c r="H212" s="332">
        <v>25</v>
      </c>
      <c r="I212" s="213">
        <v>32</v>
      </c>
    </row>
    <row r="213" spans="1:9" ht="15">
      <c r="A213" s="206" t="s">
        <v>1140</v>
      </c>
      <c r="B213" s="206" t="s">
        <v>1119</v>
      </c>
      <c r="C213" s="330">
        <v>69653115</v>
      </c>
      <c r="D213" s="331" t="s">
        <v>1153</v>
      </c>
      <c r="E213" s="238">
        <v>45.5</v>
      </c>
      <c r="F213" s="211">
        <v>21</v>
      </c>
      <c r="G213" s="332">
        <v>25</v>
      </c>
      <c r="H213" s="332">
        <v>25</v>
      </c>
      <c r="I213" s="213">
        <v>32</v>
      </c>
    </row>
    <row r="214" spans="1:9" ht="15">
      <c r="A214" s="206" t="s">
        <v>1140</v>
      </c>
      <c r="B214" s="206" t="s">
        <v>1119</v>
      </c>
      <c r="C214" s="330">
        <v>69653117</v>
      </c>
      <c r="D214" s="331" t="s">
        <v>1154</v>
      </c>
      <c r="E214" s="238">
        <v>45.5</v>
      </c>
      <c r="F214" s="211">
        <v>21</v>
      </c>
      <c r="G214" s="332">
        <v>25</v>
      </c>
      <c r="H214" s="332">
        <v>25</v>
      </c>
      <c r="I214" s="213">
        <v>32</v>
      </c>
    </row>
    <row r="215" spans="1:9" ht="15">
      <c r="A215" s="206" t="s">
        <v>1140</v>
      </c>
      <c r="B215" s="206" t="s">
        <v>1117</v>
      </c>
      <c r="C215" s="330">
        <v>68156773</v>
      </c>
      <c r="D215" s="331" t="s">
        <v>1155</v>
      </c>
      <c r="E215" s="238">
        <v>92</v>
      </c>
      <c r="F215" s="211">
        <v>45</v>
      </c>
      <c r="G215" s="332">
        <v>50</v>
      </c>
      <c r="H215" s="332">
        <v>50</v>
      </c>
      <c r="I215" s="213">
        <v>52.7</v>
      </c>
    </row>
    <row r="216" spans="1:9" ht="15">
      <c r="A216" s="206" t="s">
        <v>1140</v>
      </c>
      <c r="B216" s="206" t="s">
        <v>1117</v>
      </c>
      <c r="C216" s="330">
        <v>68156772</v>
      </c>
      <c r="D216" s="331" t="s">
        <v>1156</v>
      </c>
      <c r="E216" s="238">
        <v>92</v>
      </c>
      <c r="F216" s="211">
        <v>45</v>
      </c>
      <c r="G216" s="332">
        <v>50</v>
      </c>
      <c r="H216" s="332">
        <v>50</v>
      </c>
      <c r="I216" s="213">
        <v>52.7</v>
      </c>
    </row>
    <row r="217" spans="1:9" ht="15">
      <c r="A217" s="206" t="s">
        <v>1140</v>
      </c>
      <c r="B217" s="206" t="s">
        <v>1113</v>
      </c>
      <c r="C217" s="330">
        <v>68662104</v>
      </c>
      <c r="D217" s="331" t="s">
        <v>1157</v>
      </c>
      <c r="E217" s="238">
        <v>76.099999999999994</v>
      </c>
      <c r="F217" s="211">
        <v>45</v>
      </c>
      <c r="G217" s="332">
        <v>45</v>
      </c>
      <c r="H217" s="332">
        <v>45</v>
      </c>
      <c r="I217" s="213">
        <v>48.8</v>
      </c>
    </row>
    <row r="218" spans="1:9" ht="15">
      <c r="A218" s="206" t="s">
        <v>1140</v>
      </c>
      <c r="B218" s="206" t="s">
        <v>1113</v>
      </c>
      <c r="C218" s="330">
        <v>68899755</v>
      </c>
      <c r="D218" s="331" t="s">
        <v>1158</v>
      </c>
      <c r="E218" s="238">
        <v>76.099999999999994</v>
      </c>
      <c r="F218" s="211">
        <v>45</v>
      </c>
      <c r="G218" s="332">
        <v>45</v>
      </c>
      <c r="H218" s="332">
        <v>45</v>
      </c>
      <c r="I218" s="213">
        <v>48.8</v>
      </c>
    </row>
    <row r="219" spans="1:9" ht="15">
      <c r="A219" s="206" t="s">
        <v>1140</v>
      </c>
      <c r="B219" s="206" t="s">
        <v>1113</v>
      </c>
      <c r="C219" s="330">
        <v>68776868</v>
      </c>
      <c r="D219" s="331" t="s">
        <v>1159</v>
      </c>
      <c r="E219" s="238">
        <v>76.099999999999994</v>
      </c>
      <c r="F219" s="211">
        <v>45</v>
      </c>
      <c r="G219" s="332">
        <v>45</v>
      </c>
      <c r="H219" s="332">
        <v>45</v>
      </c>
      <c r="I219" s="213">
        <v>48.8</v>
      </c>
    </row>
    <row r="220" spans="1:9" ht="15">
      <c r="A220" s="206" t="s">
        <v>1140</v>
      </c>
      <c r="B220" s="206" t="s">
        <v>1113</v>
      </c>
      <c r="C220" s="330">
        <v>67812829</v>
      </c>
      <c r="D220" s="331" t="s">
        <v>1157</v>
      </c>
      <c r="E220" s="238">
        <v>76.099999999999994</v>
      </c>
      <c r="F220" s="211">
        <v>45</v>
      </c>
      <c r="G220" s="332">
        <v>45</v>
      </c>
      <c r="H220" s="332">
        <v>45</v>
      </c>
      <c r="I220" s="213">
        <v>48.8</v>
      </c>
    </row>
    <row r="221" spans="1:9" ht="15">
      <c r="A221" s="206" t="s">
        <v>1140</v>
      </c>
      <c r="B221" s="206" t="s">
        <v>1114</v>
      </c>
      <c r="C221" s="330">
        <v>67812835</v>
      </c>
      <c r="D221" s="331" t="s">
        <v>1160</v>
      </c>
      <c r="E221" s="238">
        <v>76.099999999999994</v>
      </c>
      <c r="F221" s="211">
        <v>45</v>
      </c>
      <c r="G221" s="332">
        <v>45</v>
      </c>
      <c r="H221" s="332">
        <v>45</v>
      </c>
      <c r="I221" s="213">
        <v>48.8</v>
      </c>
    </row>
    <row r="222" spans="1:9" ht="15">
      <c r="A222" s="206" t="s">
        <v>1140</v>
      </c>
      <c r="B222" s="206" t="s">
        <v>1114</v>
      </c>
      <c r="C222" s="330">
        <v>68785175</v>
      </c>
      <c r="D222" s="331" t="s">
        <v>1161</v>
      </c>
      <c r="E222" s="238">
        <v>76.099999999999994</v>
      </c>
      <c r="F222" s="211">
        <v>45</v>
      </c>
      <c r="G222" s="332">
        <v>45</v>
      </c>
      <c r="H222" s="332">
        <v>45</v>
      </c>
      <c r="I222" s="213">
        <v>48.8</v>
      </c>
    </row>
    <row r="223" spans="1:9" ht="15">
      <c r="A223" s="206" t="s">
        <v>1140</v>
      </c>
      <c r="B223" s="206" t="s">
        <v>1114</v>
      </c>
      <c r="C223" s="330">
        <v>68899757</v>
      </c>
      <c r="D223" s="331" t="s">
        <v>1162</v>
      </c>
      <c r="E223" s="238">
        <v>76.099999999999994</v>
      </c>
      <c r="F223" s="211">
        <v>45</v>
      </c>
      <c r="G223" s="332">
        <v>45</v>
      </c>
      <c r="H223" s="332">
        <v>45</v>
      </c>
      <c r="I223" s="213">
        <v>48.8</v>
      </c>
    </row>
    <row r="224" spans="1:9" ht="15">
      <c r="A224" s="206" t="s">
        <v>1140</v>
      </c>
      <c r="B224" s="206" t="s">
        <v>1115</v>
      </c>
      <c r="C224" s="330">
        <v>67032770</v>
      </c>
      <c r="D224" s="331" t="s">
        <v>1163</v>
      </c>
      <c r="E224" s="238">
        <v>76.099999999999994</v>
      </c>
      <c r="F224" s="211">
        <v>45</v>
      </c>
      <c r="G224" s="332">
        <v>45</v>
      </c>
      <c r="H224" s="332">
        <v>45</v>
      </c>
      <c r="I224" s="213">
        <v>48.8</v>
      </c>
    </row>
    <row r="225" spans="1:9" ht="15">
      <c r="A225" s="206" t="s">
        <v>1140</v>
      </c>
      <c r="B225" s="206" t="s">
        <v>1115</v>
      </c>
      <c r="C225" s="330">
        <v>67812833</v>
      </c>
      <c r="D225" s="331" t="s">
        <v>1164</v>
      </c>
      <c r="E225" s="238">
        <v>76.099999999999994</v>
      </c>
      <c r="F225" s="211">
        <v>45</v>
      </c>
      <c r="G225" s="332">
        <v>45</v>
      </c>
      <c r="H225" s="332">
        <v>45</v>
      </c>
      <c r="I225" s="213">
        <v>48.8</v>
      </c>
    </row>
    <row r="226" spans="1:9" ht="15">
      <c r="A226" s="206" t="s">
        <v>1140</v>
      </c>
      <c r="B226" s="206" t="s">
        <v>1115</v>
      </c>
      <c r="C226" s="330">
        <v>68785134</v>
      </c>
      <c r="D226" s="331" t="s">
        <v>1165</v>
      </c>
      <c r="E226" s="238">
        <v>76.099999999999994</v>
      </c>
      <c r="F226" s="211">
        <v>45</v>
      </c>
      <c r="G226" s="332">
        <v>45</v>
      </c>
      <c r="H226" s="332">
        <v>45</v>
      </c>
      <c r="I226" s="213">
        <v>48.8</v>
      </c>
    </row>
    <row r="227" spans="1:9" ht="15">
      <c r="A227" s="206" t="s">
        <v>1140</v>
      </c>
      <c r="B227" s="206" t="s">
        <v>1109</v>
      </c>
      <c r="C227" s="330">
        <v>68567234</v>
      </c>
      <c r="D227" s="331" t="s">
        <v>226</v>
      </c>
      <c r="E227" s="238">
        <v>13.2</v>
      </c>
      <c r="F227" s="211">
        <v>7</v>
      </c>
      <c r="G227" s="332">
        <v>12</v>
      </c>
      <c r="H227" s="332">
        <v>12</v>
      </c>
      <c r="I227" s="213">
        <v>30</v>
      </c>
    </row>
    <row r="228" spans="1:9" ht="15">
      <c r="A228" s="206" t="s">
        <v>1140</v>
      </c>
      <c r="B228" s="206" t="s">
        <v>1109</v>
      </c>
      <c r="C228" s="330">
        <v>68401305</v>
      </c>
      <c r="D228" s="331" t="s">
        <v>1166</v>
      </c>
      <c r="E228" s="238">
        <v>13.2</v>
      </c>
      <c r="F228" s="211">
        <v>7</v>
      </c>
      <c r="G228" s="332">
        <v>12</v>
      </c>
      <c r="H228" s="332">
        <v>12</v>
      </c>
      <c r="I228" s="213">
        <v>30</v>
      </c>
    </row>
    <row r="229" spans="1:9" ht="15">
      <c r="A229" s="206" t="s">
        <v>1140</v>
      </c>
      <c r="B229" s="206" t="s">
        <v>1110</v>
      </c>
      <c r="C229" s="330">
        <v>68744384</v>
      </c>
      <c r="D229" s="331" t="s">
        <v>1167</v>
      </c>
      <c r="E229" s="238">
        <v>25.25</v>
      </c>
      <c r="F229" s="211">
        <v>18</v>
      </c>
      <c r="G229" s="332">
        <v>18</v>
      </c>
      <c r="H229" s="332">
        <v>18</v>
      </c>
      <c r="I229" s="213">
        <v>23</v>
      </c>
    </row>
    <row r="230" spans="1:9" ht="15">
      <c r="A230" s="206" t="s">
        <v>1140</v>
      </c>
      <c r="B230" s="206" t="s">
        <v>1110</v>
      </c>
      <c r="C230" s="330">
        <v>68928755</v>
      </c>
      <c r="D230" s="331" t="s">
        <v>1168</v>
      </c>
      <c r="E230" s="238">
        <v>25.25</v>
      </c>
      <c r="F230" s="211">
        <v>18</v>
      </c>
      <c r="G230" s="332">
        <v>18</v>
      </c>
      <c r="H230" s="332">
        <v>18</v>
      </c>
      <c r="I230" s="213">
        <v>23</v>
      </c>
    </row>
    <row r="231" spans="1:9" ht="15">
      <c r="A231" s="206" t="s">
        <v>1140</v>
      </c>
      <c r="B231" s="206" t="s">
        <v>1110</v>
      </c>
      <c r="C231" s="330">
        <v>68928757</v>
      </c>
      <c r="D231" s="331" t="s">
        <v>1169</v>
      </c>
      <c r="E231" s="238">
        <v>25.25</v>
      </c>
      <c r="F231" s="211">
        <v>18</v>
      </c>
      <c r="G231" s="332">
        <v>18</v>
      </c>
      <c r="H231" s="332">
        <v>18</v>
      </c>
      <c r="I231" s="213">
        <v>23</v>
      </c>
    </row>
    <row r="232" spans="1:9" ht="15">
      <c r="A232" s="206" t="s">
        <v>1140</v>
      </c>
      <c r="B232" s="206" t="s">
        <v>1111</v>
      </c>
      <c r="C232" s="330">
        <v>67812836</v>
      </c>
      <c r="D232" s="331" t="s">
        <v>1170</v>
      </c>
      <c r="E232" s="238">
        <v>62.15</v>
      </c>
      <c r="F232" s="211">
        <v>41</v>
      </c>
      <c r="G232" s="332">
        <v>41</v>
      </c>
      <c r="H232" s="332">
        <v>41</v>
      </c>
      <c r="I232" s="213">
        <v>45.1</v>
      </c>
    </row>
    <row r="233" spans="1:9" ht="15">
      <c r="A233" s="206" t="s">
        <v>1140</v>
      </c>
      <c r="B233" s="206" t="s">
        <v>1111</v>
      </c>
      <c r="C233" s="330">
        <v>68566429</v>
      </c>
      <c r="D233" s="331" t="s">
        <v>1171</v>
      </c>
      <c r="E233" s="238">
        <v>62.15</v>
      </c>
      <c r="F233" s="211">
        <v>41</v>
      </c>
      <c r="G233" s="332">
        <v>41</v>
      </c>
      <c r="H233" s="332">
        <v>41</v>
      </c>
      <c r="I233" s="213">
        <v>45.1</v>
      </c>
    </row>
    <row r="234" spans="1:9" ht="15">
      <c r="A234" s="206" t="s">
        <v>1140</v>
      </c>
      <c r="B234" s="206" t="s">
        <v>1111</v>
      </c>
      <c r="C234" s="330">
        <v>68899741</v>
      </c>
      <c r="D234" s="331" t="s">
        <v>1172</v>
      </c>
      <c r="E234" s="238">
        <v>62.15</v>
      </c>
      <c r="F234" s="211">
        <v>41</v>
      </c>
      <c r="G234" s="332">
        <v>41</v>
      </c>
      <c r="H234" s="332">
        <v>41</v>
      </c>
      <c r="I234" s="213">
        <v>45.1</v>
      </c>
    </row>
    <row r="235" spans="1:9" ht="15">
      <c r="A235" s="206" t="s">
        <v>1140</v>
      </c>
      <c r="B235" s="206" t="s">
        <v>1108</v>
      </c>
      <c r="C235" s="330">
        <v>68567233</v>
      </c>
      <c r="D235" s="331" t="s">
        <v>1173</v>
      </c>
      <c r="E235" s="238">
        <v>19.5</v>
      </c>
      <c r="F235" s="211">
        <v>29</v>
      </c>
      <c r="G235" s="332">
        <v>28.999999999999996</v>
      </c>
      <c r="H235" s="332">
        <v>28.999999999999996</v>
      </c>
      <c r="I235" s="213">
        <v>34</v>
      </c>
    </row>
    <row r="236" spans="1:9" ht="15">
      <c r="A236" s="206" t="s">
        <v>1140</v>
      </c>
      <c r="B236" s="206" t="s">
        <v>1121</v>
      </c>
      <c r="C236" s="330">
        <v>67560528</v>
      </c>
      <c r="D236" s="331" t="s">
        <v>1174</v>
      </c>
      <c r="E236" s="238">
        <v>72.8</v>
      </c>
      <c r="F236" s="211">
        <v>45</v>
      </c>
      <c r="G236" s="332">
        <v>48</v>
      </c>
      <c r="H236" s="332">
        <v>48</v>
      </c>
      <c r="I236" s="213">
        <v>50</v>
      </c>
    </row>
    <row r="237" spans="1:9" ht="15">
      <c r="A237" s="206" t="s">
        <v>1140</v>
      </c>
      <c r="B237" s="206" t="s">
        <v>1123</v>
      </c>
      <c r="C237" s="330">
        <v>68551650</v>
      </c>
      <c r="D237" s="331" t="s">
        <v>314</v>
      </c>
      <c r="E237" s="238">
        <v>39.1</v>
      </c>
      <c r="F237" s="211">
        <v>49</v>
      </c>
      <c r="G237" s="332">
        <v>51</v>
      </c>
      <c r="H237" s="332">
        <v>51</v>
      </c>
      <c r="I237" s="213">
        <v>50</v>
      </c>
    </row>
    <row r="238" spans="1:9" ht="15">
      <c r="A238" s="206" t="s">
        <v>1140</v>
      </c>
      <c r="B238" s="206" t="s">
        <v>1122</v>
      </c>
      <c r="C238" s="330">
        <v>20269949</v>
      </c>
      <c r="D238" s="331" t="s">
        <v>1175</v>
      </c>
      <c r="E238" s="238">
        <v>28.95</v>
      </c>
      <c r="F238" s="211">
        <v>40</v>
      </c>
      <c r="G238" s="332">
        <v>48</v>
      </c>
      <c r="H238" s="332">
        <v>48</v>
      </c>
      <c r="I238" s="213">
        <v>45</v>
      </c>
    </row>
    <row r="239" spans="1:9" ht="15">
      <c r="A239" s="206" t="s">
        <v>1140</v>
      </c>
      <c r="B239" s="206" t="s">
        <v>1120</v>
      </c>
      <c r="C239" s="330">
        <v>20270364</v>
      </c>
      <c r="D239" s="331" t="s">
        <v>1120</v>
      </c>
      <c r="E239" s="238">
        <v>20.7</v>
      </c>
      <c r="F239" s="211">
        <v>44</v>
      </c>
      <c r="G239" s="332">
        <v>46</v>
      </c>
      <c r="H239" s="332">
        <v>46</v>
      </c>
      <c r="I239" s="213">
        <v>46</v>
      </c>
    </row>
    <row r="240" spans="1:9" ht="15">
      <c r="A240" s="206" t="s">
        <v>1140</v>
      </c>
      <c r="B240" s="206" t="s">
        <v>1124</v>
      </c>
      <c r="C240" s="330">
        <v>67696590</v>
      </c>
      <c r="D240" s="331" t="s">
        <v>1176</v>
      </c>
      <c r="E240" s="238">
        <v>67.7</v>
      </c>
      <c r="F240" s="211">
        <v>40</v>
      </c>
      <c r="G240" s="332">
        <v>43</v>
      </c>
      <c r="H240" s="332">
        <v>43</v>
      </c>
      <c r="I240" s="213">
        <v>50</v>
      </c>
    </row>
    <row r="241" spans="1:9" ht="15">
      <c r="A241" s="206" t="s">
        <v>1140</v>
      </c>
      <c r="B241" s="206" t="s">
        <v>1125</v>
      </c>
      <c r="C241" s="330">
        <v>67629547</v>
      </c>
      <c r="D241" s="331" t="s">
        <v>1177</v>
      </c>
      <c r="E241" s="238">
        <v>58.9</v>
      </c>
      <c r="F241" s="211">
        <v>46</v>
      </c>
      <c r="G241" s="332">
        <v>50</v>
      </c>
      <c r="H241" s="332">
        <v>50</v>
      </c>
      <c r="I241" s="213">
        <v>53</v>
      </c>
    </row>
    <row r="242" spans="1:9" ht="15">
      <c r="A242" s="206" t="s">
        <v>1140</v>
      </c>
      <c r="B242" s="206" t="s">
        <v>1126</v>
      </c>
      <c r="C242" s="330">
        <v>67629543</v>
      </c>
      <c r="D242" s="331" t="s">
        <v>1178</v>
      </c>
      <c r="E242" s="238">
        <v>63.95</v>
      </c>
      <c r="F242" s="211">
        <v>41</v>
      </c>
      <c r="G242" s="332">
        <v>48</v>
      </c>
      <c r="H242" s="332">
        <v>48</v>
      </c>
      <c r="I242" s="213">
        <v>48</v>
      </c>
    </row>
    <row r="243" spans="1:9" ht="15">
      <c r="A243" s="206" t="s">
        <v>1140</v>
      </c>
      <c r="B243" s="206" t="s">
        <v>1127</v>
      </c>
      <c r="C243" s="330">
        <v>67629545</v>
      </c>
      <c r="D243" s="331" t="s">
        <v>1179</v>
      </c>
      <c r="E243" s="238">
        <v>73.849999999999994</v>
      </c>
      <c r="F243" s="211">
        <v>45</v>
      </c>
      <c r="G243" s="332">
        <v>48</v>
      </c>
      <c r="H243" s="332">
        <v>48</v>
      </c>
      <c r="I243" s="213">
        <v>48</v>
      </c>
    </row>
    <row r="244" spans="1:9" ht="15">
      <c r="A244" s="206" t="s">
        <v>1140</v>
      </c>
      <c r="B244" s="206" t="s">
        <v>1128</v>
      </c>
      <c r="C244" s="330">
        <v>68163843</v>
      </c>
      <c r="D244" s="331" t="s">
        <v>202</v>
      </c>
      <c r="E244" s="238">
        <v>43.5</v>
      </c>
      <c r="F244" s="211">
        <v>39</v>
      </c>
      <c r="G244" s="332">
        <v>50</v>
      </c>
      <c r="H244" s="332">
        <v>50</v>
      </c>
      <c r="I244" s="213">
        <v>50</v>
      </c>
    </row>
    <row r="245" spans="1:9" ht="15">
      <c r="A245" s="206" t="s">
        <v>1140</v>
      </c>
      <c r="B245" s="206" t="s">
        <v>1129</v>
      </c>
      <c r="C245" s="330">
        <v>68163845</v>
      </c>
      <c r="D245" s="331" t="s">
        <v>203</v>
      </c>
      <c r="E245" s="238">
        <v>32.049999999999997</v>
      </c>
      <c r="F245" s="211">
        <v>25</v>
      </c>
      <c r="G245" s="332">
        <v>30</v>
      </c>
      <c r="H245" s="332">
        <v>30</v>
      </c>
      <c r="I245" s="213">
        <v>32</v>
      </c>
    </row>
    <row r="246" spans="1:9" ht="15">
      <c r="A246" s="206" t="s">
        <v>1140</v>
      </c>
      <c r="B246" s="206" t="s">
        <v>1130</v>
      </c>
      <c r="C246" s="330">
        <v>68551648</v>
      </c>
      <c r="D246" s="331" t="s">
        <v>315</v>
      </c>
      <c r="E246" s="238">
        <v>61.95</v>
      </c>
      <c r="F246" s="211">
        <v>39</v>
      </c>
      <c r="G246" s="332">
        <v>47</v>
      </c>
      <c r="H246" s="332">
        <v>47</v>
      </c>
      <c r="I246" s="213">
        <v>48</v>
      </c>
    </row>
    <row r="247" spans="1:9" ht="15">
      <c r="A247" s="206" t="s">
        <v>1140</v>
      </c>
      <c r="B247" s="206" t="s">
        <v>1136</v>
      </c>
      <c r="C247" s="330">
        <v>68463284</v>
      </c>
      <c r="D247" s="331" t="s">
        <v>1180</v>
      </c>
      <c r="E247" s="238">
        <v>76.099999999999994</v>
      </c>
      <c r="F247" s="211">
        <v>34</v>
      </c>
      <c r="G247" s="332">
        <v>34</v>
      </c>
      <c r="H247" s="332">
        <v>34</v>
      </c>
      <c r="I247" s="213">
        <v>0</v>
      </c>
    </row>
    <row r="248" spans="1:9" ht="15">
      <c r="A248" s="206" t="s">
        <v>1140</v>
      </c>
      <c r="B248" s="206" t="s">
        <v>1137</v>
      </c>
      <c r="C248" s="330">
        <v>68463282</v>
      </c>
      <c r="D248" s="331" t="s">
        <v>1181</v>
      </c>
      <c r="E248" s="238">
        <v>76.099999999999994</v>
      </c>
      <c r="F248" s="211">
        <v>34</v>
      </c>
      <c r="G248" s="332">
        <v>34</v>
      </c>
      <c r="H248" s="332">
        <v>34</v>
      </c>
      <c r="I248" s="213">
        <v>0</v>
      </c>
    </row>
    <row r="249" spans="1:9" ht="15">
      <c r="A249" s="206" t="s">
        <v>1140</v>
      </c>
      <c r="B249" s="206" t="s">
        <v>1137</v>
      </c>
      <c r="C249" s="330">
        <v>68939275</v>
      </c>
      <c r="D249" s="331" t="s">
        <v>1182</v>
      </c>
      <c r="E249" s="238">
        <v>76.099999999999994</v>
      </c>
      <c r="F249" s="211">
        <v>34</v>
      </c>
      <c r="G249" s="332">
        <v>34</v>
      </c>
      <c r="H249" s="332">
        <v>34</v>
      </c>
      <c r="I249" s="213">
        <v>0</v>
      </c>
    </row>
    <row r="250" spans="1:9" ht="15">
      <c r="A250" s="206" t="s">
        <v>1140</v>
      </c>
      <c r="B250" s="206" t="s">
        <v>1138</v>
      </c>
      <c r="C250" s="330">
        <v>68832431</v>
      </c>
      <c r="D250" s="331" t="s">
        <v>1183</v>
      </c>
      <c r="E250" s="238">
        <v>62.15</v>
      </c>
      <c r="F250" s="211">
        <v>33</v>
      </c>
      <c r="G250" s="332">
        <v>36</v>
      </c>
      <c r="H250" s="332">
        <v>36</v>
      </c>
      <c r="I250" s="213">
        <v>0</v>
      </c>
    </row>
    <row r="251" spans="1:9" ht="15">
      <c r="A251" s="206" t="s">
        <v>1140</v>
      </c>
      <c r="B251" s="206" t="s">
        <v>1138</v>
      </c>
      <c r="C251" s="330">
        <v>68939293</v>
      </c>
      <c r="D251" s="331" t="s">
        <v>1184</v>
      </c>
      <c r="E251" s="238">
        <v>62.15</v>
      </c>
      <c r="F251" s="211">
        <v>33</v>
      </c>
      <c r="G251" s="332">
        <v>36</v>
      </c>
      <c r="H251" s="332">
        <v>36</v>
      </c>
      <c r="I251" s="213">
        <v>0</v>
      </c>
    </row>
    <row r="252" spans="1:9" ht="15">
      <c r="A252" s="206" t="s">
        <v>1140</v>
      </c>
      <c r="B252" s="206" t="s">
        <v>1139</v>
      </c>
      <c r="C252" s="330">
        <v>68685293</v>
      </c>
      <c r="D252" s="331" t="s">
        <v>1185</v>
      </c>
      <c r="E252" s="238">
        <v>62.15</v>
      </c>
      <c r="F252" s="211">
        <v>33</v>
      </c>
      <c r="G252" s="332">
        <v>36</v>
      </c>
      <c r="H252" s="332">
        <v>36</v>
      </c>
      <c r="I252" s="213">
        <v>0</v>
      </c>
    </row>
    <row r="253" spans="1:9" ht="15">
      <c r="A253" s="206" t="s">
        <v>1140</v>
      </c>
      <c r="B253" s="206" t="s">
        <v>1131</v>
      </c>
      <c r="C253" s="330">
        <v>68645767</v>
      </c>
      <c r="D253" s="331" t="s">
        <v>1186</v>
      </c>
      <c r="E253" s="238">
        <v>25.2</v>
      </c>
      <c r="F253" s="211">
        <v>10</v>
      </c>
      <c r="G253" s="332">
        <v>10</v>
      </c>
      <c r="H253" s="332">
        <v>10</v>
      </c>
      <c r="I253" s="213">
        <v>10</v>
      </c>
    </row>
    <row r="254" spans="1:9" ht="15">
      <c r="A254" s="206" t="s">
        <v>1187</v>
      </c>
      <c r="B254" s="206" t="s">
        <v>1132</v>
      </c>
      <c r="C254" s="333">
        <v>20023323</v>
      </c>
      <c r="D254" s="331" t="s">
        <v>1188</v>
      </c>
      <c r="E254" s="215">
        <v>14</v>
      </c>
      <c r="F254" s="211">
        <v>20</v>
      </c>
      <c r="G254" s="332">
        <v>23</v>
      </c>
      <c r="H254" s="332">
        <v>23</v>
      </c>
      <c r="I254" s="213">
        <v>27</v>
      </c>
    </row>
    <row r="255" spans="1:9" ht="15">
      <c r="A255" s="206" t="s">
        <v>1187</v>
      </c>
      <c r="B255" s="206" t="s">
        <v>1132</v>
      </c>
      <c r="C255" s="333">
        <v>20023321</v>
      </c>
      <c r="D255" s="331" t="s">
        <v>1189</v>
      </c>
      <c r="E255" s="215">
        <v>14</v>
      </c>
      <c r="F255" s="211">
        <v>20</v>
      </c>
      <c r="G255" s="332">
        <v>23</v>
      </c>
      <c r="H255" s="332">
        <v>23</v>
      </c>
      <c r="I255" s="213">
        <v>27</v>
      </c>
    </row>
    <row r="256" spans="1:9" ht="15">
      <c r="A256" s="206" t="s">
        <v>1187</v>
      </c>
      <c r="B256" s="206" t="s">
        <v>1132</v>
      </c>
      <c r="C256" s="333">
        <v>20023322</v>
      </c>
      <c r="D256" s="331" t="s">
        <v>12</v>
      </c>
      <c r="E256" s="215">
        <v>14</v>
      </c>
      <c r="F256" s="211">
        <v>20</v>
      </c>
      <c r="G256" s="332">
        <v>23</v>
      </c>
      <c r="H256" s="332">
        <v>23</v>
      </c>
      <c r="I256" s="213">
        <v>27</v>
      </c>
    </row>
    <row r="257" spans="1:9" ht="15">
      <c r="A257" s="206" t="s">
        <v>1187</v>
      </c>
      <c r="B257" s="206" t="s">
        <v>1132</v>
      </c>
      <c r="C257" s="333">
        <v>21049740</v>
      </c>
      <c r="D257" s="331" t="s">
        <v>1190</v>
      </c>
      <c r="E257" s="215">
        <v>14</v>
      </c>
      <c r="F257" s="211">
        <v>20</v>
      </c>
      <c r="G257" s="332">
        <v>23</v>
      </c>
      <c r="H257" s="332">
        <v>23</v>
      </c>
      <c r="I257" s="213">
        <v>27</v>
      </c>
    </row>
    <row r="258" spans="1:9" ht="15">
      <c r="A258" s="206" t="s">
        <v>1187</v>
      </c>
      <c r="B258" s="206" t="s">
        <v>1132</v>
      </c>
      <c r="C258" s="333">
        <v>68843662</v>
      </c>
      <c r="D258" s="331" t="s">
        <v>1191</v>
      </c>
      <c r="E258" s="215">
        <v>14</v>
      </c>
      <c r="F258" s="211">
        <v>20</v>
      </c>
      <c r="G258" s="332">
        <v>23</v>
      </c>
      <c r="H258" s="332">
        <v>23</v>
      </c>
      <c r="I258" s="213">
        <v>27</v>
      </c>
    </row>
    <row r="259" spans="1:9" ht="15">
      <c r="A259" s="206" t="s">
        <v>1187</v>
      </c>
      <c r="B259" s="206" t="s">
        <v>1132</v>
      </c>
      <c r="C259" s="333">
        <v>68832512</v>
      </c>
      <c r="D259" s="331" t="s">
        <v>1192</v>
      </c>
      <c r="E259" s="215">
        <v>14</v>
      </c>
      <c r="F259" s="211">
        <v>20</v>
      </c>
      <c r="G259" s="332">
        <v>23</v>
      </c>
      <c r="H259" s="332">
        <v>23</v>
      </c>
      <c r="I259" s="213">
        <v>27</v>
      </c>
    </row>
    <row r="260" spans="1:9" ht="15">
      <c r="A260" s="206" t="s">
        <v>1187</v>
      </c>
      <c r="B260" s="206" t="s">
        <v>1132</v>
      </c>
      <c r="C260" s="333">
        <v>68832514</v>
      </c>
      <c r="D260" s="331" t="s">
        <v>1193</v>
      </c>
      <c r="E260" s="215">
        <v>14</v>
      </c>
      <c r="F260" s="211">
        <v>20</v>
      </c>
      <c r="G260" s="332">
        <v>23</v>
      </c>
      <c r="H260" s="332">
        <v>23</v>
      </c>
      <c r="I260" s="213">
        <v>27</v>
      </c>
    </row>
    <row r="261" spans="1:9" ht="15">
      <c r="A261" s="206" t="s">
        <v>1187</v>
      </c>
      <c r="B261" s="206" t="s">
        <v>1132</v>
      </c>
      <c r="C261" s="333">
        <v>68832513</v>
      </c>
      <c r="D261" s="331" t="s">
        <v>1194</v>
      </c>
      <c r="E261" s="215">
        <v>14</v>
      </c>
      <c r="F261" s="211">
        <v>20</v>
      </c>
      <c r="G261" s="332">
        <v>23</v>
      </c>
      <c r="H261" s="332">
        <v>23</v>
      </c>
      <c r="I261" s="213">
        <v>27</v>
      </c>
    </row>
    <row r="262" spans="1:9" ht="15">
      <c r="A262" s="206" t="s">
        <v>1187</v>
      </c>
      <c r="B262" s="206" t="s">
        <v>1135</v>
      </c>
      <c r="C262" s="333">
        <v>68849109</v>
      </c>
      <c r="D262" s="331" t="s">
        <v>1195</v>
      </c>
      <c r="E262" s="215">
        <v>51</v>
      </c>
      <c r="F262" s="211">
        <v>14</v>
      </c>
      <c r="G262" s="332">
        <v>14.000000000000002</v>
      </c>
      <c r="H262" s="332">
        <v>14.000000000000002</v>
      </c>
      <c r="I262" s="213">
        <v>12.8</v>
      </c>
    </row>
    <row r="263" spans="1:9" ht="15">
      <c r="A263" s="206" t="s">
        <v>1187</v>
      </c>
      <c r="B263" s="206" t="s">
        <v>1132</v>
      </c>
      <c r="C263" s="333">
        <v>68832515</v>
      </c>
      <c r="D263" s="331" t="s">
        <v>1196</v>
      </c>
      <c r="E263" s="215">
        <v>15.5</v>
      </c>
      <c r="F263" s="211">
        <v>20</v>
      </c>
      <c r="G263" s="332">
        <v>23</v>
      </c>
      <c r="H263" s="332">
        <v>23</v>
      </c>
      <c r="I263" s="213">
        <v>27</v>
      </c>
    </row>
    <row r="264" spans="1:9" ht="15">
      <c r="A264" s="206" t="s">
        <v>1187</v>
      </c>
      <c r="B264" s="206" t="s">
        <v>1133</v>
      </c>
      <c r="C264" s="333">
        <v>68683370</v>
      </c>
      <c r="D264" s="331" t="s">
        <v>1197</v>
      </c>
      <c r="E264" s="215">
        <v>47.38</v>
      </c>
      <c r="F264" s="211">
        <v>35</v>
      </c>
      <c r="G264" s="332">
        <v>35</v>
      </c>
      <c r="H264" s="332">
        <v>35</v>
      </c>
      <c r="I264" s="213">
        <v>41</v>
      </c>
    </row>
    <row r="265" spans="1:9" ht="15">
      <c r="A265" s="206" t="s">
        <v>1187</v>
      </c>
      <c r="B265" s="206" t="s">
        <v>1133</v>
      </c>
      <c r="C265" s="333">
        <v>67878633</v>
      </c>
      <c r="D265" s="331" t="s">
        <v>256</v>
      </c>
      <c r="E265" s="215">
        <v>47.38</v>
      </c>
      <c r="F265" s="211">
        <v>35</v>
      </c>
      <c r="G265" s="332">
        <v>35</v>
      </c>
      <c r="H265" s="332">
        <v>35</v>
      </c>
      <c r="I265" s="213">
        <v>41</v>
      </c>
    </row>
    <row r="266" spans="1:9" ht="15">
      <c r="A266" s="206" t="s">
        <v>1187</v>
      </c>
      <c r="B266" s="206" t="s">
        <v>1133</v>
      </c>
      <c r="C266" s="333">
        <v>67878635</v>
      </c>
      <c r="D266" s="331" t="s">
        <v>257</v>
      </c>
      <c r="E266" s="215">
        <v>47.38</v>
      </c>
      <c r="F266" s="211">
        <v>35</v>
      </c>
      <c r="G266" s="332">
        <v>35</v>
      </c>
      <c r="H266" s="332">
        <v>35</v>
      </c>
      <c r="I266" s="213">
        <v>41</v>
      </c>
    </row>
    <row r="267" spans="1:9" ht="15">
      <c r="A267" s="206" t="s">
        <v>1187</v>
      </c>
      <c r="B267" s="206" t="s">
        <v>1133</v>
      </c>
      <c r="C267" s="333">
        <v>67878637</v>
      </c>
      <c r="D267" s="331" t="s">
        <v>257</v>
      </c>
      <c r="E267" s="215">
        <v>47.38</v>
      </c>
      <c r="F267" s="211">
        <v>35</v>
      </c>
      <c r="G267" s="332">
        <v>35</v>
      </c>
      <c r="H267" s="332">
        <v>35</v>
      </c>
      <c r="I267" s="213">
        <v>41</v>
      </c>
    </row>
    <row r="268" spans="1:9" ht="15">
      <c r="A268" s="206" t="s">
        <v>1187</v>
      </c>
      <c r="B268" s="206" t="s">
        <v>1133</v>
      </c>
      <c r="C268" s="333">
        <v>68452500</v>
      </c>
      <c r="D268" s="331" t="s">
        <v>1198</v>
      </c>
      <c r="E268" s="215">
        <v>47.38</v>
      </c>
      <c r="F268" s="211">
        <v>35</v>
      </c>
      <c r="G268" s="332">
        <v>35</v>
      </c>
      <c r="H268" s="332">
        <v>35</v>
      </c>
      <c r="I268" s="213">
        <v>41</v>
      </c>
    </row>
    <row r="269" spans="1:9" ht="15">
      <c r="A269" s="206" t="s">
        <v>1187</v>
      </c>
      <c r="B269" s="206" t="s">
        <v>1133</v>
      </c>
      <c r="C269" s="333">
        <v>69609552</v>
      </c>
      <c r="D269" s="331" t="s">
        <v>1199</v>
      </c>
      <c r="E269" s="215">
        <v>47.38</v>
      </c>
      <c r="F269" s="211">
        <v>35</v>
      </c>
      <c r="G269" s="332">
        <v>35</v>
      </c>
      <c r="H269" s="332">
        <v>35</v>
      </c>
      <c r="I269" s="213">
        <v>41</v>
      </c>
    </row>
    <row r="270" spans="1:9" ht="15">
      <c r="A270" s="206" t="s">
        <v>1187</v>
      </c>
      <c r="B270" s="206" t="s">
        <v>1133</v>
      </c>
      <c r="C270" s="333">
        <v>69609554</v>
      </c>
      <c r="D270" s="331" t="s">
        <v>1200</v>
      </c>
      <c r="E270" s="215">
        <v>47.38</v>
      </c>
      <c r="F270" s="211">
        <v>35</v>
      </c>
      <c r="G270" s="332">
        <v>35</v>
      </c>
      <c r="H270" s="332">
        <v>35</v>
      </c>
      <c r="I270" s="213">
        <v>41</v>
      </c>
    </row>
    <row r="271" spans="1:9" ht="15">
      <c r="A271" s="206" t="s">
        <v>1187</v>
      </c>
      <c r="B271" s="206" t="s">
        <v>1133</v>
      </c>
      <c r="C271" s="333">
        <v>69609556</v>
      </c>
      <c r="D271" s="331" t="s">
        <v>1201</v>
      </c>
      <c r="E271" s="215">
        <v>47.38</v>
      </c>
      <c r="F271" s="211">
        <v>35</v>
      </c>
      <c r="G271" s="332">
        <v>35</v>
      </c>
      <c r="H271" s="332">
        <v>35</v>
      </c>
      <c r="I271" s="213">
        <v>41</v>
      </c>
    </row>
    <row r="272" spans="1:9" ht="15">
      <c r="A272" s="206" t="s">
        <v>1187</v>
      </c>
      <c r="B272" s="206" t="s">
        <v>1133</v>
      </c>
      <c r="C272" s="333">
        <v>69609558</v>
      </c>
      <c r="D272" s="331" t="s">
        <v>1202</v>
      </c>
      <c r="E272" s="215">
        <v>47.38</v>
      </c>
      <c r="F272" s="211">
        <v>35</v>
      </c>
      <c r="G272" s="332">
        <v>35</v>
      </c>
      <c r="H272" s="332">
        <v>35</v>
      </c>
      <c r="I272" s="213">
        <v>41</v>
      </c>
    </row>
    <row r="273" spans="1:9" ht="15">
      <c r="A273" s="206" t="s">
        <v>1187</v>
      </c>
      <c r="B273" s="206" t="s">
        <v>1133</v>
      </c>
      <c r="C273" s="333">
        <v>69725752</v>
      </c>
      <c r="D273" s="331" t="s">
        <v>1203</v>
      </c>
      <c r="E273" s="215">
        <v>47.38</v>
      </c>
      <c r="F273" s="211">
        <v>35</v>
      </c>
      <c r="G273" s="332">
        <v>35</v>
      </c>
      <c r="H273" s="332">
        <v>35</v>
      </c>
      <c r="I273" s="213">
        <v>41</v>
      </c>
    </row>
    <row r="274" spans="1:9" ht="15">
      <c r="A274" s="206" t="s">
        <v>1187</v>
      </c>
      <c r="B274" s="206" t="s">
        <v>1133</v>
      </c>
      <c r="C274" s="333">
        <v>69609532</v>
      </c>
      <c r="D274" s="331" t="s">
        <v>1204</v>
      </c>
      <c r="E274" s="215">
        <v>47.38</v>
      </c>
      <c r="F274" s="211">
        <v>35</v>
      </c>
      <c r="G274" s="332">
        <v>35</v>
      </c>
      <c r="H274" s="332">
        <v>35</v>
      </c>
      <c r="I274" s="213">
        <v>41</v>
      </c>
    </row>
    <row r="275" spans="1:9" ht="15">
      <c r="A275" s="206" t="s">
        <v>1187</v>
      </c>
      <c r="B275" s="206" t="s">
        <v>1134</v>
      </c>
      <c r="C275" s="333">
        <v>67811568</v>
      </c>
      <c r="D275" s="331" t="s">
        <v>1205</v>
      </c>
      <c r="E275" s="215">
        <v>66.900000000000006</v>
      </c>
      <c r="F275" s="211">
        <v>12</v>
      </c>
      <c r="G275" s="332">
        <v>14.000000000000002</v>
      </c>
      <c r="H275" s="332">
        <v>14.000000000000002</v>
      </c>
      <c r="I275" s="213">
        <v>15</v>
      </c>
    </row>
    <row r="276" spans="1:9" ht="15">
      <c r="A276" s="206" t="s">
        <v>1187</v>
      </c>
      <c r="B276" s="206" t="s">
        <v>1134</v>
      </c>
      <c r="C276" s="333">
        <v>20231401</v>
      </c>
      <c r="D276" s="331" t="s">
        <v>1206</v>
      </c>
      <c r="E276" s="215">
        <v>66.900000000000006</v>
      </c>
      <c r="F276" s="211">
        <v>12</v>
      </c>
      <c r="G276" s="332">
        <v>14.000000000000002</v>
      </c>
      <c r="H276" s="332">
        <v>14.000000000000002</v>
      </c>
      <c r="I276" s="213">
        <v>15</v>
      </c>
    </row>
    <row r="277" spans="1:9" ht="15">
      <c r="A277" s="206" t="s">
        <v>1187</v>
      </c>
      <c r="B277" s="206" t="s">
        <v>1134</v>
      </c>
      <c r="C277" s="333">
        <v>67453512</v>
      </c>
      <c r="D277" s="331" t="s">
        <v>1207</v>
      </c>
      <c r="E277" s="215">
        <v>66.900000000000006</v>
      </c>
      <c r="F277" s="211">
        <v>12</v>
      </c>
      <c r="G277" s="332">
        <v>14.000000000000002</v>
      </c>
      <c r="H277" s="332">
        <v>14.000000000000002</v>
      </c>
      <c r="I277" s="213">
        <v>15</v>
      </c>
    </row>
    <row r="278" spans="1:9" ht="15">
      <c r="A278" s="206" t="s">
        <v>1187</v>
      </c>
      <c r="B278" s="206" t="s">
        <v>1134</v>
      </c>
      <c r="C278" s="333">
        <v>67453520</v>
      </c>
      <c r="D278" s="331" t="s">
        <v>1208</v>
      </c>
      <c r="E278" s="215">
        <v>66.900000000000006</v>
      </c>
      <c r="F278" s="211">
        <v>12</v>
      </c>
      <c r="G278" s="332">
        <v>14.000000000000002</v>
      </c>
      <c r="H278" s="332">
        <v>14.000000000000002</v>
      </c>
      <c r="I278" s="213">
        <v>15</v>
      </c>
    </row>
    <row r="279" spans="1:9" ht="15">
      <c r="A279" s="206" t="s">
        <v>1187</v>
      </c>
      <c r="B279" s="206" t="s">
        <v>1134</v>
      </c>
      <c r="C279" s="333">
        <v>67453506</v>
      </c>
      <c r="D279" s="331" t="s">
        <v>1209</v>
      </c>
      <c r="E279" s="215">
        <v>66.900000000000006</v>
      </c>
      <c r="F279" s="211">
        <v>12</v>
      </c>
      <c r="G279" s="332">
        <v>14.000000000000002</v>
      </c>
      <c r="H279" s="332">
        <v>14.000000000000002</v>
      </c>
      <c r="I279" s="213">
        <v>15</v>
      </c>
    </row>
    <row r="280" spans="1:9" ht="15">
      <c r="A280" s="206" t="s">
        <v>1187</v>
      </c>
      <c r="B280" s="206" t="s">
        <v>1134</v>
      </c>
      <c r="C280" s="333">
        <v>68869136</v>
      </c>
      <c r="D280" s="331" t="s">
        <v>1210</v>
      </c>
      <c r="E280" s="215">
        <v>66.900000000000006</v>
      </c>
      <c r="F280" s="211">
        <v>12</v>
      </c>
      <c r="G280" s="332">
        <v>14.000000000000002</v>
      </c>
      <c r="H280" s="332">
        <v>14.000000000000002</v>
      </c>
      <c r="I280" s="213">
        <v>15</v>
      </c>
    </row>
    <row r="281" spans="1:9" ht="15">
      <c r="A281" s="206" t="s">
        <v>1187</v>
      </c>
      <c r="B281" s="206" t="s">
        <v>1134</v>
      </c>
      <c r="C281" s="333">
        <v>68869141</v>
      </c>
      <c r="D281" s="331" t="s">
        <v>1211</v>
      </c>
      <c r="E281" s="215">
        <v>66.900000000000006</v>
      </c>
      <c r="F281" s="211">
        <v>12</v>
      </c>
      <c r="G281" s="332">
        <v>14.000000000000002</v>
      </c>
      <c r="H281" s="332">
        <v>14.000000000000002</v>
      </c>
      <c r="I281" s="213">
        <v>15</v>
      </c>
    </row>
    <row r="282" spans="1:9" ht="15">
      <c r="A282" s="206" t="s">
        <v>1187</v>
      </c>
      <c r="B282" s="206" t="s">
        <v>1134</v>
      </c>
      <c r="C282" s="333">
        <v>68869147</v>
      </c>
      <c r="D282" s="331" t="s">
        <v>1212</v>
      </c>
      <c r="E282" s="215">
        <v>66.900000000000006</v>
      </c>
      <c r="F282" s="211">
        <v>12</v>
      </c>
      <c r="G282" s="332">
        <v>14.000000000000002</v>
      </c>
      <c r="H282" s="332">
        <v>14.000000000000002</v>
      </c>
      <c r="I282" s="213">
        <v>15</v>
      </c>
    </row>
    <row r="283" spans="1:9" ht="15">
      <c r="A283" s="206" t="s">
        <v>1213</v>
      </c>
      <c r="B283" s="206" t="s">
        <v>1214</v>
      </c>
      <c r="C283" s="333">
        <v>67480629</v>
      </c>
      <c r="D283" s="331" t="s">
        <v>1215</v>
      </c>
      <c r="E283" s="215">
        <v>54.5</v>
      </c>
      <c r="F283" s="211">
        <v>10.6</v>
      </c>
      <c r="G283" s="332">
        <v>14.2</v>
      </c>
      <c r="H283" s="332">
        <v>14.2</v>
      </c>
      <c r="I283" s="213">
        <v>17</v>
      </c>
    </row>
    <row r="284" spans="1:9" ht="15">
      <c r="A284" s="206" t="s">
        <v>1213</v>
      </c>
      <c r="B284" s="206" t="s">
        <v>1214</v>
      </c>
      <c r="C284" s="333">
        <v>68840420</v>
      </c>
      <c r="D284" s="331" t="s">
        <v>1216</v>
      </c>
      <c r="E284" s="215">
        <v>54.5</v>
      </c>
      <c r="F284" s="211">
        <v>10.6</v>
      </c>
      <c r="G284" s="332">
        <v>14.2</v>
      </c>
      <c r="H284" s="332">
        <v>14.2</v>
      </c>
      <c r="I284" s="213">
        <v>17</v>
      </c>
    </row>
    <row r="285" spans="1:9" ht="15">
      <c r="A285" s="206" t="s">
        <v>1213</v>
      </c>
      <c r="B285" s="206" t="s">
        <v>1214</v>
      </c>
      <c r="C285" s="333">
        <v>67685194</v>
      </c>
      <c r="D285" s="331" t="s">
        <v>1217</v>
      </c>
      <c r="E285" s="215">
        <v>54.5</v>
      </c>
      <c r="F285" s="223">
        <v>10.6</v>
      </c>
      <c r="G285" s="334">
        <v>14.2</v>
      </c>
      <c r="H285" s="334">
        <v>14.2</v>
      </c>
      <c r="I285" s="225">
        <v>17</v>
      </c>
    </row>
    <row r="286" spans="1:9" ht="15">
      <c r="A286" s="206" t="s">
        <v>1213</v>
      </c>
      <c r="B286" s="206" t="s">
        <v>1214</v>
      </c>
      <c r="C286" s="333">
        <v>67689276</v>
      </c>
      <c r="D286" s="331" t="s">
        <v>1218</v>
      </c>
      <c r="E286" s="215">
        <v>54.5</v>
      </c>
      <c r="F286" s="223">
        <v>10.6</v>
      </c>
      <c r="G286" s="334">
        <v>14.2</v>
      </c>
      <c r="H286" s="334">
        <v>14.2</v>
      </c>
      <c r="I286" s="225">
        <v>17</v>
      </c>
    </row>
    <row r="287" spans="1:9" ht="15">
      <c r="A287" s="206" t="s">
        <v>1213</v>
      </c>
      <c r="B287" s="206" t="s">
        <v>1214</v>
      </c>
      <c r="C287" s="333">
        <v>68128758</v>
      </c>
      <c r="D287" s="331" t="s">
        <v>1219</v>
      </c>
      <c r="E287" s="215">
        <v>54.5</v>
      </c>
      <c r="F287" s="223">
        <v>10.6</v>
      </c>
      <c r="G287" s="334">
        <v>14.2</v>
      </c>
      <c r="H287" s="334">
        <v>14.2</v>
      </c>
      <c r="I287" s="225">
        <v>17</v>
      </c>
    </row>
    <row r="288" spans="1:9" ht="15">
      <c r="A288" s="206" t="s">
        <v>1213</v>
      </c>
      <c r="B288" s="206" t="s">
        <v>1214</v>
      </c>
      <c r="C288" s="333">
        <v>67615675</v>
      </c>
      <c r="D288" s="331" t="s">
        <v>1220</v>
      </c>
      <c r="E288" s="215">
        <v>54.5</v>
      </c>
      <c r="F288" s="223">
        <v>10.6</v>
      </c>
      <c r="G288" s="334">
        <v>14.2</v>
      </c>
      <c r="H288" s="334">
        <v>14.2</v>
      </c>
      <c r="I288" s="225">
        <v>17</v>
      </c>
    </row>
    <row r="289" spans="1:9" ht="15">
      <c r="A289" s="206" t="s">
        <v>1213</v>
      </c>
      <c r="B289" s="206" t="s">
        <v>1214</v>
      </c>
      <c r="C289" s="333">
        <v>67615665</v>
      </c>
      <c r="D289" s="331" t="s">
        <v>1221</v>
      </c>
      <c r="E289" s="215">
        <v>54.5</v>
      </c>
      <c r="F289" s="211">
        <v>10.6</v>
      </c>
      <c r="G289" s="332">
        <v>14.2</v>
      </c>
      <c r="H289" s="332">
        <v>14.2</v>
      </c>
      <c r="I289" s="213">
        <v>17</v>
      </c>
    </row>
    <row r="290" spans="1:9" ht="15">
      <c r="A290" s="206" t="s">
        <v>1213</v>
      </c>
      <c r="B290" s="206" t="s">
        <v>1214</v>
      </c>
      <c r="C290" s="333">
        <v>67615671</v>
      </c>
      <c r="D290" s="331" t="s">
        <v>1222</v>
      </c>
      <c r="E290" s="215">
        <v>54.5</v>
      </c>
      <c r="F290" s="211">
        <v>10.6</v>
      </c>
      <c r="G290" s="332">
        <v>14.2</v>
      </c>
      <c r="H290" s="332">
        <v>14.2</v>
      </c>
      <c r="I290" s="213">
        <v>17</v>
      </c>
    </row>
    <row r="291" spans="1:9" ht="15">
      <c r="A291" s="206" t="s">
        <v>1213</v>
      </c>
      <c r="B291" s="206" t="s">
        <v>1214</v>
      </c>
      <c r="C291" s="333">
        <v>67615779</v>
      </c>
      <c r="D291" s="331" t="s">
        <v>1223</v>
      </c>
      <c r="E291" s="215">
        <v>54.5</v>
      </c>
      <c r="F291" s="211">
        <v>10.6</v>
      </c>
      <c r="G291" s="332">
        <v>14.2</v>
      </c>
      <c r="H291" s="332">
        <v>14.2</v>
      </c>
      <c r="I291" s="213">
        <v>17</v>
      </c>
    </row>
    <row r="292" spans="1:9" ht="15">
      <c r="A292" s="206" t="s">
        <v>1213</v>
      </c>
      <c r="B292" s="206" t="s">
        <v>1214</v>
      </c>
      <c r="C292" s="333">
        <v>67615673</v>
      </c>
      <c r="D292" s="331" t="s">
        <v>1224</v>
      </c>
      <c r="E292" s="215">
        <v>54.5</v>
      </c>
      <c r="F292" s="211">
        <v>10.6</v>
      </c>
      <c r="G292" s="332">
        <v>14.2</v>
      </c>
      <c r="H292" s="332">
        <v>14.2</v>
      </c>
      <c r="I292" s="213">
        <v>17</v>
      </c>
    </row>
    <row r="293" spans="1:9" ht="15">
      <c r="A293" s="206" t="s">
        <v>1213</v>
      </c>
      <c r="B293" s="206" t="s">
        <v>1214</v>
      </c>
      <c r="C293" s="333">
        <v>68170051</v>
      </c>
      <c r="D293" s="331" t="s">
        <v>1225</v>
      </c>
      <c r="E293" s="215">
        <v>54.5</v>
      </c>
      <c r="F293" s="211">
        <v>10.6</v>
      </c>
      <c r="G293" s="332">
        <v>14.2</v>
      </c>
      <c r="H293" s="332">
        <v>14.2</v>
      </c>
      <c r="I293" s="213">
        <v>17</v>
      </c>
    </row>
    <row r="294" spans="1:9" ht="15">
      <c r="A294" s="206" t="s">
        <v>1213</v>
      </c>
      <c r="B294" s="206" t="s">
        <v>1214</v>
      </c>
      <c r="C294" s="333">
        <v>67614953</v>
      </c>
      <c r="D294" s="331" t="s">
        <v>1226</v>
      </c>
      <c r="E294" s="215">
        <v>54.5</v>
      </c>
      <c r="F294" s="223">
        <v>10.6</v>
      </c>
      <c r="G294" s="334">
        <v>14.2</v>
      </c>
      <c r="H294" s="334">
        <v>14.2</v>
      </c>
      <c r="I294" s="225">
        <v>17</v>
      </c>
    </row>
    <row r="295" spans="1:9" ht="15">
      <c r="A295" s="206" t="s">
        <v>1213</v>
      </c>
      <c r="B295" s="206" t="s">
        <v>1214</v>
      </c>
      <c r="C295" s="333">
        <v>68537546</v>
      </c>
      <c r="D295" s="331" t="s">
        <v>1227</v>
      </c>
      <c r="E295" s="215">
        <v>54.5</v>
      </c>
      <c r="F295" s="223">
        <v>10.6</v>
      </c>
      <c r="G295" s="334">
        <v>14.2</v>
      </c>
      <c r="H295" s="334">
        <v>14.2</v>
      </c>
      <c r="I295" s="225">
        <v>17</v>
      </c>
    </row>
    <row r="296" spans="1:9" ht="15">
      <c r="A296" s="206" t="s">
        <v>1213</v>
      </c>
      <c r="B296" s="206" t="s">
        <v>1214</v>
      </c>
      <c r="C296" s="333">
        <v>68537548</v>
      </c>
      <c r="D296" s="331" t="s">
        <v>316</v>
      </c>
      <c r="E296" s="215">
        <v>54.5</v>
      </c>
      <c r="F296" s="223">
        <v>10.6</v>
      </c>
      <c r="G296" s="334">
        <v>14.2</v>
      </c>
      <c r="H296" s="334">
        <v>14.2</v>
      </c>
      <c r="I296" s="225">
        <v>17</v>
      </c>
    </row>
    <row r="297" spans="1:9" ht="15">
      <c r="A297" s="206" t="s">
        <v>1213</v>
      </c>
      <c r="B297" s="206" t="s">
        <v>1214</v>
      </c>
      <c r="C297" s="333">
        <v>67615765</v>
      </c>
      <c r="D297" s="331" t="s">
        <v>1228</v>
      </c>
      <c r="E297" s="215">
        <v>54.5</v>
      </c>
      <c r="F297" s="223">
        <v>10.6</v>
      </c>
      <c r="G297" s="334">
        <v>14.2</v>
      </c>
      <c r="H297" s="334">
        <v>14.2</v>
      </c>
      <c r="I297" s="225">
        <v>17</v>
      </c>
    </row>
    <row r="298" spans="1:9" ht="15">
      <c r="A298" s="206" t="s">
        <v>1213</v>
      </c>
      <c r="B298" s="206" t="s">
        <v>1214</v>
      </c>
      <c r="C298" s="333">
        <v>67615761</v>
      </c>
      <c r="D298" s="331" t="s">
        <v>1229</v>
      </c>
      <c r="E298" s="215">
        <v>54.5</v>
      </c>
      <c r="F298" s="223">
        <v>10.6</v>
      </c>
      <c r="G298" s="334">
        <v>14.2</v>
      </c>
      <c r="H298" s="334">
        <v>14.2</v>
      </c>
      <c r="I298" s="225">
        <v>17</v>
      </c>
    </row>
    <row r="299" spans="1:9" ht="15">
      <c r="A299" s="206" t="s">
        <v>1213</v>
      </c>
      <c r="B299" s="206" t="s">
        <v>1214</v>
      </c>
      <c r="C299" s="333">
        <v>67615767</v>
      </c>
      <c r="D299" s="331" t="s">
        <v>1230</v>
      </c>
      <c r="E299" s="215">
        <v>54.5</v>
      </c>
      <c r="F299" s="223">
        <v>10.6</v>
      </c>
      <c r="G299" s="334">
        <v>14.2</v>
      </c>
      <c r="H299" s="334">
        <v>14.2</v>
      </c>
      <c r="I299" s="225">
        <v>17</v>
      </c>
    </row>
    <row r="300" spans="1:9" ht="15">
      <c r="A300" s="206" t="s">
        <v>1213</v>
      </c>
      <c r="B300" s="206" t="s">
        <v>1214</v>
      </c>
      <c r="C300" s="333">
        <v>67615763</v>
      </c>
      <c r="D300" s="331" t="s">
        <v>1231</v>
      </c>
      <c r="E300" s="215">
        <v>54.5</v>
      </c>
      <c r="F300" s="223">
        <v>10.6</v>
      </c>
      <c r="G300" s="334">
        <v>14.2</v>
      </c>
      <c r="H300" s="334">
        <v>14.2</v>
      </c>
      <c r="I300" s="225">
        <v>17</v>
      </c>
    </row>
    <row r="301" spans="1:9" ht="15">
      <c r="A301" s="206" t="s">
        <v>1213</v>
      </c>
      <c r="B301" s="206" t="s">
        <v>1214</v>
      </c>
      <c r="C301" s="333">
        <v>67615679</v>
      </c>
      <c r="D301" s="331" t="s">
        <v>1232</v>
      </c>
      <c r="E301" s="215">
        <v>54.5</v>
      </c>
      <c r="F301" s="223">
        <v>10.6</v>
      </c>
      <c r="G301" s="334">
        <v>14.2</v>
      </c>
      <c r="H301" s="334">
        <v>14.2</v>
      </c>
      <c r="I301" s="225">
        <v>17</v>
      </c>
    </row>
    <row r="302" spans="1:9" ht="15">
      <c r="A302" s="206" t="s">
        <v>1213</v>
      </c>
      <c r="B302" s="206" t="s">
        <v>1214</v>
      </c>
      <c r="C302" s="333">
        <v>67615769</v>
      </c>
      <c r="D302" s="331" t="s">
        <v>1233</v>
      </c>
      <c r="E302" s="215">
        <v>54.5</v>
      </c>
      <c r="F302" s="223">
        <v>10.6</v>
      </c>
      <c r="G302" s="334">
        <v>14.2</v>
      </c>
      <c r="H302" s="334">
        <v>14.2</v>
      </c>
      <c r="I302" s="225">
        <v>17</v>
      </c>
    </row>
    <row r="303" spans="1:9" ht="15">
      <c r="A303" s="206" t="s">
        <v>1213</v>
      </c>
      <c r="B303" s="206" t="s">
        <v>1214</v>
      </c>
      <c r="C303" s="333">
        <v>67615677</v>
      </c>
      <c r="D303" s="331" t="s">
        <v>1234</v>
      </c>
      <c r="E303" s="215">
        <v>54.5</v>
      </c>
      <c r="F303" s="223">
        <v>10.6</v>
      </c>
      <c r="G303" s="334">
        <v>14.2</v>
      </c>
      <c r="H303" s="334">
        <v>14.2</v>
      </c>
      <c r="I303" s="225">
        <v>17</v>
      </c>
    </row>
    <row r="304" spans="1:9" ht="15">
      <c r="A304" s="206" t="s">
        <v>1213</v>
      </c>
      <c r="B304" s="206" t="s">
        <v>1214</v>
      </c>
      <c r="C304" s="333">
        <v>67615663</v>
      </c>
      <c r="D304" s="331" t="s">
        <v>1235</v>
      </c>
      <c r="E304" s="215">
        <v>54.5</v>
      </c>
      <c r="F304" s="223">
        <v>10.6</v>
      </c>
      <c r="G304" s="334">
        <v>14.2</v>
      </c>
      <c r="H304" s="334">
        <v>14.2</v>
      </c>
      <c r="I304" s="225">
        <v>17</v>
      </c>
    </row>
    <row r="305" spans="1:9" ht="15">
      <c r="A305" s="206" t="s">
        <v>1213</v>
      </c>
      <c r="B305" s="206" t="s">
        <v>1214</v>
      </c>
      <c r="C305" s="333">
        <v>68134880</v>
      </c>
      <c r="D305" s="331" t="s">
        <v>1236</v>
      </c>
      <c r="E305" s="215">
        <v>54.5</v>
      </c>
      <c r="F305" s="223">
        <v>10.6</v>
      </c>
      <c r="G305" s="334">
        <v>14.2</v>
      </c>
      <c r="H305" s="334">
        <v>14.2</v>
      </c>
      <c r="I305" s="225">
        <v>17</v>
      </c>
    </row>
    <row r="306" spans="1:9" ht="15">
      <c r="A306" s="206" t="s">
        <v>1213</v>
      </c>
      <c r="B306" s="206" t="s">
        <v>1214</v>
      </c>
      <c r="C306" s="333">
        <v>68840429</v>
      </c>
      <c r="D306" s="331" t="s">
        <v>1237</v>
      </c>
      <c r="E306" s="215">
        <v>54.5</v>
      </c>
      <c r="F306" s="223">
        <v>10.6</v>
      </c>
      <c r="G306" s="334">
        <v>14.2</v>
      </c>
      <c r="H306" s="334">
        <v>14.2</v>
      </c>
      <c r="I306" s="225">
        <v>17</v>
      </c>
    </row>
    <row r="307" spans="1:9" ht="15">
      <c r="A307" s="206" t="s">
        <v>1213</v>
      </c>
      <c r="B307" s="206" t="s">
        <v>1214</v>
      </c>
      <c r="C307" s="333">
        <v>68841504</v>
      </c>
      <c r="D307" s="331" t="s">
        <v>1238</v>
      </c>
      <c r="E307" s="215">
        <v>54.5</v>
      </c>
      <c r="F307" s="223">
        <v>10.6</v>
      </c>
      <c r="G307" s="334">
        <v>14.2</v>
      </c>
      <c r="H307" s="334">
        <v>14.2</v>
      </c>
      <c r="I307" s="225">
        <v>17</v>
      </c>
    </row>
    <row r="308" spans="1:9" ht="15">
      <c r="A308" s="206" t="s">
        <v>1213</v>
      </c>
      <c r="B308" s="206" t="s">
        <v>1214</v>
      </c>
      <c r="C308" s="333">
        <v>68841502</v>
      </c>
      <c r="D308" s="331" t="s">
        <v>1239</v>
      </c>
      <c r="E308" s="215">
        <v>54.5</v>
      </c>
      <c r="F308" s="223">
        <v>10.6</v>
      </c>
      <c r="G308" s="334">
        <v>14.2</v>
      </c>
      <c r="H308" s="334">
        <v>14.2</v>
      </c>
      <c r="I308" s="225">
        <v>17</v>
      </c>
    </row>
    <row r="309" spans="1:9" ht="15">
      <c r="A309" s="206" t="s">
        <v>1213</v>
      </c>
      <c r="B309" s="206" t="s">
        <v>1214</v>
      </c>
      <c r="C309" s="333">
        <v>68841522</v>
      </c>
      <c r="D309" s="331" t="s">
        <v>1240</v>
      </c>
      <c r="E309" s="215">
        <v>54.5</v>
      </c>
      <c r="F309" s="223">
        <v>10.6</v>
      </c>
      <c r="G309" s="334">
        <v>14.2</v>
      </c>
      <c r="H309" s="334">
        <v>14.2</v>
      </c>
      <c r="I309" s="225">
        <v>17</v>
      </c>
    </row>
    <row r="310" spans="1:9" ht="15">
      <c r="A310" s="206" t="s">
        <v>1213</v>
      </c>
      <c r="B310" s="206" t="s">
        <v>1214</v>
      </c>
      <c r="C310" s="333">
        <v>68840441</v>
      </c>
      <c r="D310" s="331" t="s">
        <v>1241</v>
      </c>
      <c r="E310" s="215">
        <v>54.5</v>
      </c>
      <c r="F310" s="223">
        <v>10.6</v>
      </c>
      <c r="G310" s="334">
        <v>14.2</v>
      </c>
      <c r="H310" s="334">
        <v>14.2</v>
      </c>
      <c r="I310" s="225">
        <v>17</v>
      </c>
    </row>
    <row r="311" spans="1:9" ht="15">
      <c r="A311" s="206" t="s">
        <v>1213</v>
      </c>
      <c r="B311" s="206" t="s">
        <v>1214</v>
      </c>
      <c r="C311" s="333">
        <v>68840443</v>
      </c>
      <c r="D311" s="331" t="s">
        <v>1242</v>
      </c>
      <c r="E311" s="215">
        <v>54.5</v>
      </c>
      <c r="F311" s="223">
        <v>10.6</v>
      </c>
      <c r="G311" s="334">
        <v>14.2</v>
      </c>
      <c r="H311" s="334">
        <v>14.2</v>
      </c>
      <c r="I311" s="225">
        <v>17</v>
      </c>
    </row>
    <row r="312" spans="1:9" ht="15">
      <c r="A312" s="206" t="s">
        <v>1213</v>
      </c>
      <c r="B312" s="206" t="s">
        <v>1214</v>
      </c>
      <c r="C312" s="333">
        <v>68840447</v>
      </c>
      <c r="D312" s="331" t="s">
        <v>1243</v>
      </c>
      <c r="E312" s="215">
        <v>54.5</v>
      </c>
      <c r="F312" s="223">
        <v>10.6</v>
      </c>
      <c r="G312" s="334">
        <v>14.2</v>
      </c>
      <c r="H312" s="334">
        <v>14.2</v>
      </c>
      <c r="I312" s="225">
        <v>17</v>
      </c>
    </row>
    <row r="313" spans="1:9" ht="15">
      <c r="A313" s="206" t="s">
        <v>1213</v>
      </c>
      <c r="B313" s="206" t="s">
        <v>1214</v>
      </c>
      <c r="C313" s="333">
        <v>68840439</v>
      </c>
      <c r="D313" s="331" t="s">
        <v>1244</v>
      </c>
      <c r="E313" s="215">
        <v>54.5</v>
      </c>
      <c r="F313" s="223">
        <v>10.6</v>
      </c>
      <c r="G313" s="334">
        <v>14.2</v>
      </c>
      <c r="H313" s="334">
        <v>14.2</v>
      </c>
      <c r="I313" s="225">
        <v>17</v>
      </c>
    </row>
    <row r="314" spans="1:9" ht="15">
      <c r="A314" s="206" t="s">
        <v>1213</v>
      </c>
      <c r="B314" s="206" t="s">
        <v>1214</v>
      </c>
      <c r="C314" s="333">
        <v>68840424</v>
      </c>
      <c r="D314" s="331" t="s">
        <v>1245</v>
      </c>
      <c r="E314" s="215">
        <v>54.5</v>
      </c>
      <c r="F314" s="211">
        <v>10.6</v>
      </c>
      <c r="G314" s="332">
        <v>14.2</v>
      </c>
      <c r="H314" s="332">
        <v>14.2</v>
      </c>
      <c r="I314" s="213">
        <v>17</v>
      </c>
    </row>
    <row r="315" spans="1:9" ht="15">
      <c r="A315" s="206" t="s">
        <v>1213</v>
      </c>
      <c r="B315" s="206" t="s">
        <v>1214</v>
      </c>
      <c r="C315" s="333">
        <v>68840418</v>
      </c>
      <c r="D315" s="331" t="s">
        <v>1246</v>
      </c>
      <c r="E315" s="215">
        <v>54.5</v>
      </c>
      <c r="F315" s="211">
        <v>10.6</v>
      </c>
      <c r="G315" s="332">
        <v>14.2</v>
      </c>
      <c r="H315" s="332">
        <v>14.2</v>
      </c>
      <c r="I315" s="213">
        <v>17</v>
      </c>
    </row>
    <row r="316" spans="1:9" ht="15">
      <c r="A316" s="206" t="s">
        <v>1213</v>
      </c>
      <c r="B316" s="206" t="s">
        <v>1214</v>
      </c>
      <c r="C316" s="333">
        <v>68841498</v>
      </c>
      <c r="D316" s="331" t="s">
        <v>1247</v>
      </c>
      <c r="E316" s="215">
        <v>54.5</v>
      </c>
      <c r="F316" s="211">
        <v>10.6</v>
      </c>
      <c r="G316" s="332">
        <v>14.2</v>
      </c>
      <c r="H316" s="332">
        <v>14.2</v>
      </c>
      <c r="I316" s="213">
        <v>17</v>
      </c>
    </row>
    <row r="317" spans="1:9" ht="15">
      <c r="A317" s="206" t="s">
        <v>1213</v>
      </c>
      <c r="B317" s="206" t="s">
        <v>1214</v>
      </c>
      <c r="C317" s="333">
        <v>68841526</v>
      </c>
      <c r="D317" s="331" t="s">
        <v>1248</v>
      </c>
      <c r="E317" s="215">
        <v>54.5</v>
      </c>
      <c r="F317" s="211">
        <v>10.6</v>
      </c>
      <c r="G317" s="332">
        <v>14.2</v>
      </c>
      <c r="H317" s="332">
        <v>14.2</v>
      </c>
      <c r="I317" s="213">
        <v>17</v>
      </c>
    </row>
    <row r="318" spans="1:9" ht="15">
      <c r="A318" s="206" t="s">
        <v>1213</v>
      </c>
      <c r="B318" s="206" t="s">
        <v>1214</v>
      </c>
      <c r="C318" s="333">
        <v>68841500</v>
      </c>
      <c r="D318" s="331" t="s">
        <v>1249</v>
      </c>
      <c r="E318" s="215">
        <v>54.5</v>
      </c>
      <c r="F318" s="211">
        <v>10.6</v>
      </c>
      <c r="G318" s="332">
        <v>14.2</v>
      </c>
      <c r="H318" s="332">
        <v>14.2</v>
      </c>
      <c r="I318" s="213">
        <v>17</v>
      </c>
    </row>
    <row r="319" spans="1:9" ht="15">
      <c r="A319" s="206" t="s">
        <v>1213</v>
      </c>
      <c r="B319" s="206" t="s">
        <v>1214</v>
      </c>
      <c r="C319" s="333">
        <v>68840426</v>
      </c>
      <c r="D319" s="331" t="s">
        <v>1250</v>
      </c>
      <c r="E319" s="215">
        <v>54.5</v>
      </c>
      <c r="F319" s="211">
        <v>10.6</v>
      </c>
      <c r="G319" s="332">
        <v>14.2</v>
      </c>
      <c r="H319" s="332">
        <v>14.2</v>
      </c>
      <c r="I319" s="213">
        <v>17</v>
      </c>
    </row>
    <row r="320" spans="1:9" ht="15">
      <c r="A320" s="206" t="s">
        <v>1213</v>
      </c>
      <c r="B320" s="206" t="s">
        <v>1214</v>
      </c>
      <c r="C320" s="333">
        <v>68840422</v>
      </c>
      <c r="D320" s="331" t="s">
        <v>1251</v>
      </c>
      <c r="E320" s="215">
        <v>54.5</v>
      </c>
      <c r="F320" s="211">
        <v>10.6</v>
      </c>
      <c r="G320" s="332">
        <v>14.2</v>
      </c>
      <c r="H320" s="332">
        <v>14.2</v>
      </c>
      <c r="I320" s="213">
        <v>17</v>
      </c>
    </row>
    <row r="321" spans="1:9" ht="15">
      <c r="A321" s="206" t="s">
        <v>1213</v>
      </c>
      <c r="B321" s="206" t="s">
        <v>1214</v>
      </c>
      <c r="C321" s="333">
        <v>68840431</v>
      </c>
      <c r="D321" s="331" t="s">
        <v>1252</v>
      </c>
      <c r="E321" s="215">
        <v>54.5</v>
      </c>
      <c r="F321" s="211">
        <v>10.6</v>
      </c>
      <c r="G321" s="332">
        <v>14.2</v>
      </c>
      <c r="H321" s="332">
        <v>14.2</v>
      </c>
      <c r="I321" s="213">
        <v>17</v>
      </c>
    </row>
    <row r="322" spans="1:9" ht="15">
      <c r="A322" s="206" t="s">
        <v>1213</v>
      </c>
      <c r="B322" s="206" t="s">
        <v>1214</v>
      </c>
      <c r="C322" s="333">
        <v>68840461</v>
      </c>
      <c r="D322" s="331" t="s">
        <v>1253</v>
      </c>
      <c r="E322" s="215">
        <v>54.5</v>
      </c>
      <c r="F322" s="211">
        <v>10.6</v>
      </c>
      <c r="G322" s="332">
        <v>14.2</v>
      </c>
      <c r="H322" s="332">
        <v>14.2</v>
      </c>
      <c r="I322" s="213">
        <v>17</v>
      </c>
    </row>
    <row r="323" spans="1:9" ht="15">
      <c r="A323" s="206" t="s">
        <v>1213</v>
      </c>
      <c r="B323" s="206" t="s">
        <v>1214</v>
      </c>
      <c r="C323" s="333">
        <v>68840465</v>
      </c>
      <c r="D323" s="331" t="s">
        <v>1253</v>
      </c>
      <c r="E323" s="215">
        <v>54.5</v>
      </c>
      <c r="F323" s="211">
        <v>10.6</v>
      </c>
      <c r="G323" s="332">
        <v>14.2</v>
      </c>
      <c r="H323" s="332">
        <v>14.2</v>
      </c>
      <c r="I323" s="213">
        <v>17</v>
      </c>
    </row>
    <row r="324" spans="1:9" ht="15">
      <c r="A324" s="206" t="s">
        <v>1213</v>
      </c>
      <c r="B324" s="206" t="s">
        <v>1214</v>
      </c>
      <c r="C324" s="333">
        <v>68840467</v>
      </c>
      <c r="D324" s="331" t="s">
        <v>1253</v>
      </c>
      <c r="E324" s="215">
        <v>54.5</v>
      </c>
      <c r="F324" s="211">
        <v>10.6</v>
      </c>
      <c r="G324" s="332">
        <v>14.2</v>
      </c>
      <c r="H324" s="332">
        <v>14.2</v>
      </c>
      <c r="I324" s="213">
        <v>17</v>
      </c>
    </row>
    <row r="325" spans="1:9" ht="15">
      <c r="A325" s="206" t="s">
        <v>1213</v>
      </c>
      <c r="B325" s="206" t="s">
        <v>1214</v>
      </c>
      <c r="C325" s="333">
        <v>68840469</v>
      </c>
      <c r="D325" s="331" t="s">
        <v>1253</v>
      </c>
      <c r="E325" s="215">
        <v>54.5</v>
      </c>
      <c r="F325" s="211">
        <v>10.6</v>
      </c>
      <c r="G325" s="332">
        <v>14.2</v>
      </c>
      <c r="H325" s="332">
        <v>14.2</v>
      </c>
      <c r="I325" s="213">
        <v>17</v>
      </c>
    </row>
    <row r="326" spans="1:9" ht="15">
      <c r="A326" s="206" t="s">
        <v>1213</v>
      </c>
      <c r="B326" s="206" t="s">
        <v>1214</v>
      </c>
      <c r="C326" s="333">
        <v>68840471</v>
      </c>
      <c r="D326" s="331" t="s">
        <v>1253</v>
      </c>
      <c r="E326" s="215">
        <v>54.5</v>
      </c>
      <c r="F326" s="211">
        <v>10.6</v>
      </c>
      <c r="G326" s="332">
        <v>14.2</v>
      </c>
      <c r="H326" s="332">
        <v>14.2</v>
      </c>
      <c r="I326" s="213">
        <v>17</v>
      </c>
    </row>
    <row r="327" spans="1:9" ht="15">
      <c r="A327" s="206" t="s">
        <v>1213</v>
      </c>
      <c r="B327" s="206" t="s">
        <v>1214</v>
      </c>
      <c r="C327" s="333">
        <v>68841514</v>
      </c>
      <c r="D327" s="331" t="s">
        <v>1253</v>
      </c>
      <c r="E327" s="215">
        <v>54.5</v>
      </c>
      <c r="F327" s="211">
        <v>10.6</v>
      </c>
      <c r="G327" s="332">
        <v>14.2</v>
      </c>
      <c r="H327" s="332">
        <v>14.2</v>
      </c>
      <c r="I327" s="213">
        <v>17</v>
      </c>
    </row>
    <row r="328" spans="1:9" ht="15">
      <c r="A328" s="206" t="s">
        <v>1213</v>
      </c>
      <c r="B328" s="206" t="s">
        <v>1214</v>
      </c>
      <c r="C328" s="333">
        <v>68841518</v>
      </c>
      <c r="D328" s="331" t="s">
        <v>1253</v>
      </c>
      <c r="E328" s="215">
        <v>54.5</v>
      </c>
      <c r="F328" s="211">
        <v>10.6</v>
      </c>
      <c r="G328" s="332">
        <v>14.2</v>
      </c>
      <c r="H328" s="332">
        <v>14.2</v>
      </c>
      <c r="I328" s="213">
        <v>17</v>
      </c>
    </row>
    <row r="329" spans="1:9" ht="15">
      <c r="A329" s="206" t="s">
        <v>1213</v>
      </c>
      <c r="B329" s="206" t="s">
        <v>1214</v>
      </c>
      <c r="C329" s="333">
        <v>68840453</v>
      </c>
      <c r="D329" s="331" t="s">
        <v>1254</v>
      </c>
      <c r="E329" s="215">
        <v>54.5</v>
      </c>
      <c r="F329" s="211">
        <v>10.6</v>
      </c>
      <c r="G329" s="332">
        <v>14.2</v>
      </c>
      <c r="H329" s="332">
        <v>14.2</v>
      </c>
      <c r="I329" s="213">
        <v>17</v>
      </c>
    </row>
    <row r="330" spans="1:9" ht="15">
      <c r="A330" s="206" t="s">
        <v>1213</v>
      </c>
      <c r="B330" s="206" t="s">
        <v>1214</v>
      </c>
      <c r="C330" s="333">
        <v>68840459</v>
      </c>
      <c r="D330" s="331" t="s">
        <v>1254</v>
      </c>
      <c r="E330" s="215">
        <v>54.5</v>
      </c>
      <c r="F330" s="211">
        <v>10.6</v>
      </c>
      <c r="G330" s="332">
        <v>14.2</v>
      </c>
      <c r="H330" s="332">
        <v>14.2</v>
      </c>
      <c r="I330" s="213">
        <v>17</v>
      </c>
    </row>
    <row r="331" spans="1:9" ht="15">
      <c r="A331" s="206" t="s">
        <v>1213</v>
      </c>
      <c r="B331" s="206" t="s">
        <v>1214</v>
      </c>
      <c r="C331" s="333">
        <v>68840463</v>
      </c>
      <c r="D331" s="331" t="s">
        <v>1254</v>
      </c>
      <c r="E331" s="215">
        <v>54.5</v>
      </c>
      <c r="F331" s="211">
        <v>10.6</v>
      </c>
      <c r="G331" s="332">
        <v>14.2</v>
      </c>
      <c r="H331" s="332">
        <v>14.2</v>
      </c>
      <c r="I331" s="213">
        <v>17</v>
      </c>
    </row>
    <row r="332" spans="1:9" ht="15">
      <c r="A332" s="206" t="s">
        <v>1213</v>
      </c>
      <c r="B332" s="206" t="s">
        <v>1214</v>
      </c>
      <c r="C332" s="333">
        <v>68841510</v>
      </c>
      <c r="D332" s="331" t="s">
        <v>1254</v>
      </c>
      <c r="E332" s="215">
        <v>54.5</v>
      </c>
      <c r="F332" s="211">
        <v>10.6</v>
      </c>
      <c r="G332" s="332">
        <v>14.2</v>
      </c>
      <c r="H332" s="332">
        <v>14.2</v>
      </c>
      <c r="I332" s="213">
        <v>17</v>
      </c>
    </row>
    <row r="333" spans="1:9" ht="15">
      <c r="A333" s="206" t="s">
        <v>1213</v>
      </c>
      <c r="B333" s="206" t="s">
        <v>1214</v>
      </c>
      <c r="C333" s="333">
        <v>68841512</v>
      </c>
      <c r="D333" s="331" t="s">
        <v>1254</v>
      </c>
      <c r="E333" s="215">
        <v>54.5</v>
      </c>
      <c r="F333" s="211">
        <v>10.6</v>
      </c>
      <c r="G333" s="332">
        <v>14.2</v>
      </c>
      <c r="H333" s="332">
        <v>14.2</v>
      </c>
      <c r="I333" s="213">
        <v>17</v>
      </c>
    </row>
    <row r="334" spans="1:9" ht="15">
      <c r="A334" s="206" t="s">
        <v>1213</v>
      </c>
      <c r="B334" s="206" t="s">
        <v>1214</v>
      </c>
      <c r="C334" s="333">
        <v>68922634</v>
      </c>
      <c r="D334" s="331" t="s">
        <v>1254</v>
      </c>
      <c r="E334" s="215">
        <v>54.5</v>
      </c>
      <c r="F334" s="211">
        <v>10.6</v>
      </c>
      <c r="G334" s="332">
        <v>14.2</v>
      </c>
      <c r="H334" s="332">
        <v>14.2</v>
      </c>
      <c r="I334" s="213">
        <v>17</v>
      </c>
    </row>
    <row r="335" spans="1:9" ht="15">
      <c r="A335" s="206" t="s">
        <v>1213</v>
      </c>
      <c r="B335" s="206" t="s">
        <v>1214</v>
      </c>
      <c r="C335" s="333">
        <v>69658954</v>
      </c>
      <c r="D335" s="331" t="s">
        <v>1254</v>
      </c>
      <c r="E335" s="215">
        <v>54.5</v>
      </c>
      <c r="F335" s="211">
        <v>10.6</v>
      </c>
      <c r="G335" s="332">
        <v>14.2</v>
      </c>
      <c r="H335" s="332">
        <v>14.2</v>
      </c>
      <c r="I335" s="213">
        <v>17</v>
      </c>
    </row>
    <row r="336" spans="1:9" ht="15">
      <c r="A336" s="206" t="s">
        <v>1213</v>
      </c>
      <c r="B336" s="206" t="s">
        <v>1255</v>
      </c>
      <c r="C336" s="333">
        <v>68840483</v>
      </c>
      <c r="D336" s="331" t="s">
        <v>1255</v>
      </c>
      <c r="E336" s="215">
        <v>57.4</v>
      </c>
      <c r="F336" s="211">
        <v>0</v>
      </c>
      <c r="G336" s="332">
        <v>0</v>
      </c>
      <c r="H336" s="332">
        <v>0</v>
      </c>
      <c r="I336" s="213">
        <v>0</v>
      </c>
    </row>
    <row r="337" spans="1:9" ht="15">
      <c r="A337" s="206" t="s">
        <v>1213</v>
      </c>
      <c r="B337" s="206" t="s">
        <v>1255</v>
      </c>
      <c r="C337" s="333">
        <v>68840485</v>
      </c>
      <c r="D337" s="331" t="s">
        <v>1255</v>
      </c>
      <c r="E337" s="215">
        <v>57.4</v>
      </c>
      <c r="F337" s="211">
        <v>0</v>
      </c>
      <c r="G337" s="332">
        <v>0</v>
      </c>
      <c r="H337" s="332">
        <v>0</v>
      </c>
      <c r="I337" s="213">
        <v>0</v>
      </c>
    </row>
    <row r="338" spans="1:9" ht="15">
      <c r="A338" s="206" t="s">
        <v>1213</v>
      </c>
      <c r="B338" s="206" t="s">
        <v>1256</v>
      </c>
      <c r="C338" s="333">
        <v>67714461</v>
      </c>
      <c r="D338" s="331" t="s">
        <v>1257</v>
      </c>
      <c r="E338" s="215">
        <v>58.14</v>
      </c>
      <c r="F338" s="211">
        <v>11.7</v>
      </c>
      <c r="G338" s="332">
        <v>15.2</v>
      </c>
      <c r="H338" s="332">
        <v>15.2</v>
      </c>
      <c r="I338" s="213">
        <v>18</v>
      </c>
    </row>
    <row r="339" spans="1:9" ht="15">
      <c r="A339" s="206" t="s">
        <v>1213</v>
      </c>
      <c r="B339" s="206" t="s">
        <v>1256</v>
      </c>
      <c r="C339" s="333">
        <v>67714463</v>
      </c>
      <c r="D339" s="331" t="s">
        <v>1258</v>
      </c>
      <c r="E339" s="215">
        <v>58.14</v>
      </c>
      <c r="F339" s="211">
        <v>11.7</v>
      </c>
      <c r="G339" s="332">
        <v>15.2</v>
      </c>
      <c r="H339" s="332">
        <v>15.2</v>
      </c>
      <c r="I339" s="213">
        <v>18</v>
      </c>
    </row>
    <row r="340" spans="1:9" ht="15">
      <c r="A340" s="206" t="s">
        <v>1213</v>
      </c>
      <c r="B340" s="206" t="s">
        <v>1256</v>
      </c>
      <c r="C340" s="333">
        <v>67714465</v>
      </c>
      <c r="D340" s="331" t="s">
        <v>1259</v>
      </c>
      <c r="E340" s="215">
        <v>58.14</v>
      </c>
      <c r="F340" s="211">
        <v>11.7</v>
      </c>
      <c r="G340" s="332">
        <v>15.2</v>
      </c>
      <c r="H340" s="332">
        <v>15.2</v>
      </c>
      <c r="I340" s="213">
        <v>18</v>
      </c>
    </row>
    <row r="341" spans="1:9" ht="15">
      <c r="A341" s="206" t="s">
        <v>1213</v>
      </c>
      <c r="B341" s="206" t="s">
        <v>1256</v>
      </c>
      <c r="C341" s="333">
        <v>67714467</v>
      </c>
      <c r="D341" s="331" t="s">
        <v>1260</v>
      </c>
      <c r="E341" s="215">
        <v>58.14</v>
      </c>
      <c r="F341" s="211">
        <v>11.7</v>
      </c>
      <c r="G341" s="332">
        <v>15.2</v>
      </c>
      <c r="H341" s="332">
        <v>15.2</v>
      </c>
      <c r="I341" s="213">
        <v>18</v>
      </c>
    </row>
    <row r="342" spans="1:9" ht="15">
      <c r="A342" s="206" t="s">
        <v>1213</v>
      </c>
      <c r="B342" s="206" t="s">
        <v>1256</v>
      </c>
      <c r="C342" s="333">
        <v>68840451</v>
      </c>
      <c r="D342" s="331" t="s">
        <v>1261</v>
      </c>
      <c r="E342" s="215">
        <v>58.14</v>
      </c>
      <c r="F342" s="211">
        <v>11.7</v>
      </c>
      <c r="G342" s="332">
        <v>15.2</v>
      </c>
      <c r="H342" s="332">
        <v>15.2</v>
      </c>
      <c r="I342" s="213">
        <v>18</v>
      </c>
    </row>
    <row r="343" spans="1:9" ht="15">
      <c r="A343" s="206" t="s">
        <v>1213</v>
      </c>
      <c r="B343" s="206" t="s">
        <v>1256</v>
      </c>
      <c r="C343" s="333">
        <v>68841508</v>
      </c>
      <c r="D343" s="331" t="s">
        <v>1262</v>
      </c>
      <c r="E343" s="215">
        <v>58.14</v>
      </c>
      <c r="F343" s="211">
        <v>11.7</v>
      </c>
      <c r="G343" s="332">
        <v>15.2</v>
      </c>
      <c r="H343" s="332">
        <v>15.2</v>
      </c>
      <c r="I343" s="213">
        <v>18</v>
      </c>
    </row>
    <row r="344" spans="1:9" ht="15">
      <c r="A344" s="206" t="s">
        <v>1213</v>
      </c>
      <c r="B344" s="206" t="s">
        <v>1256</v>
      </c>
      <c r="C344" s="333">
        <v>68840449</v>
      </c>
      <c r="D344" s="331" t="s">
        <v>1263</v>
      </c>
      <c r="E344" s="215">
        <v>58.14</v>
      </c>
      <c r="F344" s="211">
        <v>11.7</v>
      </c>
      <c r="G344" s="332">
        <v>15.2</v>
      </c>
      <c r="H344" s="332">
        <v>15.2</v>
      </c>
      <c r="I344" s="213">
        <v>18</v>
      </c>
    </row>
    <row r="345" spans="1:9" ht="15">
      <c r="A345" s="206" t="s">
        <v>1213</v>
      </c>
      <c r="B345" s="206" t="s">
        <v>1256</v>
      </c>
      <c r="C345" s="333">
        <v>68841506</v>
      </c>
      <c r="D345" s="331" t="s">
        <v>1264</v>
      </c>
      <c r="E345" s="215">
        <v>58.14</v>
      </c>
      <c r="F345" s="211">
        <v>11.7</v>
      </c>
      <c r="G345" s="332">
        <v>15.2</v>
      </c>
      <c r="H345" s="332">
        <v>15.2</v>
      </c>
      <c r="I345" s="213">
        <v>18</v>
      </c>
    </row>
    <row r="346" spans="1:9" ht="15">
      <c r="A346" s="206" t="s">
        <v>1213</v>
      </c>
      <c r="B346" s="206" t="s">
        <v>1265</v>
      </c>
      <c r="C346" s="333">
        <v>68190631</v>
      </c>
      <c r="D346" s="331" t="s">
        <v>1266</v>
      </c>
      <c r="E346" s="215">
        <v>50.13</v>
      </c>
      <c r="F346" s="211">
        <v>14.7</v>
      </c>
      <c r="G346" s="332">
        <v>18.5</v>
      </c>
      <c r="H346" s="332">
        <v>18.5</v>
      </c>
      <c r="I346" s="213">
        <v>21.5</v>
      </c>
    </row>
    <row r="347" spans="1:9" ht="15">
      <c r="A347" s="206" t="s">
        <v>1213</v>
      </c>
      <c r="B347" s="206" t="s">
        <v>1265</v>
      </c>
      <c r="C347" s="333">
        <v>67615781</v>
      </c>
      <c r="D347" s="331" t="s">
        <v>1267</v>
      </c>
      <c r="E347" s="215">
        <v>50.13</v>
      </c>
      <c r="F347" s="211">
        <v>14.7</v>
      </c>
      <c r="G347" s="332">
        <v>18.5</v>
      </c>
      <c r="H347" s="332">
        <v>18.5</v>
      </c>
      <c r="I347" s="213">
        <v>21.5</v>
      </c>
    </row>
    <row r="348" spans="1:9" ht="15">
      <c r="A348" s="206" t="s">
        <v>1213</v>
      </c>
      <c r="B348" s="206" t="s">
        <v>1265</v>
      </c>
      <c r="C348" s="333">
        <v>67615793</v>
      </c>
      <c r="D348" s="331" t="s">
        <v>1268</v>
      </c>
      <c r="E348" s="215">
        <v>50.13</v>
      </c>
      <c r="F348" s="211">
        <v>14.7</v>
      </c>
      <c r="G348" s="332">
        <v>18.5</v>
      </c>
      <c r="H348" s="332">
        <v>18.5</v>
      </c>
      <c r="I348" s="213">
        <v>21.5</v>
      </c>
    </row>
    <row r="349" spans="1:9" ht="15">
      <c r="A349" s="206" t="s">
        <v>1213</v>
      </c>
      <c r="B349" s="206" t="s">
        <v>1265</v>
      </c>
      <c r="C349" s="333">
        <v>67622726</v>
      </c>
      <c r="D349" s="331" t="s">
        <v>1269</v>
      </c>
      <c r="E349" s="215">
        <v>50.13</v>
      </c>
      <c r="F349" s="211">
        <v>14.7</v>
      </c>
      <c r="G349" s="332">
        <v>18.5</v>
      </c>
      <c r="H349" s="332">
        <v>18.5</v>
      </c>
      <c r="I349" s="213">
        <v>21.5</v>
      </c>
    </row>
    <row r="350" spans="1:9" ht="15">
      <c r="A350" s="206" t="s">
        <v>1213</v>
      </c>
      <c r="B350" s="206" t="s">
        <v>1265</v>
      </c>
      <c r="C350" s="333">
        <v>67615789</v>
      </c>
      <c r="D350" s="331" t="s">
        <v>1270</v>
      </c>
      <c r="E350" s="215">
        <v>50.13</v>
      </c>
      <c r="F350" s="211">
        <v>14.7</v>
      </c>
      <c r="G350" s="332">
        <v>18.5</v>
      </c>
      <c r="H350" s="332">
        <v>18.5</v>
      </c>
      <c r="I350" s="213">
        <v>21.5</v>
      </c>
    </row>
    <row r="351" spans="1:9" ht="15">
      <c r="A351" s="206" t="s">
        <v>1213</v>
      </c>
      <c r="B351" s="206" t="s">
        <v>1265</v>
      </c>
      <c r="C351" s="333">
        <v>67622741</v>
      </c>
      <c r="D351" s="331" t="s">
        <v>1271</v>
      </c>
      <c r="E351" s="215">
        <v>50.13</v>
      </c>
      <c r="F351" s="211">
        <v>14.7</v>
      </c>
      <c r="G351" s="332">
        <v>18.5</v>
      </c>
      <c r="H351" s="332">
        <v>18.5</v>
      </c>
      <c r="I351" s="213">
        <v>21.5</v>
      </c>
    </row>
    <row r="352" spans="1:9" ht="15">
      <c r="A352" s="206" t="s">
        <v>1213</v>
      </c>
      <c r="B352" s="206" t="s">
        <v>1265</v>
      </c>
      <c r="C352" s="333">
        <v>67622730</v>
      </c>
      <c r="D352" s="331" t="s">
        <v>1272</v>
      </c>
      <c r="E352" s="215">
        <v>50.13</v>
      </c>
      <c r="F352" s="211">
        <v>14.7</v>
      </c>
      <c r="G352" s="332">
        <v>18.5</v>
      </c>
      <c r="H352" s="332">
        <v>18.5</v>
      </c>
      <c r="I352" s="213">
        <v>21.5</v>
      </c>
    </row>
    <row r="353" spans="1:9" ht="15">
      <c r="A353" s="206" t="s">
        <v>1213</v>
      </c>
      <c r="B353" s="206" t="s">
        <v>1265</v>
      </c>
      <c r="C353" s="333">
        <v>67622724</v>
      </c>
      <c r="D353" s="331" t="s">
        <v>1273</v>
      </c>
      <c r="E353" s="215">
        <v>50.13</v>
      </c>
      <c r="F353" s="211">
        <v>14.7</v>
      </c>
      <c r="G353" s="332">
        <v>18.5</v>
      </c>
      <c r="H353" s="332">
        <v>18.5</v>
      </c>
      <c r="I353" s="213">
        <v>21.5</v>
      </c>
    </row>
    <row r="354" spans="1:9" ht="15">
      <c r="A354" s="206" t="s">
        <v>1213</v>
      </c>
      <c r="B354" s="206" t="s">
        <v>1265</v>
      </c>
      <c r="C354" s="333">
        <v>68163087</v>
      </c>
      <c r="D354" s="331" t="s">
        <v>1274</v>
      </c>
      <c r="E354" s="215">
        <v>50.13</v>
      </c>
      <c r="F354" s="211">
        <v>14.7</v>
      </c>
      <c r="G354" s="332">
        <v>18.5</v>
      </c>
      <c r="H354" s="332">
        <v>18.5</v>
      </c>
      <c r="I354" s="213">
        <v>21.5</v>
      </c>
    </row>
    <row r="355" spans="1:9" ht="15">
      <c r="A355" s="206" t="s">
        <v>1213</v>
      </c>
      <c r="B355" s="206" t="s">
        <v>1265</v>
      </c>
      <c r="C355" s="333">
        <v>67622739</v>
      </c>
      <c r="D355" s="331" t="s">
        <v>1275</v>
      </c>
      <c r="E355" s="215">
        <v>50.13</v>
      </c>
      <c r="F355" s="211">
        <v>14.7</v>
      </c>
      <c r="G355" s="332">
        <v>18.5</v>
      </c>
      <c r="H355" s="332">
        <v>18.5</v>
      </c>
      <c r="I355" s="213">
        <v>21.5</v>
      </c>
    </row>
    <row r="356" spans="1:9" ht="15">
      <c r="A356" s="206" t="s">
        <v>1213</v>
      </c>
      <c r="B356" s="206" t="s">
        <v>1265</v>
      </c>
      <c r="C356" s="333">
        <v>67622732</v>
      </c>
      <c r="D356" s="331" t="s">
        <v>1276</v>
      </c>
      <c r="E356" s="215">
        <v>50.13</v>
      </c>
      <c r="F356" s="211">
        <v>14.7</v>
      </c>
      <c r="G356" s="332">
        <v>18.5</v>
      </c>
      <c r="H356" s="332">
        <v>18.5</v>
      </c>
      <c r="I356" s="213">
        <v>21.5</v>
      </c>
    </row>
    <row r="357" spans="1:9" ht="15">
      <c r="A357" s="206" t="s">
        <v>1213</v>
      </c>
      <c r="B357" s="206" t="s">
        <v>1265</v>
      </c>
      <c r="C357" s="333">
        <v>67622722</v>
      </c>
      <c r="D357" s="331" t="s">
        <v>1277</v>
      </c>
      <c r="E357" s="215">
        <v>50.13</v>
      </c>
      <c r="F357" s="211">
        <v>14.7</v>
      </c>
      <c r="G357" s="332">
        <v>18.5</v>
      </c>
      <c r="H357" s="332">
        <v>18.5</v>
      </c>
      <c r="I357" s="213">
        <v>21.5</v>
      </c>
    </row>
    <row r="358" spans="1:9" ht="15">
      <c r="A358" s="206" t="s">
        <v>1213</v>
      </c>
      <c r="B358" s="206" t="s">
        <v>1278</v>
      </c>
      <c r="C358" s="333">
        <v>67785076</v>
      </c>
      <c r="D358" s="331" t="s">
        <v>1279</v>
      </c>
      <c r="E358" s="215">
        <v>65.41</v>
      </c>
      <c r="F358" s="211">
        <v>6.3</v>
      </c>
      <c r="G358" s="332">
        <v>10</v>
      </c>
      <c r="H358" s="332">
        <v>10</v>
      </c>
      <c r="I358" s="213">
        <v>13</v>
      </c>
    </row>
    <row r="359" spans="1:9" ht="15">
      <c r="A359" s="206" t="s">
        <v>1213</v>
      </c>
      <c r="B359" s="206" t="s">
        <v>1278</v>
      </c>
      <c r="C359" s="333">
        <v>67785971</v>
      </c>
      <c r="D359" s="331" t="s">
        <v>1280</v>
      </c>
      <c r="E359" s="215">
        <v>65.41</v>
      </c>
      <c r="F359" s="211">
        <v>6.3</v>
      </c>
      <c r="G359" s="332">
        <v>10</v>
      </c>
      <c r="H359" s="332">
        <v>10</v>
      </c>
      <c r="I359" s="213">
        <v>13</v>
      </c>
    </row>
    <row r="360" spans="1:9" ht="15">
      <c r="A360" s="206" t="s">
        <v>1213</v>
      </c>
      <c r="B360" s="206" t="s">
        <v>1278</v>
      </c>
      <c r="C360" s="333">
        <v>67786104</v>
      </c>
      <c r="D360" s="331" t="s">
        <v>1281</v>
      </c>
      <c r="E360" s="215">
        <v>65.41</v>
      </c>
      <c r="F360" s="223">
        <v>6.3</v>
      </c>
      <c r="G360" s="334">
        <v>10</v>
      </c>
      <c r="H360" s="334">
        <v>10</v>
      </c>
      <c r="I360" s="225">
        <v>13</v>
      </c>
    </row>
    <row r="361" spans="1:9" ht="15">
      <c r="A361" s="206" t="s">
        <v>1213</v>
      </c>
      <c r="B361" s="206" t="s">
        <v>1278</v>
      </c>
      <c r="C361" s="333">
        <v>67564834</v>
      </c>
      <c r="D361" s="331" t="s">
        <v>1282</v>
      </c>
      <c r="E361" s="215">
        <v>65.41</v>
      </c>
      <c r="F361" s="211">
        <v>6.3</v>
      </c>
      <c r="G361" s="332">
        <v>10</v>
      </c>
      <c r="H361" s="332">
        <v>10</v>
      </c>
      <c r="I361" s="213">
        <v>13</v>
      </c>
    </row>
    <row r="362" spans="1:9" ht="15">
      <c r="A362" s="206" t="s">
        <v>1213</v>
      </c>
      <c r="B362" s="206" t="s">
        <v>1278</v>
      </c>
      <c r="C362" s="333">
        <v>67789055</v>
      </c>
      <c r="D362" s="331" t="s">
        <v>1283</v>
      </c>
      <c r="E362" s="215">
        <v>65.41</v>
      </c>
      <c r="F362" s="211">
        <v>6.3</v>
      </c>
      <c r="G362" s="332">
        <v>10</v>
      </c>
      <c r="H362" s="332">
        <v>10</v>
      </c>
      <c r="I362" s="213">
        <v>13</v>
      </c>
    </row>
    <row r="363" spans="1:9" ht="15">
      <c r="A363" s="206" t="s">
        <v>1213</v>
      </c>
      <c r="B363" s="206" t="s">
        <v>1278</v>
      </c>
      <c r="C363" s="333">
        <v>67295395</v>
      </c>
      <c r="D363" s="331" t="s">
        <v>1284</v>
      </c>
      <c r="E363" s="215">
        <v>65.41</v>
      </c>
      <c r="F363" s="211">
        <v>6.3</v>
      </c>
      <c r="G363" s="332">
        <v>10</v>
      </c>
      <c r="H363" s="332">
        <v>10</v>
      </c>
      <c r="I363" s="213">
        <v>13</v>
      </c>
    </row>
    <row r="364" spans="1:9" ht="15">
      <c r="A364" s="206" t="s">
        <v>1213</v>
      </c>
      <c r="B364" s="206" t="s">
        <v>1278</v>
      </c>
      <c r="C364" s="333">
        <v>67295383</v>
      </c>
      <c r="D364" s="331" t="s">
        <v>1285</v>
      </c>
      <c r="E364" s="215">
        <v>65.41</v>
      </c>
      <c r="F364" s="211">
        <v>6.3</v>
      </c>
      <c r="G364" s="332">
        <v>10</v>
      </c>
      <c r="H364" s="332">
        <v>10</v>
      </c>
      <c r="I364" s="213">
        <v>13</v>
      </c>
    </row>
    <row r="365" spans="1:9" ht="15">
      <c r="A365" s="206" t="s">
        <v>1213</v>
      </c>
      <c r="B365" s="206" t="s">
        <v>1278</v>
      </c>
      <c r="C365" s="333">
        <v>67785015</v>
      </c>
      <c r="D365" s="331" t="s">
        <v>1286</v>
      </c>
      <c r="E365" s="215">
        <v>65.41</v>
      </c>
      <c r="F365" s="211">
        <v>6.3</v>
      </c>
      <c r="G365" s="332">
        <v>10</v>
      </c>
      <c r="H365" s="332">
        <v>10</v>
      </c>
      <c r="I365" s="213">
        <v>13</v>
      </c>
    </row>
    <row r="366" spans="1:9" ht="15">
      <c r="A366" s="206" t="s">
        <v>1213</v>
      </c>
      <c r="B366" s="206" t="s">
        <v>1278</v>
      </c>
      <c r="C366" s="333">
        <v>68604478</v>
      </c>
      <c r="D366" s="331" t="s">
        <v>1287</v>
      </c>
      <c r="E366" s="215">
        <v>65.41</v>
      </c>
      <c r="F366" s="211">
        <v>6.3</v>
      </c>
      <c r="G366" s="332">
        <v>10</v>
      </c>
      <c r="H366" s="332">
        <v>10</v>
      </c>
      <c r="I366" s="213">
        <v>13</v>
      </c>
    </row>
    <row r="367" spans="1:9" ht="15">
      <c r="A367" s="206" t="s">
        <v>1213</v>
      </c>
      <c r="B367" s="206" t="s">
        <v>1278</v>
      </c>
      <c r="C367" s="333">
        <v>68604481</v>
      </c>
      <c r="D367" s="331" t="s">
        <v>1288</v>
      </c>
      <c r="E367" s="215">
        <v>65.41</v>
      </c>
      <c r="F367" s="211">
        <v>6.3</v>
      </c>
      <c r="G367" s="332">
        <v>10</v>
      </c>
      <c r="H367" s="332">
        <v>10</v>
      </c>
      <c r="I367" s="213">
        <v>13</v>
      </c>
    </row>
    <row r="368" spans="1:9" ht="15">
      <c r="A368" s="206" t="s">
        <v>1213</v>
      </c>
      <c r="B368" s="206" t="s">
        <v>1278</v>
      </c>
      <c r="C368" s="333">
        <v>21078923</v>
      </c>
      <c r="D368" s="331" t="s">
        <v>1289</v>
      </c>
      <c r="E368" s="215">
        <v>65.41</v>
      </c>
      <c r="F368" s="211">
        <v>6.3</v>
      </c>
      <c r="G368" s="332">
        <v>10</v>
      </c>
      <c r="H368" s="332">
        <v>10</v>
      </c>
      <c r="I368" s="213">
        <v>13</v>
      </c>
    </row>
    <row r="369" spans="1:9" ht="15">
      <c r="A369" s="206" t="s">
        <v>1213</v>
      </c>
      <c r="B369" s="206" t="s">
        <v>1278</v>
      </c>
      <c r="C369" s="333">
        <v>20019054</v>
      </c>
      <c r="D369" s="331" t="s">
        <v>1290</v>
      </c>
      <c r="E369" s="215">
        <v>65.41</v>
      </c>
      <c r="F369" s="211">
        <v>6.3</v>
      </c>
      <c r="G369" s="332">
        <v>10</v>
      </c>
      <c r="H369" s="332">
        <v>10</v>
      </c>
      <c r="I369" s="213">
        <v>13</v>
      </c>
    </row>
    <row r="370" spans="1:9" ht="15">
      <c r="A370" s="206" t="s">
        <v>1213</v>
      </c>
      <c r="B370" s="206" t="s">
        <v>1278</v>
      </c>
      <c r="C370" s="333">
        <v>20297086</v>
      </c>
      <c r="D370" s="331" t="s">
        <v>1291</v>
      </c>
      <c r="E370" s="215">
        <v>65.41</v>
      </c>
      <c r="F370" s="211">
        <v>6.3</v>
      </c>
      <c r="G370" s="332">
        <v>10</v>
      </c>
      <c r="H370" s="332">
        <v>10</v>
      </c>
      <c r="I370" s="213">
        <v>13</v>
      </c>
    </row>
    <row r="371" spans="1:9" ht="15">
      <c r="A371" s="206" t="s">
        <v>1213</v>
      </c>
      <c r="B371" s="206" t="s">
        <v>1278</v>
      </c>
      <c r="C371" s="333">
        <v>69583627</v>
      </c>
      <c r="D371" s="331" t="s">
        <v>775</v>
      </c>
      <c r="E371" s="215">
        <v>65.41</v>
      </c>
      <c r="F371" s="211">
        <v>6.3</v>
      </c>
      <c r="G371" s="332">
        <v>10</v>
      </c>
      <c r="H371" s="332">
        <v>10</v>
      </c>
      <c r="I371" s="213">
        <v>13</v>
      </c>
    </row>
    <row r="372" spans="1:9" ht="15">
      <c r="A372" s="206" t="s">
        <v>1213</v>
      </c>
      <c r="B372" s="206" t="s">
        <v>1278</v>
      </c>
      <c r="C372" s="333">
        <v>69583635</v>
      </c>
      <c r="D372" s="331" t="s">
        <v>774</v>
      </c>
      <c r="E372" s="215">
        <v>65.41</v>
      </c>
      <c r="F372" s="211">
        <v>6.3</v>
      </c>
      <c r="G372" s="332">
        <v>10</v>
      </c>
      <c r="H372" s="332">
        <v>10</v>
      </c>
      <c r="I372" s="213">
        <v>13</v>
      </c>
    </row>
    <row r="373" spans="1:9" ht="15">
      <c r="A373" s="206" t="s">
        <v>1213</v>
      </c>
      <c r="B373" s="206" t="s">
        <v>1278</v>
      </c>
      <c r="C373" s="333">
        <v>69583631</v>
      </c>
      <c r="D373" s="331" t="s">
        <v>1292</v>
      </c>
      <c r="E373" s="215">
        <v>65.41</v>
      </c>
      <c r="F373" s="211">
        <v>6.3</v>
      </c>
      <c r="G373" s="332">
        <v>10</v>
      </c>
      <c r="H373" s="332">
        <v>10</v>
      </c>
      <c r="I373" s="213">
        <v>13</v>
      </c>
    </row>
    <row r="374" spans="1:9" ht="15">
      <c r="A374" s="206" t="s">
        <v>1213</v>
      </c>
      <c r="B374" s="206" t="s">
        <v>1278</v>
      </c>
      <c r="C374" s="333">
        <v>69583629</v>
      </c>
      <c r="D374" s="331" t="s">
        <v>1293</v>
      </c>
      <c r="E374" s="215">
        <v>65.41</v>
      </c>
      <c r="F374" s="211">
        <v>6.3</v>
      </c>
      <c r="G374" s="332">
        <v>10</v>
      </c>
      <c r="H374" s="332">
        <v>10</v>
      </c>
      <c r="I374" s="213">
        <v>13</v>
      </c>
    </row>
    <row r="375" spans="1:9" ht="15">
      <c r="A375" s="206" t="s">
        <v>1213</v>
      </c>
      <c r="B375" s="206" t="s">
        <v>1278</v>
      </c>
      <c r="C375" s="333">
        <v>69583633</v>
      </c>
      <c r="D375" s="331" t="s">
        <v>1294</v>
      </c>
      <c r="E375" s="215">
        <v>65.41</v>
      </c>
      <c r="F375" s="211">
        <v>6.3</v>
      </c>
      <c r="G375" s="332">
        <v>10</v>
      </c>
      <c r="H375" s="332">
        <v>10</v>
      </c>
      <c r="I375" s="213">
        <v>13</v>
      </c>
    </row>
    <row r="376" spans="1:9" ht="15">
      <c r="A376" s="206" t="s">
        <v>1213</v>
      </c>
      <c r="B376" s="206" t="s">
        <v>1295</v>
      </c>
      <c r="C376" s="333">
        <v>68781088</v>
      </c>
      <c r="D376" s="331" t="s">
        <v>1296</v>
      </c>
      <c r="E376" s="215">
        <v>82.15</v>
      </c>
      <c r="F376" s="211">
        <v>5.2</v>
      </c>
      <c r="G376" s="332">
        <v>0</v>
      </c>
      <c r="H376" s="332">
        <v>0</v>
      </c>
      <c r="I376" s="213">
        <v>0</v>
      </c>
    </row>
    <row r="377" spans="1:9" ht="15">
      <c r="A377" s="206" t="s">
        <v>1213</v>
      </c>
      <c r="B377" s="206" t="s">
        <v>1295</v>
      </c>
      <c r="C377" s="333">
        <v>68876213</v>
      </c>
      <c r="D377" s="331" t="s">
        <v>1297</v>
      </c>
      <c r="E377" s="215">
        <v>82.15</v>
      </c>
      <c r="F377" s="211">
        <v>5.2</v>
      </c>
      <c r="G377" s="332">
        <v>0</v>
      </c>
      <c r="H377" s="332">
        <v>0</v>
      </c>
      <c r="I377" s="213">
        <v>0</v>
      </c>
    </row>
    <row r="378" spans="1:9" ht="15">
      <c r="A378" s="206" t="s">
        <v>1213</v>
      </c>
      <c r="B378" s="206" t="s">
        <v>1295</v>
      </c>
      <c r="C378" s="333">
        <v>68876211</v>
      </c>
      <c r="D378" s="331" t="s">
        <v>1298</v>
      </c>
      <c r="E378" s="215">
        <v>82.15</v>
      </c>
      <c r="F378" s="211">
        <v>5.2</v>
      </c>
      <c r="G378" s="332">
        <v>0</v>
      </c>
      <c r="H378" s="332">
        <v>0</v>
      </c>
      <c r="I378" s="213">
        <v>0</v>
      </c>
    </row>
    <row r="379" spans="1:9" ht="15">
      <c r="A379" s="206" t="s">
        <v>1213</v>
      </c>
      <c r="B379" s="206" t="s">
        <v>1299</v>
      </c>
      <c r="C379" s="333">
        <v>67126657</v>
      </c>
      <c r="D379" s="331" t="s">
        <v>1300</v>
      </c>
      <c r="E379" s="215">
        <v>130.9</v>
      </c>
      <c r="F379" s="211">
        <v>6.3</v>
      </c>
      <c r="G379" s="332">
        <v>0</v>
      </c>
      <c r="H379" s="332">
        <v>0</v>
      </c>
      <c r="I379" s="213">
        <v>0</v>
      </c>
    </row>
    <row r="380" spans="1:9" ht="15">
      <c r="A380" s="206" t="s">
        <v>1213</v>
      </c>
      <c r="B380" s="206" t="s">
        <v>1299</v>
      </c>
      <c r="C380" s="333">
        <v>67126620</v>
      </c>
      <c r="D380" s="331" t="s">
        <v>1301</v>
      </c>
      <c r="E380" s="215">
        <v>130.9</v>
      </c>
      <c r="F380" s="211">
        <v>6.3</v>
      </c>
      <c r="G380" s="332">
        <v>0</v>
      </c>
      <c r="H380" s="332">
        <v>0</v>
      </c>
      <c r="I380" s="213">
        <v>0</v>
      </c>
    </row>
    <row r="381" spans="1:9" ht="15">
      <c r="A381" s="206" t="s">
        <v>1213</v>
      </c>
      <c r="B381" s="206" t="s">
        <v>1302</v>
      </c>
      <c r="C381" s="333">
        <v>68128724</v>
      </c>
      <c r="D381" s="331" t="s">
        <v>1303</v>
      </c>
      <c r="E381" s="215">
        <v>56.68</v>
      </c>
      <c r="F381" s="211">
        <v>5.2</v>
      </c>
      <c r="G381" s="332">
        <v>9</v>
      </c>
      <c r="H381" s="332">
        <v>0</v>
      </c>
      <c r="I381" s="213">
        <v>0</v>
      </c>
    </row>
    <row r="382" spans="1:9" ht="15">
      <c r="A382" s="206" t="s">
        <v>1213</v>
      </c>
      <c r="B382" s="206" t="s">
        <v>1302</v>
      </c>
      <c r="C382" s="333">
        <v>68374547</v>
      </c>
      <c r="D382" s="331" t="s">
        <v>1304</v>
      </c>
      <c r="E382" s="215">
        <v>56.68</v>
      </c>
      <c r="F382" s="211">
        <v>5.2</v>
      </c>
      <c r="G382" s="332">
        <v>9</v>
      </c>
      <c r="H382" s="332">
        <v>0</v>
      </c>
      <c r="I382" s="213">
        <v>0</v>
      </c>
    </row>
    <row r="383" spans="1:9" ht="15">
      <c r="A383" s="206" t="s">
        <v>1213</v>
      </c>
      <c r="B383" s="206" t="s">
        <v>1302</v>
      </c>
      <c r="C383" s="333">
        <v>68624337</v>
      </c>
      <c r="D383" s="331" t="s">
        <v>1305</v>
      </c>
      <c r="E383" s="215">
        <v>56.68</v>
      </c>
      <c r="F383" s="211">
        <v>5.2</v>
      </c>
      <c r="G383" s="332">
        <v>9</v>
      </c>
      <c r="H383" s="332">
        <v>0</v>
      </c>
      <c r="I383" s="213">
        <v>0</v>
      </c>
    </row>
    <row r="384" spans="1:9" ht="15">
      <c r="A384" s="206" t="s">
        <v>1213</v>
      </c>
      <c r="B384" s="206" t="s">
        <v>1302</v>
      </c>
      <c r="C384" s="333">
        <v>68879466</v>
      </c>
      <c r="D384" s="331" t="s">
        <v>1306</v>
      </c>
      <c r="E384" s="215">
        <v>56.68</v>
      </c>
      <c r="F384" s="211">
        <v>5.2</v>
      </c>
      <c r="G384" s="332">
        <v>9</v>
      </c>
      <c r="H384" s="332">
        <v>0</v>
      </c>
      <c r="I384" s="213">
        <v>0</v>
      </c>
    </row>
    <row r="385" spans="1:9" ht="15">
      <c r="A385" s="206" t="s">
        <v>1213</v>
      </c>
      <c r="B385" s="206" t="s">
        <v>1302</v>
      </c>
      <c r="C385" s="333">
        <v>68879468</v>
      </c>
      <c r="D385" s="331" t="s">
        <v>1307</v>
      </c>
      <c r="E385" s="215">
        <v>56.68</v>
      </c>
      <c r="F385" s="211">
        <v>5.2</v>
      </c>
      <c r="G385" s="332">
        <v>9</v>
      </c>
      <c r="H385" s="332">
        <v>0</v>
      </c>
      <c r="I385" s="213">
        <v>0</v>
      </c>
    </row>
    <row r="386" spans="1:9" ht="15">
      <c r="A386" s="206" t="s">
        <v>1213</v>
      </c>
      <c r="B386" s="206" t="s">
        <v>1308</v>
      </c>
      <c r="C386" s="333">
        <v>68545916</v>
      </c>
      <c r="D386" s="331" t="s">
        <v>1309</v>
      </c>
      <c r="E386" s="215">
        <v>56.68</v>
      </c>
      <c r="F386" s="211">
        <v>5.2</v>
      </c>
      <c r="G386" s="332">
        <v>9</v>
      </c>
      <c r="H386" s="332">
        <v>0</v>
      </c>
      <c r="I386" s="213">
        <v>0</v>
      </c>
    </row>
    <row r="387" spans="1:9" ht="15">
      <c r="A387" s="206" t="s">
        <v>1213</v>
      </c>
      <c r="B387" s="206" t="s">
        <v>1308</v>
      </c>
      <c r="C387" s="333">
        <v>67773906</v>
      </c>
      <c r="D387" s="331" t="s">
        <v>1310</v>
      </c>
      <c r="E387" s="215">
        <v>56.68</v>
      </c>
      <c r="F387" s="211">
        <v>5.2</v>
      </c>
      <c r="G387" s="332">
        <v>9</v>
      </c>
      <c r="H387" s="332">
        <v>0</v>
      </c>
      <c r="I387" s="213">
        <v>0</v>
      </c>
    </row>
    <row r="388" spans="1:9" ht="15">
      <c r="A388" s="206" t="s">
        <v>1213</v>
      </c>
      <c r="B388" s="206" t="s">
        <v>1308</v>
      </c>
      <c r="C388" s="333">
        <v>68394589</v>
      </c>
      <c r="D388" s="331" t="s">
        <v>1311</v>
      </c>
      <c r="E388" s="215">
        <v>56.68</v>
      </c>
      <c r="F388" s="211">
        <v>5.2</v>
      </c>
      <c r="G388" s="332">
        <v>9</v>
      </c>
      <c r="H388" s="332">
        <v>0</v>
      </c>
      <c r="I388" s="213">
        <v>0</v>
      </c>
    </row>
    <row r="389" spans="1:9" ht="15">
      <c r="A389" s="206" t="s">
        <v>1213</v>
      </c>
      <c r="B389" s="206" t="s">
        <v>1308</v>
      </c>
      <c r="C389" s="333">
        <v>67812839</v>
      </c>
      <c r="D389" s="331" t="s">
        <v>1312</v>
      </c>
      <c r="E389" s="215">
        <v>56.68</v>
      </c>
      <c r="F389" s="211">
        <v>5.2</v>
      </c>
      <c r="G389" s="332">
        <v>9</v>
      </c>
      <c r="H389" s="332">
        <v>0</v>
      </c>
      <c r="I389" s="213">
        <v>0</v>
      </c>
    </row>
    <row r="390" spans="1:9" ht="15">
      <c r="A390" s="206" t="s">
        <v>1213</v>
      </c>
      <c r="B390" s="206" t="s">
        <v>1308</v>
      </c>
      <c r="C390" s="333">
        <v>68783446</v>
      </c>
      <c r="D390" s="331" t="s">
        <v>1313</v>
      </c>
      <c r="E390" s="215">
        <v>56.68</v>
      </c>
      <c r="F390" s="211">
        <v>5.2</v>
      </c>
      <c r="G390" s="332">
        <v>9</v>
      </c>
      <c r="H390" s="332">
        <v>0</v>
      </c>
      <c r="I390" s="213">
        <v>0</v>
      </c>
    </row>
    <row r="391" spans="1:9" ht="15">
      <c r="A391" s="206" t="s">
        <v>1213</v>
      </c>
      <c r="B391" s="206" t="s">
        <v>1308</v>
      </c>
      <c r="C391" s="333">
        <v>68783450</v>
      </c>
      <c r="D391" s="331" t="s">
        <v>1314</v>
      </c>
      <c r="E391" s="215">
        <v>56.68</v>
      </c>
      <c r="F391" s="211">
        <v>5.2</v>
      </c>
      <c r="G391" s="332">
        <v>9</v>
      </c>
      <c r="H391" s="332">
        <v>0</v>
      </c>
      <c r="I391" s="213">
        <v>0</v>
      </c>
    </row>
    <row r="392" spans="1:9" ht="15">
      <c r="A392" s="206" t="s">
        <v>1213</v>
      </c>
      <c r="B392" s="206" t="s">
        <v>1308</v>
      </c>
      <c r="C392" s="333">
        <v>68128794</v>
      </c>
      <c r="D392" s="331" t="s">
        <v>1315</v>
      </c>
      <c r="E392" s="215">
        <v>56.68</v>
      </c>
      <c r="F392" s="211">
        <v>5.2</v>
      </c>
      <c r="G392" s="332">
        <v>9</v>
      </c>
      <c r="H392" s="332">
        <v>0</v>
      </c>
      <c r="I392" s="213">
        <v>0</v>
      </c>
    </row>
    <row r="393" spans="1:9" ht="15">
      <c r="A393" s="206" t="s">
        <v>1213</v>
      </c>
      <c r="B393" s="206" t="s">
        <v>1308</v>
      </c>
      <c r="C393" s="333">
        <v>68128788</v>
      </c>
      <c r="D393" s="331" t="s">
        <v>1315</v>
      </c>
      <c r="E393" s="215">
        <v>56.68</v>
      </c>
      <c r="F393" s="211">
        <v>5.2</v>
      </c>
      <c r="G393" s="332">
        <v>9</v>
      </c>
      <c r="H393" s="332">
        <v>0</v>
      </c>
      <c r="I393" s="213">
        <v>0</v>
      </c>
    </row>
    <row r="394" spans="1:9" ht="15">
      <c r="A394" s="206" t="s">
        <v>1213</v>
      </c>
      <c r="B394" s="206" t="s">
        <v>1308</v>
      </c>
      <c r="C394" s="333">
        <v>68128790</v>
      </c>
      <c r="D394" s="331" t="s">
        <v>1316</v>
      </c>
      <c r="E394" s="215">
        <v>56.68</v>
      </c>
      <c r="F394" s="211">
        <v>5.2</v>
      </c>
      <c r="G394" s="332">
        <v>9</v>
      </c>
      <c r="H394" s="332">
        <v>0</v>
      </c>
      <c r="I394" s="213">
        <v>0</v>
      </c>
    </row>
    <row r="395" spans="1:9" ht="15">
      <c r="A395" s="206" t="s">
        <v>1213</v>
      </c>
      <c r="B395" s="206" t="s">
        <v>1308</v>
      </c>
      <c r="C395" s="333">
        <v>68128796</v>
      </c>
      <c r="D395" s="331" t="s">
        <v>1317</v>
      </c>
      <c r="E395" s="215">
        <v>56.68</v>
      </c>
      <c r="F395" s="211">
        <v>5.2</v>
      </c>
      <c r="G395" s="332">
        <v>9</v>
      </c>
      <c r="H395" s="332">
        <v>0</v>
      </c>
      <c r="I395" s="213">
        <v>0</v>
      </c>
    </row>
    <row r="396" spans="1:9" ht="15">
      <c r="A396" s="206" t="s">
        <v>1213</v>
      </c>
      <c r="B396" s="206" t="s">
        <v>1308</v>
      </c>
      <c r="C396" s="333">
        <v>68545920</v>
      </c>
      <c r="D396" s="331" t="s">
        <v>1318</v>
      </c>
      <c r="E396" s="215">
        <v>56.68</v>
      </c>
      <c r="F396" s="211">
        <v>5.2</v>
      </c>
      <c r="G396" s="332">
        <v>9</v>
      </c>
      <c r="H396" s="332">
        <v>0</v>
      </c>
      <c r="I396" s="213">
        <v>0</v>
      </c>
    </row>
    <row r="397" spans="1:9" ht="15">
      <c r="A397" s="206" t="s">
        <v>1213</v>
      </c>
      <c r="B397" s="206" t="s">
        <v>1308</v>
      </c>
      <c r="C397" s="333">
        <v>68879262</v>
      </c>
      <c r="D397" s="331" t="s">
        <v>1319</v>
      </c>
      <c r="E397" s="215">
        <v>56.68</v>
      </c>
      <c r="F397" s="211">
        <v>5.2</v>
      </c>
      <c r="G397" s="332">
        <v>9</v>
      </c>
      <c r="H397" s="332">
        <v>0</v>
      </c>
      <c r="I397" s="213">
        <v>0</v>
      </c>
    </row>
    <row r="398" spans="1:9" ht="15">
      <c r="A398" s="206" t="s">
        <v>1213</v>
      </c>
      <c r="B398" s="206" t="s">
        <v>1308</v>
      </c>
      <c r="C398" s="333">
        <v>68879258</v>
      </c>
      <c r="D398" s="331" t="s">
        <v>1320</v>
      </c>
      <c r="E398" s="215">
        <v>56.68</v>
      </c>
      <c r="F398" s="211">
        <v>5.2</v>
      </c>
      <c r="G398" s="332">
        <v>9</v>
      </c>
      <c r="H398" s="332">
        <v>0</v>
      </c>
      <c r="I398" s="213">
        <v>0</v>
      </c>
    </row>
    <row r="399" spans="1:9" ht="15">
      <c r="A399" s="206" t="s">
        <v>1213</v>
      </c>
      <c r="B399" s="206" t="s">
        <v>1308</v>
      </c>
      <c r="C399" s="333">
        <v>69738215</v>
      </c>
      <c r="D399" s="331" t="s">
        <v>1321</v>
      </c>
      <c r="E399" s="215">
        <v>58.14</v>
      </c>
      <c r="F399" s="211">
        <v>5.2</v>
      </c>
      <c r="G399" s="332">
        <v>9</v>
      </c>
      <c r="H399" s="332">
        <v>0</v>
      </c>
      <c r="I399" s="213">
        <v>0</v>
      </c>
    </row>
    <row r="400" spans="1:9" ht="15">
      <c r="A400" s="206" t="s">
        <v>1213</v>
      </c>
      <c r="B400" s="206" t="s">
        <v>1322</v>
      </c>
      <c r="C400" s="333">
        <v>68225193</v>
      </c>
      <c r="D400" s="331" t="s">
        <v>1323</v>
      </c>
      <c r="E400" s="215">
        <v>56.68</v>
      </c>
      <c r="F400" s="211">
        <v>5.2</v>
      </c>
      <c r="G400" s="332">
        <v>9</v>
      </c>
      <c r="H400" s="332">
        <v>0</v>
      </c>
      <c r="I400" s="213">
        <v>0</v>
      </c>
    </row>
    <row r="401" spans="1:9" ht="15">
      <c r="A401" s="206" t="s">
        <v>1213</v>
      </c>
      <c r="B401" s="206" t="s">
        <v>1322</v>
      </c>
      <c r="C401" s="333">
        <v>68244920</v>
      </c>
      <c r="D401" s="331" t="s">
        <v>1324</v>
      </c>
      <c r="E401" s="215">
        <v>56.68</v>
      </c>
      <c r="F401" s="211">
        <v>5.2</v>
      </c>
      <c r="G401" s="332">
        <v>9</v>
      </c>
      <c r="H401" s="332">
        <v>0</v>
      </c>
      <c r="I401" s="213">
        <v>0</v>
      </c>
    </row>
    <row r="402" spans="1:9" ht="15">
      <c r="A402" s="206" t="s">
        <v>1213</v>
      </c>
      <c r="B402" s="206" t="s">
        <v>1322</v>
      </c>
      <c r="C402" s="333">
        <v>68807107</v>
      </c>
      <c r="D402" s="331" t="s">
        <v>1325</v>
      </c>
      <c r="E402" s="215">
        <v>56.68</v>
      </c>
      <c r="F402" s="211">
        <v>5.2</v>
      </c>
      <c r="G402" s="332">
        <v>9</v>
      </c>
      <c r="H402" s="332">
        <v>0</v>
      </c>
      <c r="I402" s="213">
        <v>0</v>
      </c>
    </row>
    <row r="403" spans="1:9" ht="15">
      <c r="A403" s="206" t="s">
        <v>1213</v>
      </c>
      <c r="B403" s="206" t="s">
        <v>1322</v>
      </c>
      <c r="C403" s="333">
        <v>68807109</v>
      </c>
      <c r="D403" s="331" t="s">
        <v>1326</v>
      </c>
      <c r="E403" s="215">
        <v>56.68</v>
      </c>
      <c r="F403" s="211">
        <v>5.2</v>
      </c>
      <c r="G403" s="332">
        <v>9</v>
      </c>
      <c r="H403" s="332">
        <v>0</v>
      </c>
      <c r="I403" s="213">
        <v>0</v>
      </c>
    </row>
    <row r="404" spans="1:9" ht="15">
      <c r="A404" s="206" t="s">
        <v>1213</v>
      </c>
      <c r="B404" s="206" t="s">
        <v>1322</v>
      </c>
      <c r="C404" s="333">
        <v>68878565</v>
      </c>
      <c r="D404" s="331" t="s">
        <v>1327</v>
      </c>
      <c r="E404" s="215">
        <v>56.68</v>
      </c>
      <c r="F404" s="211">
        <v>5.2</v>
      </c>
      <c r="G404" s="332">
        <v>9</v>
      </c>
      <c r="H404" s="332">
        <v>0</v>
      </c>
      <c r="I404" s="213">
        <v>0</v>
      </c>
    </row>
    <row r="405" spans="1:9" ht="15">
      <c r="A405" s="206" t="s">
        <v>1213</v>
      </c>
      <c r="B405" s="206" t="s">
        <v>1322</v>
      </c>
      <c r="C405" s="333">
        <v>68879260</v>
      </c>
      <c r="D405" s="331" t="s">
        <v>1328</v>
      </c>
      <c r="E405" s="215">
        <v>56.68</v>
      </c>
      <c r="F405" s="211">
        <v>5.2</v>
      </c>
      <c r="G405" s="332">
        <v>9</v>
      </c>
      <c r="H405" s="332">
        <v>0</v>
      </c>
      <c r="I405" s="213">
        <v>0</v>
      </c>
    </row>
    <row r="406" spans="1:9" ht="15">
      <c r="A406" s="206" t="s">
        <v>1213</v>
      </c>
      <c r="B406" s="206" t="s">
        <v>1322</v>
      </c>
      <c r="C406" s="333">
        <v>69686529</v>
      </c>
      <c r="D406" s="331" t="s">
        <v>1329</v>
      </c>
      <c r="E406" s="215">
        <v>58.14</v>
      </c>
      <c r="F406" s="211">
        <v>5.2</v>
      </c>
      <c r="G406" s="332">
        <v>9</v>
      </c>
      <c r="H406" s="332">
        <v>0</v>
      </c>
      <c r="I406" s="213">
        <v>0</v>
      </c>
    </row>
    <row r="407" spans="1:9" ht="15.75" thickBot="1">
      <c r="A407" s="206" t="s">
        <v>1213</v>
      </c>
      <c r="B407" s="206" t="s">
        <v>1322</v>
      </c>
      <c r="C407" s="333">
        <v>69698466</v>
      </c>
      <c r="D407" s="331" t="s">
        <v>1330</v>
      </c>
      <c r="E407" s="215">
        <v>58.14</v>
      </c>
      <c r="F407" s="211">
        <v>5.2</v>
      </c>
      <c r="G407" s="332">
        <v>9</v>
      </c>
      <c r="H407" s="332">
        <v>0</v>
      </c>
      <c r="I407" s="213">
        <v>0</v>
      </c>
    </row>
    <row r="408" spans="1:9" ht="15.75" thickBot="1">
      <c r="A408" s="227"/>
      <c r="B408" s="227"/>
      <c r="C408" s="228"/>
      <c r="D408" s="229"/>
      <c r="E408" s="229"/>
      <c r="F408" s="229"/>
      <c r="G408" s="229"/>
      <c r="H408" s="229"/>
      <c r="I408" s="229"/>
    </row>
    <row r="409" spans="1:9" ht="15">
      <c r="A409" s="206" t="s">
        <v>1331</v>
      </c>
      <c r="B409" s="206" t="s">
        <v>1332</v>
      </c>
      <c r="C409" s="333">
        <v>67685203</v>
      </c>
      <c r="D409" s="331" t="s">
        <v>1333</v>
      </c>
      <c r="E409" s="215">
        <v>59.59</v>
      </c>
      <c r="F409" s="211">
        <v>7</v>
      </c>
      <c r="G409" s="332">
        <v>10.7</v>
      </c>
      <c r="H409" s="332">
        <v>10.7</v>
      </c>
      <c r="I409" s="213">
        <v>14.099999999999998</v>
      </c>
    </row>
    <row r="410" spans="1:9" ht="15">
      <c r="A410" s="206" t="s">
        <v>1331</v>
      </c>
      <c r="B410" s="206" t="s">
        <v>1332</v>
      </c>
      <c r="C410" s="333">
        <v>67630823</v>
      </c>
      <c r="D410" s="331" t="s">
        <v>1334</v>
      </c>
      <c r="E410" s="215">
        <v>59.59</v>
      </c>
      <c r="F410" s="211">
        <v>7</v>
      </c>
      <c r="G410" s="332">
        <v>10.7</v>
      </c>
      <c r="H410" s="332">
        <v>10.7</v>
      </c>
      <c r="I410" s="213">
        <v>14.099999999999998</v>
      </c>
    </row>
    <row r="411" spans="1:9" ht="15">
      <c r="A411" s="206" t="s">
        <v>1331</v>
      </c>
      <c r="B411" s="206" t="s">
        <v>1332</v>
      </c>
      <c r="C411" s="333">
        <v>67630824</v>
      </c>
      <c r="D411" s="331" t="s">
        <v>1335</v>
      </c>
      <c r="E411" s="215">
        <v>59.59</v>
      </c>
      <c r="F411" s="211">
        <v>7</v>
      </c>
      <c r="G411" s="332">
        <v>10.7</v>
      </c>
      <c r="H411" s="332">
        <v>10.7</v>
      </c>
      <c r="I411" s="213">
        <v>14.099999999999998</v>
      </c>
    </row>
    <row r="412" spans="1:9" ht="15">
      <c r="A412" s="206" t="s">
        <v>1331</v>
      </c>
      <c r="B412" s="206" t="s">
        <v>1332</v>
      </c>
      <c r="C412" s="333">
        <v>67685201</v>
      </c>
      <c r="D412" s="331" t="s">
        <v>1336</v>
      </c>
      <c r="E412" s="215">
        <v>59.59</v>
      </c>
      <c r="F412" s="211">
        <v>7</v>
      </c>
      <c r="G412" s="332">
        <v>10.7</v>
      </c>
      <c r="H412" s="332">
        <v>10.7</v>
      </c>
      <c r="I412" s="213">
        <v>14.099999999999998</v>
      </c>
    </row>
    <row r="413" spans="1:9" ht="15">
      <c r="A413" s="206" t="s">
        <v>1331</v>
      </c>
      <c r="B413" s="206" t="s">
        <v>1332</v>
      </c>
      <c r="C413" s="333">
        <v>68509989</v>
      </c>
      <c r="D413" s="331" t="s">
        <v>322</v>
      </c>
      <c r="E413" s="215">
        <v>59.59</v>
      </c>
      <c r="F413" s="211">
        <v>7</v>
      </c>
      <c r="G413" s="332">
        <v>10.7</v>
      </c>
      <c r="H413" s="332">
        <v>10.7</v>
      </c>
      <c r="I413" s="213">
        <v>14.099999999999998</v>
      </c>
    </row>
    <row r="414" spans="1:9" ht="15">
      <c r="A414" s="206" t="s">
        <v>1331</v>
      </c>
      <c r="B414" s="206" t="s">
        <v>1332</v>
      </c>
      <c r="C414" s="333">
        <v>68504877</v>
      </c>
      <c r="D414" s="331" t="s">
        <v>1337</v>
      </c>
      <c r="E414" s="215">
        <v>59.59</v>
      </c>
      <c r="F414" s="211">
        <v>7</v>
      </c>
      <c r="G414" s="332">
        <v>10.7</v>
      </c>
      <c r="H414" s="332">
        <v>10.7</v>
      </c>
      <c r="I414" s="213">
        <v>14.099999999999998</v>
      </c>
    </row>
    <row r="415" spans="1:9" ht="15">
      <c r="A415" s="206" t="s">
        <v>1331</v>
      </c>
      <c r="B415" s="206" t="s">
        <v>1332</v>
      </c>
      <c r="C415" s="333">
        <v>68144346</v>
      </c>
      <c r="D415" s="331" t="s">
        <v>244</v>
      </c>
      <c r="E415" s="215">
        <v>59.59</v>
      </c>
      <c r="F415" s="211">
        <v>7</v>
      </c>
      <c r="G415" s="332">
        <v>10.7</v>
      </c>
      <c r="H415" s="332">
        <v>10.7</v>
      </c>
      <c r="I415" s="213">
        <v>14.099999999999998</v>
      </c>
    </row>
    <row r="416" spans="1:9" ht="15">
      <c r="A416" s="206" t="s">
        <v>1331</v>
      </c>
      <c r="B416" s="206" t="s">
        <v>1338</v>
      </c>
      <c r="C416" s="333">
        <v>67630828</v>
      </c>
      <c r="D416" s="331" t="s">
        <v>1339</v>
      </c>
      <c r="E416" s="215">
        <v>59.59</v>
      </c>
      <c r="F416" s="211">
        <v>7</v>
      </c>
      <c r="G416" s="332">
        <v>10.7</v>
      </c>
      <c r="H416" s="332">
        <v>10.7</v>
      </c>
      <c r="I416" s="213">
        <v>14.099999999999998</v>
      </c>
    </row>
    <row r="417" spans="1:9" ht="15">
      <c r="A417" s="206" t="s">
        <v>1331</v>
      </c>
      <c r="B417" s="206" t="s">
        <v>1340</v>
      </c>
      <c r="C417" s="333">
        <v>67394218</v>
      </c>
      <c r="D417" s="331" t="s">
        <v>1341</v>
      </c>
      <c r="E417" s="215">
        <v>59.59</v>
      </c>
      <c r="F417" s="211">
        <v>15.3</v>
      </c>
      <c r="G417" s="332">
        <v>19</v>
      </c>
      <c r="H417" s="332">
        <v>19</v>
      </c>
      <c r="I417" s="213">
        <v>22.4</v>
      </c>
    </row>
    <row r="418" spans="1:9" ht="15">
      <c r="A418" s="206" t="s">
        <v>1331</v>
      </c>
      <c r="B418" s="206" t="s">
        <v>1340</v>
      </c>
      <c r="C418" s="333">
        <v>68710671</v>
      </c>
      <c r="D418" s="331" t="s">
        <v>1342</v>
      </c>
      <c r="E418" s="215">
        <v>59.59</v>
      </c>
      <c r="F418" s="211">
        <v>15.3</v>
      </c>
      <c r="G418" s="332">
        <v>19</v>
      </c>
      <c r="H418" s="332">
        <v>19</v>
      </c>
      <c r="I418" s="213">
        <v>22.4</v>
      </c>
    </row>
    <row r="419" spans="1:9" ht="15">
      <c r="A419" s="206" t="s">
        <v>1331</v>
      </c>
      <c r="B419" s="206" t="s">
        <v>1340</v>
      </c>
      <c r="C419" s="333">
        <v>67703040</v>
      </c>
      <c r="D419" s="331" t="s">
        <v>1343</v>
      </c>
      <c r="E419" s="215">
        <v>59.59</v>
      </c>
      <c r="F419" s="211">
        <v>15.3</v>
      </c>
      <c r="G419" s="332">
        <v>19</v>
      </c>
      <c r="H419" s="332">
        <v>19</v>
      </c>
      <c r="I419" s="213">
        <v>22.4</v>
      </c>
    </row>
    <row r="420" spans="1:9" ht="15">
      <c r="A420" s="206" t="s">
        <v>1331</v>
      </c>
      <c r="B420" s="206" t="s">
        <v>1340</v>
      </c>
      <c r="C420" s="333">
        <v>68816723</v>
      </c>
      <c r="D420" s="331" t="s">
        <v>1344</v>
      </c>
      <c r="E420" s="215">
        <v>59.59</v>
      </c>
      <c r="F420" s="211">
        <v>15.3</v>
      </c>
      <c r="G420" s="332">
        <v>19</v>
      </c>
      <c r="H420" s="332">
        <v>19</v>
      </c>
      <c r="I420" s="213">
        <v>22.4</v>
      </c>
    </row>
    <row r="421" spans="1:9" ht="15">
      <c r="A421" s="206" t="s">
        <v>1331</v>
      </c>
      <c r="B421" s="206" t="s">
        <v>1340</v>
      </c>
      <c r="C421" s="333">
        <v>68710670</v>
      </c>
      <c r="D421" s="331" t="s">
        <v>1345</v>
      </c>
      <c r="E421" s="215">
        <v>59.59</v>
      </c>
      <c r="F421" s="211">
        <v>15.3</v>
      </c>
      <c r="G421" s="332">
        <v>19</v>
      </c>
      <c r="H421" s="332">
        <v>19</v>
      </c>
      <c r="I421" s="213">
        <v>22.4</v>
      </c>
    </row>
    <row r="422" spans="1:9" ht="15">
      <c r="A422" s="206" t="s">
        <v>1331</v>
      </c>
      <c r="B422" s="206" t="s">
        <v>1346</v>
      </c>
      <c r="C422" s="333">
        <v>68163105</v>
      </c>
      <c r="D422" s="331" t="s">
        <v>1347</v>
      </c>
      <c r="E422" s="215">
        <v>65.41</v>
      </c>
      <c r="F422" s="211">
        <v>7</v>
      </c>
      <c r="G422" s="332">
        <v>10.7</v>
      </c>
      <c r="H422" s="332">
        <v>10.7</v>
      </c>
      <c r="I422" s="213">
        <v>14.099999999999998</v>
      </c>
    </row>
    <row r="423" spans="1:9" ht="15">
      <c r="A423" s="206" t="s">
        <v>1331</v>
      </c>
      <c r="B423" s="206" t="s">
        <v>1346</v>
      </c>
      <c r="C423" s="333">
        <v>68616057</v>
      </c>
      <c r="D423" s="331" t="s">
        <v>1348</v>
      </c>
      <c r="E423" s="215">
        <v>65.41</v>
      </c>
      <c r="F423" s="211">
        <v>7</v>
      </c>
      <c r="G423" s="332">
        <v>10.7</v>
      </c>
      <c r="H423" s="332">
        <v>10.7</v>
      </c>
      <c r="I423" s="213">
        <v>14.099999999999998</v>
      </c>
    </row>
    <row r="424" spans="1:9" ht="15">
      <c r="A424" s="206" t="s">
        <v>1331</v>
      </c>
      <c r="B424" s="206" t="s">
        <v>1346</v>
      </c>
      <c r="C424" s="333">
        <v>68794669</v>
      </c>
      <c r="D424" s="331" t="s">
        <v>1349</v>
      </c>
      <c r="E424" s="215">
        <v>65.41</v>
      </c>
      <c r="F424" s="211">
        <v>7</v>
      </c>
      <c r="G424" s="332">
        <v>10.7</v>
      </c>
      <c r="H424" s="332">
        <v>10.7</v>
      </c>
      <c r="I424" s="213">
        <v>14.099999999999998</v>
      </c>
    </row>
    <row r="425" spans="1:9" ht="15">
      <c r="A425" s="206" t="s">
        <v>1331</v>
      </c>
      <c r="B425" s="206" t="s">
        <v>1346</v>
      </c>
      <c r="C425" s="333">
        <v>69583639</v>
      </c>
      <c r="D425" s="331" t="s">
        <v>1350</v>
      </c>
      <c r="E425" s="215">
        <v>65.41</v>
      </c>
      <c r="F425" s="211">
        <v>7</v>
      </c>
      <c r="G425" s="332">
        <v>10.7</v>
      </c>
      <c r="H425" s="332">
        <v>10.7</v>
      </c>
      <c r="I425" s="213">
        <v>14.099999999999998</v>
      </c>
    </row>
    <row r="426" spans="1:9" ht="15">
      <c r="A426" s="206" t="s">
        <v>1331</v>
      </c>
      <c r="B426" s="206" t="s">
        <v>1346</v>
      </c>
      <c r="C426" s="333">
        <v>69583637</v>
      </c>
      <c r="D426" s="331" t="s">
        <v>1351</v>
      </c>
      <c r="E426" s="215">
        <v>65.41</v>
      </c>
      <c r="F426" s="211">
        <v>7</v>
      </c>
      <c r="G426" s="332">
        <v>10.7</v>
      </c>
      <c r="H426" s="332">
        <v>10.7</v>
      </c>
      <c r="I426" s="213">
        <v>14.099999999999998</v>
      </c>
    </row>
    <row r="427" spans="1:9" ht="15">
      <c r="A427" s="206" t="s">
        <v>1331</v>
      </c>
      <c r="B427" s="206" t="s">
        <v>1352</v>
      </c>
      <c r="C427" s="333">
        <v>67568282</v>
      </c>
      <c r="D427" s="331" t="s">
        <v>1353</v>
      </c>
      <c r="E427" s="215">
        <v>65.41</v>
      </c>
      <c r="F427" s="211">
        <v>7</v>
      </c>
      <c r="G427" s="332">
        <v>10.7</v>
      </c>
      <c r="H427" s="332">
        <v>10.7</v>
      </c>
      <c r="I427" s="213">
        <v>14.099999999999998</v>
      </c>
    </row>
    <row r="428" spans="1:9" ht="15">
      <c r="A428" s="206" t="s">
        <v>1331</v>
      </c>
      <c r="B428" s="206" t="s">
        <v>1354</v>
      </c>
      <c r="C428" s="333">
        <v>68170343</v>
      </c>
      <c r="D428" s="331" t="s">
        <v>1355</v>
      </c>
      <c r="E428" s="215">
        <v>61.77</v>
      </c>
      <c r="F428" s="211">
        <v>7</v>
      </c>
      <c r="G428" s="332">
        <v>10.7</v>
      </c>
      <c r="H428" s="332">
        <v>0</v>
      </c>
      <c r="I428" s="213">
        <v>0</v>
      </c>
    </row>
    <row r="429" spans="1:9" ht="15.75" thickBot="1">
      <c r="A429" s="206" t="s">
        <v>1331</v>
      </c>
      <c r="B429" s="206" t="s">
        <v>1354</v>
      </c>
      <c r="C429" s="333">
        <v>67857579</v>
      </c>
      <c r="D429" s="331" t="s">
        <v>1356</v>
      </c>
      <c r="E429" s="215">
        <v>61.77</v>
      </c>
      <c r="F429" s="211">
        <v>7</v>
      </c>
      <c r="G429" s="332">
        <v>10.7</v>
      </c>
      <c r="H429" s="332">
        <v>0</v>
      </c>
      <c r="I429" s="213">
        <v>0</v>
      </c>
    </row>
    <row r="430" spans="1:9" ht="15.75" thickBot="1">
      <c r="A430" s="227"/>
      <c r="B430" s="227"/>
      <c r="C430" s="228"/>
      <c r="D430" s="229"/>
      <c r="E430" s="229"/>
      <c r="F430" s="229"/>
      <c r="G430" s="229"/>
      <c r="H430" s="229"/>
      <c r="I430" s="229"/>
    </row>
    <row r="431" spans="1:9" ht="15">
      <c r="A431" s="206" t="s">
        <v>1357</v>
      </c>
      <c r="B431" s="206" t="s">
        <v>1358</v>
      </c>
      <c r="C431" s="333">
        <v>68480224</v>
      </c>
      <c r="D431" s="331" t="s">
        <v>1359</v>
      </c>
      <c r="E431" s="215">
        <v>56.68</v>
      </c>
      <c r="F431" s="211">
        <v>11.65</v>
      </c>
      <c r="G431" s="332">
        <v>15.18</v>
      </c>
      <c r="H431" s="332">
        <v>15.18</v>
      </c>
      <c r="I431" s="213">
        <v>18</v>
      </c>
    </row>
    <row r="432" spans="1:9" ht="15">
      <c r="A432" s="206" t="s">
        <v>1357</v>
      </c>
      <c r="B432" s="206" t="s">
        <v>1358</v>
      </c>
      <c r="C432" s="333">
        <v>68480209</v>
      </c>
      <c r="D432" s="331" t="s">
        <v>1360</v>
      </c>
      <c r="E432" s="215">
        <v>56.68</v>
      </c>
      <c r="F432" s="211">
        <v>11.65</v>
      </c>
      <c r="G432" s="332">
        <v>15.18</v>
      </c>
      <c r="H432" s="332">
        <v>15.18</v>
      </c>
      <c r="I432" s="213">
        <v>18</v>
      </c>
    </row>
    <row r="433" spans="1:9" ht="15">
      <c r="A433" s="206" t="s">
        <v>1357</v>
      </c>
      <c r="B433" s="206" t="s">
        <v>1358</v>
      </c>
      <c r="C433" s="333">
        <v>68480217</v>
      </c>
      <c r="D433" s="331" t="s">
        <v>1361</v>
      </c>
      <c r="E433" s="215">
        <v>56.68</v>
      </c>
      <c r="F433" s="211">
        <v>11.65</v>
      </c>
      <c r="G433" s="332">
        <v>15.18</v>
      </c>
      <c r="H433" s="332">
        <v>15.18</v>
      </c>
      <c r="I433" s="213">
        <v>18</v>
      </c>
    </row>
    <row r="434" spans="1:9" ht="15">
      <c r="A434" s="206" t="s">
        <v>1357</v>
      </c>
      <c r="B434" s="206" t="s">
        <v>1358</v>
      </c>
      <c r="C434" s="333">
        <v>68480226</v>
      </c>
      <c r="D434" s="331" t="s">
        <v>1362</v>
      </c>
      <c r="E434" s="215">
        <v>56.68</v>
      </c>
      <c r="F434" s="211">
        <v>11.65</v>
      </c>
      <c r="G434" s="332">
        <v>15.18</v>
      </c>
      <c r="H434" s="332">
        <v>15.18</v>
      </c>
      <c r="I434" s="213">
        <v>18</v>
      </c>
    </row>
    <row r="435" spans="1:9" ht="15">
      <c r="A435" s="206" t="s">
        <v>1357</v>
      </c>
      <c r="B435" s="206" t="s">
        <v>1358</v>
      </c>
      <c r="C435" s="333">
        <v>68480219</v>
      </c>
      <c r="D435" s="331" t="s">
        <v>1363</v>
      </c>
      <c r="E435" s="215">
        <v>56.68</v>
      </c>
      <c r="F435" s="211">
        <v>11.65</v>
      </c>
      <c r="G435" s="332">
        <v>15.18</v>
      </c>
      <c r="H435" s="332">
        <v>15.18</v>
      </c>
      <c r="I435" s="213">
        <v>18</v>
      </c>
    </row>
    <row r="436" spans="1:9" ht="15">
      <c r="A436" s="206" t="s">
        <v>1357</v>
      </c>
      <c r="B436" s="206" t="s">
        <v>1358</v>
      </c>
      <c r="C436" s="333">
        <v>68480228</v>
      </c>
      <c r="D436" s="331" t="s">
        <v>1364</v>
      </c>
      <c r="E436" s="215">
        <v>56.68</v>
      </c>
      <c r="F436" s="211">
        <v>11.65</v>
      </c>
      <c r="G436" s="332">
        <v>15.18</v>
      </c>
      <c r="H436" s="332">
        <v>15.18</v>
      </c>
      <c r="I436" s="213">
        <v>18</v>
      </c>
    </row>
    <row r="437" spans="1:9" ht="15">
      <c r="A437" s="206" t="s">
        <v>1357</v>
      </c>
      <c r="B437" s="206" t="s">
        <v>1358</v>
      </c>
      <c r="C437" s="333">
        <v>68480211</v>
      </c>
      <c r="D437" s="331" t="s">
        <v>1365</v>
      </c>
      <c r="E437" s="215">
        <v>56.68</v>
      </c>
      <c r="F437" s="211">
        <v>11.65</v>
      </c>
      <c r="G437" s="332">
        <v>15.18</v>
      </c>
      <c r="H437" s="332">
        <v>15.18</v>
      </c>
      <c r="I437" s="213">
        <v>18</v>
      </c>
    </row>
    <row r="438" spans="1:9" ht="15">
      <c r="A438" s="206" t="s">
        <v>1357</v>
      </c>
      <c r="B438" s="206" t="s">
        <v>1358</v>
      </c>
      <c r="C438" s="333">
        <v>68480215</v>
      </c>
      <c r="D438" s="331" t="s">
        <v>1366</v>
      </c>
      <c r="E438" s="215">
        <v>56.68</v>
      </c>
      <c r="F438" s="211">
        <v>11.65</v>
      </c>
      <c r="G438" s="332">
        <v>15.18</v>
      </c>
      <c r="H438" s="332">
        <v>15.18</v>
      </c>
      <c r="I438" s="213">
        <v>18</v>
      </c>
    </row>
    <row r="439" spans="1:9" ht="15">
      <c r="A439" s="206" t="s">
        <v>1357</v>
      </c>
      <c r="B439" s="206" t="s">
        <v>1358</v>
      </c>
      <c r="C439" s="333">
        <v>68480221</v>
      </c>
      <c r="D439" s="331" t="s">
        <v>1367</v>
      </c>
      <c r="E439" s="215">
        <v>56.68</v>
      </c>
      <c r="F439" s="211">
        <v>11.65</v>
      </c>
      <c r="G439" s="332">
        <v>15.18</v>
      </c>
      <c r="H439" s="332">
        <v>15.18</v>
      </c>
      <c r="I439" s="213">
        <v>18</v>
      </c>
    </row>
    <row r="440" spans="1:9" ht="15">
      <c r="A440" s="206" t="s">
        <v>1357</v>
      </c>
      <c r="B440" s="206" t="s">
        <v>1358</v>
      </c>
      <c r="C440" s="333">
        <v>68787506</v>
      </c>
      <c r="D440" s="331" t="s">
        <v>1368</v>
      </c>
      <c r="E440" s="215">
        <v>56.68</v>
      </c>
      <c r="F440" s="211">
        <v>11.65</v>
      </c>
      <c r="G440" s="332">
        <v>15.18</v>
      </c>
      <c r="H440" s="332">
        <v>15.18</v>
      </c>
      <c r="I440" s="213">
        <v>18</v>
      </c>
    </row>
    <row r="441" spans="1:9" ht="15">
      <c r="A441" s="206" t="s">
        <v>1357</v>
      </c>
      <c r="B441" s="206" t="s">
        <v>1358</v>
      </c>
      <c r="C441" s="335">
        <v>69649126</v>
      </c>
      <c r="D441" s="336" t="s">
        <v>1369</v>
      </c>
      <c r="E441" s="340">
        <v>56.68</v>
      </c>
      <c r="F441" s="337">
        <v>11.65</v>
      </c>
      <c r="G441" s="338">
        <v>15.18</v>
      </c>
      <c r="H441" s="338">
        <v>15.18</v>
      </c>
      <c r="I441" s="339">
        <v>18</v>
      </c>
    </row>
    <row r="442" spans="1:9" ht="15">
      <c r="A442" s="206" t="s">
        <v>1357</v>
      </c>
      <c r="B442" s="206" t="s">
        <v>1370</v>
      </c>
      <c r="C442" s="333">
        <v>68538596</v>
      </c>
      <c r="D442" s="331" t="s">
        <v>319</v>
      </c>
      <c r="E442" s="215">
        <v>65.41</v>
      </c>
      <c r="F442" s="211">
        <v>6.25</v>
      </c>
      <c r="G442" s="332">
        <v>10</v>
      </c>
      <c r="H442" s="332">
        <v>10</v>
      </c>
      <c r="I442" s="213">
        <v>13</v>
      </c>
    </row>
    <row r="443" spans="1:9" ht="15">
      <c r="A443" s="206" t="s">
        <v>1357</v>
      </c>
      <c r="B443" s="206" t="s">
        <v>1370</v>
      </c>
      <c r="C443" s="333">
        <v>68538600</v>
      </c>
      <c r="D443" s="331" t="s">
        <v>320</v>
      </c>
      <c r="E443" s="215">
        <v>65.41</v>
      </c>
      <c r="F443" s="211">
        <v>6.25</v>
      </c>
      <c r="G443" s="332">
        <v>10</v>
      </c>
      <c r="H443" s="332">
        <v>10</v>
      </c>
      <c r="I443" s="213">
        <v>13</v>
      </c>
    </row>
    <row r="444" spans="1:9" ht="15">
      <c r="A444" s="206" t="s">
        <v>1357</v>
      </c>
      <c r="B444" s="206" t="s">
        <v>1370</v>
      </c>
      <c r="C444" s="333">
        <v>68538606</v>
      </c>
      <c r="D444" s="331" t="s">
        <v>321</v>
      </c>
      <c r="E444" s="215">
        <v>65.41</v>
      </c>
      <c r="F444" s="211">
        <v>6.25</v>
      </c>
      <c r="G444" s="332">
        <v>10</v>
      </c>
      <c r="H444" s="332">
        <v>10</v>
      </c>
      <c r="I444" s="213">
        <v>13</v>
      </c>
    </row>
    <row r="445" spans="1:9" ht="15">
      <c r="A445" s="206" t="s">
        <v>1357</v>
      </c>
      <c r="B445" s="206" t="s">
        <v>1370</v>
      </c>
      <c r="C445" s="333">
        <v>68580918</v>
      </c>
      <c r="D445" s="331" t="s">
        <v>1371</v>
      </c>
      <c r="E445" s="215">
        <v>65.41</v>
      </c>
      <c r="F445" s="211">
        <v>6.25</v>
      </c>
      <c r="G445" s="332">
        <v>10</v>
      </c>
      <c r="H445" s="332">
        <v>10</v>
      </c>
      <c r="I445" s="213">
        <v>13</v>
      </c>
    </row>
    <row r="446" spans="1:9" ht="15">
      <c r="A446" s="206" t="s">
        <v>1357</v>
      </c>
      <c r="B446" s="206" t="s">
        <v>1370</v>
      </c>
      <c r="C446" s="333">
        <v>68580926</v>
      </c>
      <c r="D446" s="331" t="s">
        <v>1372</v>
      </c>
      <c r="E446" s="215">
        <v>65.41</v>
      </c>
      <c r="F446" s="211">
        <v>6.25</v>
      </c>
      <c r="G446" s="332">
        <v>10</v>
      </c>
      <c r="H446" s="332">
        <v>10</v>
      </c>
      <c r="I446" s="213">
        <v>13</v>
      </c>
    </row>
    <row r="447" spans="1:9" ht="15">
      <c r="A447" s="206" t="s">
        <v>1357</v>
      </c>
      <c r="B447" s="206" t="s">
        <v>1370</v>
      </c>
      <c r="C447" s="333">
        <v>68580921</v>
      </c>
      <c r="D447" s="331" t="s">
        <v>1373</v>
      </c>
      <c r="E447" s="215">
        <v>65.41</v>
      </c>
      <c r="F447" s="211">
        <v>6.25</v>
      </c>
      <c r="G447" s="332">
        <v>10</v>
      </c>
      <c r="H447" s="332">
        <v>10</v>
      </c>
      <c r="I447" s="213">
        <v>13</v>
      </c>
    </row>
    <row r="448" spans="1:9" ht="15">
      <c r="A448" s="206" t="s">
        <v>1357</v>
      </c>
      <c r="B448" s="206" t="s">
        <v>1374</v>
      </c>
      <c r="C448" s="333">
        <v>67775354</v>
      </c>
      <c r="D448" s="331" t="s">
        <v>1375</v>
      </c>
      <c r="E448" s="215">
        <v>53.04</v>
      </c>
      <c r="F448" s="211">
        <v>11.25</v>
      </c>
      <c r="G448" s="332">
        <v>15</v>
      </c>
      <c r="H448" s="332">
        <v>15</v>
      </c>
      <c r="I448" s="213">
        <v>13</v>
      </c>
    </row>
    <row r="449" spans="1:9" ht="15">
      <c r="A449" s="206" t="s">
        <v>1357</v>
      </c>
      <c r="B449" s="206" t="s">
        <v>1374</v>
      </c>
      <c r="C449" s="333">
        <v>67775356</v>
      </c>
      <c r="D449" s="331" t="s">
        <v>1376</v>
      </c>
      <c r="E449" s="215">
        <v>53.04</v>
      </c>
      <c r="F449" s="211">
        <v>11.25</v>
      </c>
      <c r="G449" s="332">
        <v>15</v>
      </c>
      <c r="H449" s="332">
        <v>15</v>
      </c>
      <c r="I449" s="213">
        <v>13</v>
      </c>
    </row>
    <row r="450" spans="1:9" ht="15">
      <c r="A450" s="206" t="s">
        <v>1357</v>
      </c>
      <c r="B450" s="206" t="s">
        <v>1374</v>
      </c>
      <c r="C450" s="333">
        <v>68112588</v>
      </c>
      <c r="D450" s="331" t="s">
        <v>1377</v>
      </c>
      <c r="E450" s="215">
        <v>53.04</v>
      </c>
      <c r="F450" s="211">
        <v>11.25</v>
      </c>
      <c r="G450" s="332">
        <v>15</v>
      </c>
      <c r="H450" s="332">
        <v>15</v>
      </c>
      <c r="I450" s="213">
        <v>13</v>
      </c>
    </row>
    <row r="451" spans="1:9" ht="15">
      <c r="A451" s="206" t="s">
        <v>1357</v>
      </c>
      <c r="B451" s="206" t="s">
        <v>1374</v>
      </c>
      <c r="C451" s="333">
        <v>68112594</v>
      </c>
      <c r="D451" s="331" t="s">
        <v>1378</v>
      </c>
      <c r="E451" s="215">
        <v>53.04</v>
      </c>
      <c r="F451" s="211">
        <v>11.25</v>
      </c>
      <c r="G451" s="332">
        <v>15</v>
      </c>
      <c r="H451" s="332">
        <v>15</v>
      </c>
      <c r="I451" s="213">
        <v>13</v>
      </c>
    </row>
    <row r="452" spans="1:9" ht="15">
      <c r="A452" s="206" t="s">
        <v>1357</v>
      </c>
      <c r="B452" s="206" t="s">
        <v>1379</v>
      </c>
      <c r="C452" s="333">
        <v>68389690</v>
      </c>
      <c r="D452" s="331" t="s">
        <v>1380</v>
      </c>
      <c r="E452" s="215">
        <v>243.68</v>
      </c>
      <c r="F452" s="211">
        <v>6.25</v>
      </c>
      <c r="G452" s="332">
        <v>10</v>
      </c>
      <c r="H452" s="332">
        <v>10</v>
      </c>
      <c r="I452" s="213">
        <v>13</v>
      </c>
    </row>
    <row r="453" spans="1:9" ht="15">
      <c r="A453" s="206" t="s">
        <v>1357</v>
      </c>
      <c r="B453" s="206" t="s">
        <v>1379</v>
      </c>
      <c r="C453" s="333">
        <v>67298250</v>
      </c>
      <c r="D453" s="331" t="s">
        <v>1381</v>
      </c>
      <c r="E453" s="215">
        <v>243.68</v>
      </c>
      <c r="F453" s="211">
        <v>6.25</v>
      </c>
      <c r="G453" s="332">
        <v>10</v>
      </c>
      <c r="H453" s="332">
        <v>10</v>
      </c>
      <c r="I453" s="213">
        <v>13</v>
      </c>
    </row>
    <row r="454" spans="1:9" ht="15">
      <c r="A454" s="206" t="s">
        <v>1357</v>
      </c>
      <c r="B454" s="206" t="s">
        <v>1382</v>
      </c>
      <c r="C454" s="333">
        <v>68306650</v>
      </c>
      <c r="D454" s="331" t="s">
        <v>1383</v>
      </c>
      <c r="E454" s="215">
        <v>58.86</v>
      </c>
      <c r="F454" s="211">
        <v>6.25</v>
      </c>
      <c r="G454" s="332">
        <v>10</v>
      </c>
      <c r="H454" s="332">
        <v>0</v>
      </c>
      <c r="I454" s="213">
        <v>0</v>
      </c>
    </row>
    <row r="455" spans="1:9" ht="15">
      <c r="A455" s="206" t="s">
        <v>1357</v>
      </c>
      <c r="B455" s="206" t="s">
        <v>1382</v>
      </c>
      <c r="C455" s="333">
        <v>68306648</v>
      </c>
      <c r="D455" s="331" t="s">
        <v>1384</v>
      </c>
      <c r="E455" s="215">
        <v>58.86</v>
      </c>
      <c r="F455" s="211">
        <v>6.25</v>
      </c>
      <c r="G455" s="332">
        <v>10</v>
      </c>
      <c r="H455" s="332">
        <v>0</v>
      </c>
      <c r="I455" s="213">
        <v>0</v>
      </c>
    </row>
    <row r="456" spans="1:9" ht="15">
      <c r="A456" s="206" t="s">
        <v>1357</v>
      </c>
      <c r="B456" s="206" t="s">
        <v>1382</v>
      </c>
      <c r="C456" s="333">
        <v>68619583</v>
      </c>
      <c r="D456" s="331" t="s">
        <v>1385</v>
      </c>
      <c r="E456" s="215">
        <v>58.86</v>
      </c>
      <c r="F456" s="211">
        <v>6.25</v>
      </c>
      <c r="G456" s="332">
        <v>10</v>
      </c>
      <c r="H456" s="332">
        <v>0</v>
      </c>
      <c r="I456" s="213">
        <v>0</v>
      </c>
    </row>
    <row r="457" spans="1:9" ht="15">
      <c r="A457" s="206" t="s">
        <v>1357</v>
      </c>
      <c r="B457" s="206" t="s">
        <v>1382</v>
      </c>
      <c r="C457" s="333">
        <v>68612667</v>
      </c>
      <c r="D457" s="331" t="s">
        <v>1386</v>
      </c>
      <c r="E457" s="215">
        <v>58.86</v>
      </c>
      <c r="F457" s="211">
        <v>6.25</v>
      </c>
      <c r="G457" s="332">
        <v>10</v>
      </c>
      <c r="H457" s="332">
        <v>0</v>
      </c>
      <c r="I457" s="213">
        <v>0</v>
      </c>
    </row>
    <row r="458" spans="1:9" ht="15">
      <c r="A458" s="206" t="s">
        <v>1357</v>
      </c>
      <c r="B458" s="206" t="s">
        <v>1382</v>
      </c>
      <c r="C458" s="333">
        <v>68612665</v>
      </c>
      <c r="D458" s="331" t="s">
        <v>1387</v>
      </c>
      <c r="E458" s="215">
        <v>58.86</v>
      </c>
      <c r="F458" s="211">
        <v>6.25</v>
      </c>
      <c r="G458" s="332">
        <v>10</v>
      </c>
      <c r="H458" s="332">
        <v>0</v>
      </c>
      <c r="I458" s="213">
        <v>0</v>
      </c>
    </row>
    <row r="459" spans="1:9" ht="15">
      <c r="A459" s="206" t="s">
        <v>1357</v>
      </c>
      <c r="B459" s="206" t="s">
        <v>1382</v>
      </c>
      <c r="C459" s="333">
        <v>68483216</v>
      </c>
      <c r="D459" s="331" t="s">
        <v>1388</v>
      </c>
      <c r="E459" s="215">
        <v>58.86</v>
      </c>
      <c r="F459" s="211">
        <v>6.25</v>
      </c>
      <c r="G459" s="332">
        <v>10</v>
      </c>
      <c r="H459" s="332">
        <v>0</v>
      </c>
      <c r="I459" s="213">
        <v>0</v>
      </c>
    </row>
    <row r="460" spans="1:9" ht="15">
      <c r="A460" s="206" t="s">
        <v>1357</v>
      </c>
      <c r="B460" s="206" t="s">
        <v>1382</v>
      </c>
      <c r="C460" s="333">
        <v>68782628</v>
      </c>
      <c r="D460" s="331" t="s">
        <v>1389</v>
      </c>
      <c r="E460" s="215">
        <v>58.86</v>
      </c>
      <c r="F460" s="211">
        <v>6.25</v>
      </c>
      <c r="G460" s="332">
        <v>10</v>
      </c>
      <c r="H460" s="332">
        <v>0</v>
      </c>
      <c r="I460" s="213">
        <v>0</v>
      </c>
    </row>
    <row r="461" spans="1:9" ht="15">
      <c r="A461" s="206" t="s">
        <v>1357</v>
      </c>
      <c r="B461" s="206" t="s">
        <v>1382</v>
      </c>
      <c r="C461" s="333">
        <v>68782626</v>
      </c>
      <c r="D461" s="331" t="s">
        <v>1390</v>
      </c>
      <c r="E461" s="215">
        <v>58.86</v>
      </c>
      <c r="F461" s="211">
        <v>6.25</v>
      </c>
      <c r="G461" s="332">
        <v>10</v>
      </c>
      <c r="H461" s="332">
        <v>0</v>
      </c>
      <c r="I461" s="213">
        <v>0</v>
      </c>
    </row>
    <row r="462" spans="1:9" ht="15">
      <c r="A462" s="206" t="s">
        <v>1357</v>
      </c>
      <c r="B462" s="206" t="s">
        <v>1382</v>
      </c>
      <c r="C462" s="333">
        <v>68790315</v>
      </c>
      <c r="D462" s="331" t="s">
        <v>1391</v>
      </c>
      <c r="E462" s="215">
        <v>58.86</v>
      </c>
      <c r="F462" s="211">
        <v>6.25</v>
      </c>
      <c r="G462" s="332">
        <v>10</v>
      </c>
      <c r="H462" s="332">
        <v>0</v>
      </c>
      <c r="I462" s="213">
        <v>0</v>
      </c>
    </row>
    <row r="463" spans="1:9" ht="15">
      <c r="A463" s="206" t="s">
        <v>1357</v>
      </c>
      <c r="B463" s="206" t="s">
        <v>1382</v>
      </c>
      <c r="C463" s="333">
        <v>68483222</v>
      </c>
      <c r="D463" s="331" t="s">
        <v>1392</v>
      </c>
      <c r="E463" s="215">
        <v>58.86</v>
      </c>
      <c r="F463" s="211">
        <v>6.25</v>
      </c>
      <c r="G463" s="332">
        <v>10</v>
      </c>
      <c r="H463" s="332">
        <v>0</v>
      </c>
      <c r="I463" s="213">
        <v>0</v>
      </c>
    </row>
    <row r="464" spans="1:9" ht="15">
      <c r="A464" s="206" t="s">
        <v>1357</v>
      </c>
      <c r="B464" s="206" t="s">
        <v>1382</v>
      </c>
      <c r="C464" s="333">
        <v>68483220</v>
      </c>
      <c r="D464" s="331" t="s">
        <v>1393</v>
      </c>
      <c r="E464" s="215">
        <v>58.86</v>
      </c>
      <c r="F464" s="211">
        <v>6.25</v>
      </c>
      <c r="G464" s="332">
        <v>10</v>
      </c>
      <c r="H464" s="332">
        <v>0</v>
      </c>
      <c r="I464" s="213">
        <v>0</v>
      </c>
    </row>
    <row r="465" spans="1:9" ht="15">
      <c r="A465" s="206" t="s">
        <v>1357</v>
      </c>
      <c r="B465" s="206" t="s">
        <v>1382</v>
      </c>
      <c r="C465" s="333">
        <v>69705268</v>
      </c>
      <c r="D465" s="331" t="s">
        <v>1394</v>
      </c>
      <c r="E465" s="215">
        <v>60.32</v>
      </c>
      <c r="F465" s="211">
        <v>6.25</v>
      </c>
      <c r="G465" s="332">
        <v>10</v>
      </c>
      <c r="H465" s="332">
        <v>0</v>
      </c>
      <c r="I465" s="213">
        <v>0</v>
      </c>
    </row>
    <row r="466" spans="1:9" ht="15">
      <c r="A466" s="206" t="s">
        <v>685</v>
      </c>
      <c r="B466" s="206" t="s">
        <v>686</v>
      </c>
      <c r="C466" s="333">
        <v>68457679</v>
      </c>
      <c r="D466" s="331" t="s">
        <v>415</v>
      </c>
      <c r="E466" s="215">
        <v>22.5</v>
      </c>
      <c r="F466" s="211">
        <v>3.3386094866796601</v>
      </c>
      <c r="G466" s="332">
        <v>8.1716790123456668</v>
      </c>
      <c r="H466" s="332">
        <v>8.1716790123456668</v>
      </c>
      <c r="I466" s="213">
        <v>10.672839506172838</v>
      </c>
    </row>
    <row r="467" spans="1:9" ht="15">
      <c r="A467" s="206" t="s">
        <v>685</v>
      </c>
      <c r="B467" s="206" t="s">
        <v>686</v>
      </c>
      <c r="C467" s="333">
        <v>68457675</v>
      </c>
      <c r="D467" s="331" t="s">
        <v>416</v>
      </c>
      <c r="E467" s="215">
        <v>22.5</v>
      </c>
      <c r="F467" s="211">
        <v>3.3386094866796601</v>
      </c>
      <c r="G467" s="332">
        <v>8.1716790123456668</v>
      </c>
      <c r="H467" s="332">
        <v>8.1716790123456668</v>
      </c>
      <c r="I467" s="213">
        <v>10.672839506172838</v>
      </c>
    </row>
    <row r="468" spans="1:9" ht="15">
      <c r="A468" s="206" t="s">
        <v>685</v>
      </c>
      <c r="B468" s="206" t="s">
        <v>687</v>
      </c>
      <c r="C468" s="333">
        <v>68457688</v>
      </c>
      <c r="D468" s="331" t="s">
        <v>299</v>
      </c>
      <c r="E468" s="215">
        <v>38.22</v>
      </c>
      <c r="F468" s="211">
        <v>13.154977186556099</v>
      </c>
      <c r="G468" s="332">
        <v>17.497228327228331</v>
      </c>
      <c r="H468" s="332">
        <v>17.497228327228331</v>
      </c>
      <c r="I468" s="213">
        <v>20.055453805453805</v>
      </c>
    </row>
    <row r="469" spans="1:9" ht="15">
      <c r="A469" s="206" t="s">
        <v>685</v>
      </c>
      <c r="B469" s="206" t="s">
        <v>687</v>
      </c>
      <c r="C469" s="333">
        <v>68457684</v>
      </c>
      <c r="D469" s="331" t="s">
        <v>300</v>
      </c>
      <c r="E469" s="215">
        <v>38.22</v>
      </c>
      <c r="F469" s="211">
        <v>13.154977186556099</v>
      </c>
      <c r="G469" s="332">
        <v>17.497228327228331</v>
      </c>
      <c r="H469" s="332">
        <v>17.497228327228331</v>
      </c>
      <c r="I469" s="213">
        <v>20.055453805453805</v>
      </c>
    </row>
    <row r="470" spans="1:9" ht="15">
      <c r="A470" s="218" t="s">
        <v>685</v>
      </c>
      <c r="B470" s="218" t="s">
        <v>688</v>
      </c>
      <c r="C470" s="341">
        <v>68849090</v>
      </c>
      <c r="D470" s="342" t="s">
        <v>382</v>
      </c>
      <c r="E470" s="215">
        <v>58.39</v>
      </c>
      <c r="F470" s="223">
        <v>27.790203355288899</v>
      </c>
      <c r="G470" s="334">
        <v>31.400693187524496</v>
      </c>
      <c r="H470" s="334">
        <v>31.400693187524496</v>
      </c>
      <c r="I470" s="225">
        <v>33.39226447958491</v>
      </c>
    </row>
    <row r="471" spans="1:9" ht="15">
      <c r="A471" s="218" t="s">
        <v>685</v>
      </c>
      <c r="B471" s="218" t="s">
        <v>688</v>
      </c>
      <c r="C471" s="341">
        <v>68849092</v>
      </c>
      <c r="D471" s="342" t="s">
        <v>383</v>
      </c>
      <c r="E471" s="215">
        <v>58.39</v>
      </c>
      <c r="F471" s="223">
        <v>27.790203355288899</v>
      </c>
      <c r="G471" s="334">
        <v>31.400693187524496</v>
      </c>
      <c r="H471" s="334">
        <v>31.400693187524496</v>
      </c>
      <c r="I471" s="225">
        <v>33.39226447958491</v>
      </c>
    </row>
    <row r="472" spans="1:9" ht="15">
      <c r="A472" s="206" t="s">
        <v>685</v>
      </c>
      <c r="B472" s="206" t="s">
        <v>688</v>
      </c>
      <c r="C472" s="341">
        <v>68849106</v>
      </c>
      <c r="D472" s="331" t="s">
        <v>384</v>
      </c>
      <c r="E472" s="215">
        <v>58.39</v>
      </c>
      <c r="F472" s="223">
        <v>27.790203355288899</v>
      </c>
      <c r="G472" s="334">
        <v>31.400693187524496</v>
      </c>
      <c r="H472" s="334">
        <v>31.400693187524496</v>
      </c>
      <c r="I472" s="225">
        <v>33.39226447958491</v>
      </c>
    </row>
    <row r="473" spans="1:9" ht="15">
      <c r="A473" s="218" t="s">
        <v>685</v>
      </c>
      <c r="B473" s="218" t="s">
        <v>688</v>
      </c>
      <c r="C473" s="341">
        <v>68849108</v>
      </c>
      <c r="D473" s="342" t="s">
        <v>385</v>
      </c>
      <c r="E473" s="215">
        <v>58.39</v>
      </c>
      <c r="F473" s="223">
        <v>27.790203355288899</v>
      </c>
      <c r="G473" s="334">
        <v>31.400693187524496</v>
      </c>
      <c r="H473" s="334">
        <v>31.400693187524496</v>
      </c>
      <c r="I473" s="225">
        <v>33.39226447958491</v>
      </c>
    </row>
    <row r="474" spans="1:9" ht="15">
      <c r="A474" s="218" t="s">
        <v>685</v>
      </c>
      <c r="B474" s="218" t="s">
        <v>688</v>
      </c>
      <c r="C474" s="341">
        <v>68849102</v>
      </c>
      <c r="D474" s="342" t="s">
        <v>386</v>
      </c>
      <c r="E474" s="215">
        <v>58.39</v>
      </c>
      <c r="F474" s="223">
        <v>27.790203355288899</v>
      </c>
      <c r="G474" s="334">
        <v>31.400693187524496</v>
      </c>
      <c r="H474" s="334">
        <v>31.400693187524496</v>
      </c>
      <c r="I474" s="225">
        <v>33.39226447958491</v>
      </c>
    </row>
    <row r="475" spans="1:9" ht="15">
      <c r="A475" s="206" t="s">
        <v>685</v>
      </c>
      <c r="B475" s="206" t="s">
        <v>688</v>
      </c>
      <c r="C475" s="333">
        <v>68849094</v>
      </c>
      <c r="D475" s="331" t="s">
        <v>387</v>
      </c>
      <c r="E475" s="215">
        <v>58.39</v>
      </c>
      <c r="F475" s="211">
        <v>27.790203355288899</v>
      </c>
      <c r="G475" s="332">
        <v>31.400693187524496</v>
      </c>
      <c r="H475" s="332">
        <v>31.400693187524496</v>
      </c>
      <c r="I475" s="213">
        <v>33.39226447958491</v>
      </c>
    </row>
    <row r="476" spans="1:9" ht="15">
      <c r="A476" s="206" t="s">
        <v>685</v>
      </c>
      <c r="B476" s="206" t="s">
        <v>688</v>
      </c>
      <c r="C476" s="333">
        <v>68849096</v>
      </c>
      <c r="D476" s="331" t="s">
        <v>388</v>
      </c>
      <c r="E476" s="215">
        <v>58.39</v>
      </c>
      <c r="F476" s="211">
        <v>27.790203355288899</v>
      </c>
      <c r="G476" s="332">
        <v>31.400693187524496</v>
      </c>
      <c r="H476" s="332">
        <v>31.400693187524496</v>
      </c>
      <c r="I476" s="213">
        <v>33.39226447958491</v>
      </c>
    </row>
    <row r="477" spans="1:9" ht="15">
      <c r="A477" s="206" t="s">
        <v>685</v>
      </c>
      <c r="B477" s="206" t="s">
        <v>688</v>
      </c>
      <c r="C477" s="333">
        <v>68849088</v>
      </c>
      <c r="D477" s="331" t="s">
        <v>389</v>
      </c>
      <c r="E477" s="215">
        <v>58.39</v>
      </c>
      <c r="F477" s="211">
        <v>27.790203355288899</v>
      </c>
      <c r="G477" s="332">
        <v>31.400693187524496</v>
      </c>
      <c r="H477" s="332">
        <v>31.400693187524496</v>
      </c>
      <c r="I477" s="213">
        <v>33.39226447958491</v>
      </c>
    </row>
    <row r="478" spans="1:9" ht="15">
      <c r="A478" s="206" t="s">
        <v>685</v>
      </c>
      <c r="B478" s="206" t="s">
        <v>688</v>
      </c>
      <c r="C478" s="333">
        <v>68849104</v>
      </c>
      <c r="D478" s="331" t="s">
        <v>390</v>
      </c>
      <c r="E478" s="215">
        <v>58.39</v>
      </c>
      <c r="F478" s="211">
        <v>27.790203355288899</v>
      </c>
      <c r="G478" s="332">
        <v>31.400693187524496</v>
      </c>
      <c r="H478" s="332">
        <v>31.400693187524496</v>
      </c>
      <c r="I478" s="213">
        <v>33.39226447958491</v>
      </c>
    </row>
    <row r="479" spans="1:9" ht="15">
      <c r="A479" s="206" t="s">
        <v>685</v>
      </c>
      <c r="B479" s="206" t="s">
        <v>689</v>
      </c>
      <c r="C479" s="333">
        <v>68829191</v>
      </c>
      <c r="D479" s="331" t="s">
        <v>391</v>
      </c>
      <c r="E479" s="215">
        <v>57.9</v>
      </c>
      <c r="F479" s="211">
        <v>26.983881128838</v>
      </c>
      <c r="G479" s="332">
        <v>30.634687072396151</v>
      </c>
      <c r="H479" s="332">
        <v>30.634687072396151</v>
      </c>
      <c r="I479" s="213">
        <v>32.674645319223671</v>
      </c>
    </row>
    <row r="480" spans="1:9" ht="15">
      <c r="A480" s="206" t="s">
        <v>685</v>
      </c>
      <c r="B480" s="206" t="s">
        <v>689</v>
      </c>
      <c r="C480" s="333">
        <v>68829189</v>
      </c>
      <c r="D480" s="331" t="s">
        <v>392</v>
      </c>
      <c r="E480" s="215">
        <v>57.9</v>
      </c>
      <c r="F480" s="211">
        <v>26.983881128838</v>
      </c>
      <c r="G480" s="332">
        <v>30.634687072396151</v>
      </c>
      <c r="H480" s="332">
        <v>30.634687072396151</v>
      </c>
      <c r="I480" s="213">
        <v>32.674645319223671</v>
      </c>
    </row>
    <row r="481" spans="1:9" ht="15">
      <c r="A481" s="206" t="s">
        <v>685</v>
      </c>
      <c r="B481" s="206" t="s">
        <v>689</v>
      </c>
      <c r="C481" s="333">
        <v>68829203</v>
      </c>
      <c r="D481" s="331" t="s">
        <v>393</v>
      </c>
      <c r="E481" s="215">
        <v>57.9</v>
      </c>
      <c r="F481" s="211">
        <v>26.983881128838</v>
      </c>
      <c r="G481" s="332">
        <v>30.634687072396151</v>
      </c>
      <c r="H481" s="332">
        <v>30.634687072396151</v>
      </c>
      <c r="I481" s="213">
        <v>32.674645319223671</v>
      </c>
    </row>
    <row r="482" spans="1:9" ht="15">
      <c r="A482" s="218" t="s">
        <v>685</v>
      </c>
      <c r="B482" s="218" t="s">
        <v>689</v>
      </c>
      <c r="C482" s="341">
        <v>68829205</v>
      </c>
      <c r="D482" s="342" t="s">
        <v>394</v>
      </c>
      <c r="E482" s="215">
        <v>57.9</v>
      </c>
      <c r="F482" s="223">
        <v>26.983881128838</v>
      </c>
      <c r="G482" s="334">
        <v>30.634687072396151</v>
      </c>
      <c r="H482" s="334">
        <v>30.634687072396151</v>
      </c>
      <c r="I482" s="225">
        <v>32.674645319223671</v>
      </c>
    </row>
    <row r="483" spans="1:9" ht="15">
      <c r="A483" s="218" t="s">
        <v>685</v>
      </c>
      <c r="B483" s="218" t="s">
        <v>689</v>
      </c>
      <c r="C483" s="341">
        <v>68829201</v>
      </c>
      <c r="D483" s="342" t="s">
        <v>395</v>
      </c>
      <c r="E483" s="215">
        <v>57.9</v>
      </c>
      <c r="F483" s="223">
        <v>26.983881128838</v>
      </c>
      <c r="G483" s="334">
        <v>30.634687072396151</v>
      </c>
      <c r="H483" s="334">
        <v>30.634687072396151</v>
      </c>
      <c r="I483" s="225">
        <v>32.674645319223671</v>
      </c>
    </row>
    <row r="484" spans="1:9" ht="15">
      <c r="A484" s="206" t="s">
        <v>685</v>
      </c>
      <c r="B484" s="206" t="s">
        <v>692</v>
      </c>
      <c r="C484" s="333">
        <v>68457632</v>
      </c>
      <c r="D484" s="331" t="s">
        <v>301</v>
      </c>
      <c r="E484" s="215">
        <v>48.4</v>
      </c>
      <c r="F484" s="211">
        <v>23.855106621618901</v>
      </c>
      <c r="G484" s="332">
        <v>27.662351290538002</v>
      </c>
      <c r="H484" s="332">
        <v>27.662351290538002</v>
      </c>
      <c r="I484" s="213">
        <v>29.823778900405507</v>
      </c>
    </row>
    <row r="485" spans="1:9" ht="15">
      <c r="A485" s="206" t="s">
        <v>685</v>
      </c>
      <c r="B485" s="206" t="s">
        <v>692</v>
      </c>
      <c r="C485" s="333">
        <v>68457634</v>
      </c>
      <c r="D485" s="331" t="s">
        <v>302</v>
      </c>
      <c r="E485" s="215">
        <v>48.4</v>
      </c>
      <c r="F485" s="211">
        <v>23.855106621618901</v>
      </c>
      <c r="G485" s="332">
        <v>27.662351290538002</v>
      </c>
      <c r="H485" s="332">
        <v>27.662351290538002</v>
      </c>
      <c r="I485" s="213">
        <v>29.823778900405507</v>
      </c>
    </row>
    <row r="486" spans="1:9" ht="15">
      <c r="A486" s="206" t="s">
        <v>685</v>
      </c>
      <c r="B486" s="206" t="s">
        <v>692</v>
      </c>
      <c r="C486" s="333">
        <v>68457642</v>
      </c>
      <c r="D486" s="331" t="s">
        <v>303</v>
      </c>
      <c r="E486" s="215">
        <v>48.4</v>
      </c>
      <c r="F486" s="211">
        <v>23.855106621618901</v>
      </c>
      <c r="G486" s="332">
        <v>27.662351290538002</v>
      </c>
      <c r="H486" s="332">
        <v>27.662351290538002</v>
      </c>
      <c r="I486" s="213">
        <v>29.823778900405507</v>
      </c>
    </row>
    <row r="487" spans="1:9" ht="15">
      <c r="A487" s="206" t="s">
        <v>685</v>
      </c>
      <c r="B487" s="206" t="s">
        <v>692</v>
      </c>
      <c r="C487" s="333">
        <v>68457636</v>
      </c>
      <c r="D487" s="331" t="s">
        <v>304</v>
      </c>
      <c r="E487" s="215">
        <v>48.4</v>
      </c>
      <c r="F487" s="211">
        <v>23.855106621618901</v>
      </c>
      <c r="G487" s="332">
        <v>27.662351290538002</v>
      </c>
      <c r="H487" s="332">
        <v>27.662351290538002</v>
      </c>
      <c r="I487" s="213">
        <v>29.823778900405507</v>
      </c>
    </row>
    <row r="488" spans="1:9" ht="15">
      <c r="A488" s="206" t="s">
        <v>685</v>
      </c>
      <c r="B488" s="206" t="s">
        <v>692</v>
      </c>
      <c r="C488" s="333">
        <v>68457618</v>
      </c>
      <c r="D488" s="331" t="s">
        <v>305</v>
      </c>
      <c r="E488" s="215">
        <v>56.5</v>
      </c>
      <c r="F488" s="211">
        <v>23.855106621618901</v>
      </c>
      <c r="G488" s="332">
        <v>27.662351290538002</v>
      </c>
      <c r="H488" s="332">
        <v>27.662351290538002</v>
      </c>
      <c r="I488" s="213">
        <v>29.823778900405507</v>
      </c>
    </row>
    <row r="489" spans="1:9" ht="15">
      <c r="A489" s="206" t="s">
        <v>685</v>
      </c>
      <c r="B489" s="206" t="s">
        <v>692</v>
      </c>
      <c r="C489" s="333">
        <v>68457646</v>
      </c>
      <c r="D489" s="331" t="s">
        <v>306</v>
      </c>
      <c r="E489" s="215">
        <v>48.4</v>
      </c>
      <c r="F489" s="211">
        <v>23.855106621618901</v>
      </c>
      <c r="G489" s="332">
        <v>27.662351290538002</v>
      </c>
      <c r="H489" s="332">
        <v>27.662351290538002</v>
      </c>
      <c r="I489" s="213">
        <v>29.823778900405507</v>
      </c>
    </row>
    <row r="490" spans="1:9" ht="15">
      <c r="A490" s="206" t="s">
        <v>685</v>
      </c>
      <c r="B490" s="206" t="s">
        <v>692</v>
      </c>
      <c r="C490" s="333">
        <v>68457640</v>
      </c>
      <c r="D490" s="331" t="s">
        <v>307</v>
      </c>
      <c r="E490" s="215">
        <v>56.5</v>
      </c>
      <c r="F490" s="211">
        <v>23.855106621618901</v>
      </c>
      <c r="G490" s="332">
        <v>27.662351290538002</v>
      </c>
      <c r="H490" s="332">
        <v>27.662351290538002</v>
      </c>
      <c r="I490" s="213">
        <v>29.823778900405507</v>
      </c>
    </row>
    <row r="491" spans="1:9" ht="15">
      <c r="A491" s="206" t="s">
        <v>685</v>
      </c>
      <c r="B491" s="206" t="s">
        <v>692</v>
      </c>
      <c r="C491" s="333">
        <v>68457638</v>
      </c>
      <c r="D491" s="331" t="s">
        <v>308</v>
      </c>
      <c r="E491" s="215">
        <v>48.4</v>
      </c>
      <c r="F491" s="211">
        <v>23.855106621618901</v>
      </c>
      <c r="G491" s="332">
        <v>27.662351290538002</v>
      </c>
      <c r="H491" s="332">
        <v>27.662351290538002</v>
      </c>
      <c r="I491" s="213">
        <v>29.823778900405507</v>
      </c>
    </row>
    <row r="492" spans="1:9" ht="15">
      <c r="A492" s="206" t="s">
        <v>685</v>
      </c>
      <c r="B492" s="206" t="s">
        <v>692</v>
      </c>
      <c r="C492" s="333">
        <v>68658824</v>
      </c>
      <c r="D492" s="331" t="s">
        <v>309</v>
      </c>
      <c r="E492" s="215">
        <v>48.4</v>
      </c>
      <c r="F492" s="211">
        <v>23.855106621618901</v>
      </c>
      <c r="G492" s="332">
        <v>27.662351290538002</v>
      </c>
      <c r="H492" s="332">
        <v>27.662351290538002</v>
      </c>
      <c r="I492" s="213">
        <v>29.823778900405507</v>
      </c>
    </row>
    <row r="493" spans="1:9" ht="15">
      <c r="A493" s="206" t="s">
        <v>685</v>
      </c>
      <c r="B493" s="206" t="s">
        <v>692</v>
      </c>
      <c r="C493" s="333">
        <v>68522782</v>
      </c>
      <c r="D493" s="331" t="s">
        <v>309</v>
      </c>
      <c r="E493" s="215">
        <v>48.4</v>
      </c>
      <c r="F493" s="211">
        <v>23.855106621618901</v>
      </c>
      <c r="G493" s="332">
        <v>27.662351290538002</v>
      </c>
      <c r="H493" s="332">
        <v>27.662351290538002</v>
      </c>
      <c r="I493" s="213">
        <v>29.823778900405507</v>
      </c>
    </row>
    <row r="494" spans="1:9" ht="15">
      <c r="A494" s="206" t="s">
        <v>685</v>
      </c>
      <c r="B494" s="206" t="s">
        <v>690</v>
      </c>
      <c r="C494" s="333">
        <v>69705333</v>
      </c>
      <c r="D494" s="331" t="s">
        <v>1395</v>
      </c>
      <c r="E494" s="215">
        <v>50.66</v>
      </c>
      <c r="F494" s="211">
        <v>20.1674712483936</v>
      </c>
      <c r="G494" s="332">
        <v>24.159097685973951</v>
      </c>
      <c r="H494" s="332">
        <v>24.159097685973951</v>
      </c>
      <c r="I494" s="213">
        <v>26.389495958433418</v>
      </c>
    </row>
    <row r="495" spans="1:9" ht="15">
      <c r="A495" s="206" t="s">
        <v>685</v>
      </c>
      <c r="B495" s="206" t="s">
        <v>690</v>
      </c>
      <c r="C495" s="333">
        <v>69705403</v>
      </c>
      <c r="D495" s="331" t="s">
        <v>1396</v>
      </c>
      <c r="E495" s="215">
        <v>50.66</v>
      </c>
      <c r="F495" s="211">
        <v>20.1674712483936</v>
      </c>
      <c r="G495" s="332">
        <v>24.159097685973951</v>
      </c>
      <c r="H495" s="332">
        <v>24.159097685973951</v>
      </c>
      <c r="I495" s="213">
        <v>26.389495958433418</v>
      </c>
    </row>
    <row r="496" spans="1:9" ht="15">
      <c r="A496" s="206" t="s">
        <v>685</v>
      </c>
      <c r="B496" s="206" t="s">
        <v>690</v>
      </c>
      <c r="C496" s="333">
        <v>69705277</v>
      </c>
      <c r="D496" s="331" t="s">
        <v>1397</v>
      </c>
      <c r="E496" s="215">
        <v>50.66</v>
      </c>
      <c r="F496" s="211">
        <v>20.1674712483936</v>
      </c>
      <c r="G496" s="332">
        <v>24.159097685973951</v>
      </c>
      <c r="H496" s="332">
        <v>24.159097685973951</v>
      </c>
      <c r="I496" s="213">
        <v>26.389495958433418</v>
      </c>
    </row>
    <row r="497" spans="1:9" ht="15">
      <c r="A497" s="206" t="s">
        <v>685</v>
      </c>
      <c r="B497" s="206" t="s">
        <v>690</v>
      </c>
      <c r="C497" s="333">
        <v>69705323</v>
      </c>
      <c r="D497" s="331" t="s">
        <v>1398</v>
      </c>
      <c r="E497" s="215">
        <v>50.66</v>
      </c>
      <c r="F497" s="211">
        <v>20.1674712483936</v>
      </c>
      <c r="G497" s="332">
        <v>24.159097685973951</v>
      </c>
      <c r="H497" s="332">
        <v>24.159097685973951</v>
      </c>
      <c r="I497" s="213">
        <v>26.389495958433418</v>
      </c>
    </row>
    <row r="498" spans="1:9" ht="15">
      <c r="A498" s="206" t="s">
        <v>685</v>
      </c>
      <c r="B498" s="206" t="s">
        <v>690</v>
      </c>
      <c r="C498" s="333">
        <v>69723175</v>
      </c>
      <c r="D498" s="331" t="s">
        <v>1399</v>
      </c>
      <c r="E498" s="215">
        <v>50.66</v>
      </c>
      <c r="F498" s="211">
        <v>20.1674712483936</v>
      </c>
      <c r="G498" s="332">
        <v>24.159097685973951</v>
      </c>
      <c r="H498" s="332">
        <v>24.159097685973951</v>
      </c>
      <c r="I498" s="213">
        <v>26.389495958433418</v>
      </c>
    </row>
    <row r="499" spans="1:9" ht="15">
      <c r="A499" s="206" t="s">
        <v>685</v>
      </c>
      <c r="B499" s="206" t="s">
        <v>693</v>
      </c>
      <c r="C499" s="333">
        <v>68660194</v>
      </c>
      <c r="D499" s="331" t="s">
        <v>472</v>
      </c>
      <c r="E499" s="215">
        <v>63.15</v>
      </c>
      <c r="F499" s="211">
        <v>9.3560785988078798</v>
      </c>
      <c r="G499" s="332">
        <v>13.888274668867496</v>
      </c>
      <c r="H499" s="332">
        <v>13.888274668867496</v>
      </c>
      <c r="I499" s="213">
        <v>15.659426707999502</v>
      </c>
    </row>
    <row r="500" spans="1:9" ht="15">
      <c r="A500" s="206" t="s">
        <v>685</v>
      </c>
      <c r="B500" s="206" t="s">
        <v>693</v>
      </c>
      <c r="C500" s="333">
        <v>68660196</v>
      </c>
      <c r="D500" s="331" t="s">
        <v>472</v>
      </c>
      <c r="E500" s="215">
        <v>63.15</v>
      </c>
      <c r="F500" s="211">
        <v>9.3560785988078798</v>
      </c>
      <c r="G500" s="332">
        <v>13.888274668867496</v>
      </c>
      <c r="H500" s="332">
        <v>13.888274668867496</v>
      </c>
      <c r="I500" s="213">
        <v>15.659426707999502</v>
      </c>
    </row>
    <row r="501" spans="1:9" ht="15">
      <c r="A501" s="206" t="s">
        <v>685</v>
      </c>
      <c r="B501" s="206" t="s">
        <v>693</v>
      </c>
      <c r="C501" s="333">
        <v>68649366</v>
      </c>
      <c r="D501" s="331" t="s">
        <v>473</v>
      </c>
      <c r="E501" s="215">
        <v>63.15</v>
      </c>
      <c r="F501" s="211">
        <v>9.3560785988078798</v>
      </c>
      <c r="G501" s="332">
        <v>13.888274668867496</v>
      </c>
      <c r="H501" s="332">
        <v>13.888274668867496</v>
      </c>
      <c r="I501" s="213">
        <v>15.659426707999502</v>
      </c>
    </row>
    <row r="502" spans="1:9" ht="15">
      <c r="A502" s="206" t="s">
        <v>685</v>
      </c>
      <c r="B502" s="206" t="s">
        <v>694</v>
      </c>
      <c r="C502" s="333">
        <v>68471944</v>
      </c>
      <c r="D502" s="331" t="s">
        <v>470</v>
      </c>
      <c r="E502" s="215">
        <v>63.12</v>
      </c>
      <c r="F502" s="211">
        <v>9.2685860138964298</v>
      </c>
      <c r="G502" s="332">
        <v>13.805156713201615</v>
      </c>
      <c r="H502" s="332">
        <v>13.805156713201615</v>
      </c>
      <c r="I502" s="213">
        <v>15.619340884191512</v>
      </c>
    </row>
    <row r="503" spans="1:9" ht="15">
      <c r="A503" s="206" t="s">
        <v>685</v>
      </c>
      <c r="B503" s="206" t="s">
        <v>695</v>
      </c>
      <c r="C503" s="333">
        <v>68213367</v>
      </c>
      <c r="D503" s="331" t="s">
        <v>463</v>
      </c>
      <c r="E503" s="215">
        <v>77.25</v>
      </c>
      <c r="F503" s="211">
        <v>17.783937980132201</v>
      </c>
      <c r="G503" s="332">
        <v>21.894741081125556</v>
      </c>
      <c r="H503" s="332">
        <v>21.894741081125556</v>
      </c>
      <c r="I503" s="213">
        <v>23.388662168833307</v>
      </c>
    </row>
    <row r="504" spans="1:9" ht="15">
      <c r="A504" s="206" t="s">
        <v>685</v>
      </c>
      <c r="B504" s="206" t="s">
        <v>695</v>
      </c>
      <c r="C504" s="333">
        <v>68213369</v>
      </c>
      <c r="D504" s="331" t="s">
        <v>464</v>
      </c>
      <c r="E504" s="215">
        <v>77.25</v>
      </c>
      <c r="F504" s="211">
        <v>17.783937980132201</v>
      </c>
      <c r="G504" s="332">
        <v>21.894741081125556</v>
      </c>
      <c r="H504" s="332">
        <v>21.894741081125556</v>
      </c>
      <c r="I504" s="213">
        <v>23.388662168833307</v>
      </c>
    </row>
    <row r="505" spans="1:9" ht="15">
      <c r="A505" s="206" t="s">
        <v>685</v>
      </c>
      <c r="B505" s="206" t="s">
        <v>695</v>
      </c>
      <c r="C505" s="333">
        <v>68633875</v>
      </c>
      <c r="D505" s="331" t="s">
        <v>465</v>
      </c>
      <c r="E505" s="215">
        <v>77.25</v>
      </c>
      <c r="F505" s="211">
        <v>17.783937980132201</v>
      </c>
      <c r="G505" s="332">
        <v>21.894741081125556</v>
      </c>
      <c r="H505" s="332">
        <v>21.894741081125556</v>
      </c>
      <c r="I505" s="213">
        <v>23.388662168833307</v>
      </c>
    </row>
    <row r="506" spans="1:9" ht="15">
      <c r="A506" s="206" t="s">
        <v>685</v>
      </c>
      <c r="B506" s="206" t="s">
        <v>695</v>
      </c>
      <c r="C506" s="333">
        <v>68816713</v>
      </c>
      <c r="D506" s="331" t="s">
        <v>572</v>
      </c>
      <c r="E506" s="215">
        <v>77.25</v>
      </c>
      <c r="F506" s="211">
        <v>17.783937980132201</v>
      </c>
      <c r="G506" s="332">
        <v>21.894741081125556</v>
      </c>
      <c r="H506" s="332">
        <v>21.894741081125556</v>
      </c>
      <c r="I506" s="213">
        <v>23.388662168833307</v>
      </c>
    </row>
    <row r="507" spans="1:9" ht="15">
      <c r="A507" s="206" t="s">
        <v>685</v>
      </c>
      <c r="B507" s="206" t="s">
        <v>695</v>
      </c>
      <c r="C507" s="333">
        <v>68816715</v>
      </c>
      <c r="D507" s="331" t="s">
        <v>573</v>
      </c>
      <c r="E507" s="215">
        <v>77.25</v>
      </c>
      <c r="F507" s="211">
        <v>17.783937980132201</v>
      </c>
      <c r="G507" s="332">
        <v>21.894741081125556</v>
      </c>
      <c r="H507" s="332">
        <v>21.894741081125556</v>
      </c>
      <c r="I507" s="213">
        <v>23.388662168833307</v>
      </c>
    </row>
    <row r="508" spans="1:9" ht="15">
      <c r="A508" s="206" t="s">
        <v>685</v>
      </c>
      <c r="B508" s="206" t="s">
        <v>695</v>
      </c>
      <c r="C508" s="333">
        <v>68852228</v>
      </c>
      <c r="D508" s="331" t="s">
        <v>574</v>
      </c>
      <c r="E508" s="215">
        <v>77.25</v>
      </c>
      <c r="F508" s="211">
        <v>17.783937980132201</v>
      </c>
      <c r="G508" s="332">
        <v>21.894741081125556</v>
      </c>
      <c r="H508" s="332">
        <v>21.894741081125556</v>
      </c>
      <c r="I508" s="213">
        <v>23.388662168833307</v>
      </c>
    </row>
    <row r="509" spans="1:9" ht="15">
      <c r="A509" s="206" t="s">
        <v>685</v>
      </c>
      <c r="B509" s="206" t="s">
        <v>696</v>
      </c>
      <c r="C509" s="333">
        <v>68783453</v>
      </c>
      <c r="D509" s="331" t="s">
        <v>469</v>
      </c>
      <c r="E509" s="215">
        <v>63.83</v>
      </c>
      <c r="F509" s="211">
        <v>28.548853038910899</v>
      </c>
      <c r="G509" s="332">
        <v>32.121410386965366</v>
      </c>
      <c r="H509" s="332">
        <v>32.121410386965366</v>
      </c>
      <c r="I509" s="213">
        <v>33.615071283095709</v>
      </c>
    </row>
    <row r="510" spans="1:9" ht="15">
      <c r="A510" s="206" t="s">
        <v>685</v>
      </c>
      <c r="B510" s="206" t="s">
        <v>1400</v>
      </c>
      <c r="C510" s="333">
        <v>68278103</v>
      </c>
      <c r="D510" s="331" t="s">
        <v>478</v>
      </c>
      <c r="E510" s="215">
        <v>73.599999999999994</v>
      </c>
      <c r="F510" s="211">
        <v>43.360612385704698</v>
      </c>
      <c r="G510" s="332">
        <v>46.19258176641948</v>
      </c>
      <c r="H510" s="332">
        <v>46.19258176641948</v>
      </c>
      <c r="I510" s="213">
        <v>48.012156296057462</v>
      </c>
    </row>
    <row r="511" spans="1:9" ht="15">
      <c r="A511" s="206" t="s">
        <v>685</v>
      </c>
      <c r="B511" s="206" t="s">
        <v>1400</v>
      </c>
      <c r="C511" s="333">
        <v>68278101</v>
      </c>
      <c r="D511" s="331" t="s">
        <v>479</v>
      </c>
      <c r="E511" s="215">
        <v>73.599999999999994</v>
      </c>
      <c r="F511" s="211">
        <v>43.360612385704698</v>
      </c>
      <c r="G511" s="332">
        <v>46.19258176641948</v>
      </c>
      <c r="H511" s="332">
        <v>46.19258176641948</v>
      </c>
      <c r="I511" s="213">
        <v>48.012156296057462</v>
      </c>
    </row>
    <row r="512" spans="1:9" ht="15">
      <c r="A512" s="206" t="s">
        <v>685</v>
      </c>
      <c r="B512" s="206" t="s">
        <v>1400</v>
      </c>
      <c r="C512" s="333">
        <v>68278105</v>
      </c>
      <c r="D512" s="331" t="s">
        <v>480</v>
      </c>
      <c r="E512" s="215">
        <v>73.599999999999994</v>
      </c>
      <c r="F512" s="211">
        <v>43.360612385704698</v>
      </c>
      <c r="G512" s="332">
        <v>46.19258176641948</v>
      </c>
      <c r="H512" s="332">
        <v>46.19258176641948</v>
      </c>
      <c r="I512" s="213">
        <v>48.012156296057462</v>
      </c>
    </row>
    <row r="513" spans="1:9" ht="15">
      <c r="A513" s="206" t="s">
        <v>685</v>
      </c>
      <c r="B513" s="206" t="s">
        <v>1401</v>
      </c>
      <c r="C513" s="333">
        <v>69667663</v>
      </c>
      <c r="D513" s="331" t="s">
        <v>1402</v>
      </c>
      <c r="E513" s="215">
        <v>65.010000000000005</v>
      </c>
      <c r="F513" s="211">
        <v>25.4411906298023</v>
      </c>
      <c r="G513" s="332">
        <v>29.169131098312139</v>
      </c>
      <c r="H513" s="332">
        <v>29.169131098312139</v>
      </c>
      <c r="I513" s="213">
        <v>31.564377872765348</v>
      </c>
    </row>
    <row r="514" spans="1:9" ht="15">
      <c r="A514" s="206" t="s">
        <v>685</v>
      </c>
      <c r="B514" s="206" t="s">
        <v>1401</v>
      </c>
      <c r="C514" s="333">
        <v>69667665</v>
      </c>
      <c r="D514" s="331" t="s">
        <v>1403</v>
      </c>
      <c r="E514" s="215">
        <v>65.010000000000005</v>
      </c>
      <c r="F514" s="211">
        <v>25.4411906298023</v>
      </c>
      <c r="G514" s="332">
        <v>29.169131098312139</v>
      </c>
      <c r="H514" s="332">
        <v>29.169131098312139</v>
      </c>
      <c r="I514" s="213">
        <v>31.564377872765348</v>
      </c>
    </row>
    <row r="515" spans="1:9" ht="15">
      <c r="A515" s="206" t="s">
        <v>685</v>
      </c>
      <c r="B515" s="206" t="s">
        <v>1401</v>
      </c>
      <c r="C515" s="333">
        <v>69667661</v>
      </c>
      <c r="D515" s="331" t="s">
        <v>1404</v>
      </c>
      <c r="E515" s="215">
        <v>65.010000000000005</v>
      </c>
      <c r="F515" s="211">
        <v>25.4411906298023</v>
      </c>
      <c r="G515" s="332">
        <v>29.169131098312139</v>
      </c>
      <c r="H515" s="332">
        <v>29.169131098312139</v>
      </c>
      <c r="I515" s="213">
        <v>31.564377872765348</v>
      </c>
    </row>
    <row r="516" spans="1:9" ht="15">
      <c r="A516" s="206" t="s">
        <v>685</v>
      </c>
      <c r="B516" s="206" t="s">
        <v>698</v>
      </c>
      <c r="C516" s="333">
        <v>67958547</v>
      </c>
      <c r="D516" s="331" t="s">
        <v>475</v>
      </c>
      <c r="E516" s="215">
        <v>30.27</v>
      </c>
      <c r="F516" s="211">
        <v>20.611244414306299</v>
      </c>
      <c r="G516" s="332">
        <v>24.580682193590984</v>
      </c>
      <c r="H516" s="332">
        <v>24.580682193590984</v>
      </c>
      <c r="I516" s="213">
        <v>27.411628675255994</v>
      </c>
    </row>
    <row r="517" spans="1:9" ht="15">
      <c r="A517" s="206" t="s">
        <v>685</v>
      </c>
      <c r="B517" s="206" t="s">
        <v>698</v>
      </c>
      <c r="C517" s="333">
        <v>67958549</v>
      </c>
      <c r="D517" s="331" t="s">
        <v>477</v>
      </c>
      <c r="E517" s="215">
        <v>30.27</v>
      </c>
      <c r="F517" s="211">
        <v>20.611244414306299</v>
      </c>
      <c r="G517" s="332">
        <v>24.580682193590984</v>
      </c>
      <c r="H517" s="332">
        <v>24.580682193590984</v>
      </c>
      <c r="I517" s="213">
        <v>27.411628675255994</v>
      </c>
    </row>
    <row r="518" spans="1:9" ht="15">
      <c r="A518" s="206" t="s">
        <v>685</v>
      </c>
      <c r="B518" s="206" t="s">
        <v>698</v>
      </c>
      <c r="C518" s="333">
        <v>68816707</v>
      </c>
      <c r="D518" s="331" t="s">
        <v>575</v>
      </c>
      <c r="E518" s="215">
        <v>30.27</v>
      </c>
      <c r="F518" s="211">
        <v>20.611244414306299</v>
      </c>
      <c r="G518" s="332">
        <v>24.580682193590984</v>
      </c>
      <c r="H518" s="332">
        <v>24.580682193590984</v>
      </c>
      <c r="I518" s="213">
        <v>27.411628675255994</v>
      </c>
    </row>
    <row r="519" spans="1:9" ht="15">
      <c r="A519" s="206" t="s">
        <v>685</v>
      </c>
      <c r="B519" s="206" t="s">
        <v>698</v>
      </c>
      <c r="C519" s="333">
        <v>68816705</v>
      </c>
      <c r="D519" s="331" t="s">
        <v>576</v>
      </c>
      <c r="E519" s="215">
        <v>30.27</v>
      </c>
      <c r="F519" s="211">
        <v>20.611244414306299</v>
      </c>
      <c r="G519" s="332">
        <v>24.580682193590984</v>
      </c>
      <c r="H519" s="332">
        <v>24.580682193590984</v>
      </c>
      <c r="I519" s="213">
        <v>27.411628675255994</v>
      </c>
    </row>
    <row r="520" spans="1:9" ht="15">
      <c r="A520" s="206" t="s">
        <v>685</v>
      </c>
      <c r="B520" s="206" t="s">
        <v>699</v>
      </c>
      <c r="C520" s="333">
        <v>68696533</v>
      </c>
      <c r="D520" s="331" t="s">
        <v>481</v>
      </c>
      <c r="E520" s="215">
        <v>68.05</v>
      </c>
      <c r="F520" s="211">
        <v>21.247214194841501</v>
      </c>
      <c r="G520" s="332">
        <v>25.184853485099424</v>
      </c>
      <c r="H520" s="332">
        <v>25.184853485099424</v>
      </c>
      <c r="I520" s="213">
        <v>26.687754517490859</v>
      </c>
    </row>
    <row r="521" spans="1:9" ht="15">
      <c r="A521" s="206" t="s">
        <v>685</v>
      </c>
      <c r="B521" s="206" t="s">
        <v>699</v>
      </c>
      <c r="C521" s="333">
        <v>68696529</v>
      </c>
      <c r="D521" s="331" t="s">
        <v>482</v>
      </c>
      <c r="E521" s="215">
        <v>68.05</v>
      </c>
      <c r="F521" s="211">
        <v>21.247214194841501</v>
      </c>
      <c r="G521" s="332">
        <v>25.184853485099424</v>
      </c>
      <c r="H521" s="332">
        <v>25.184853485099424</v>
      </c>
      <c r="I521" s="213">
        <v>26.687754517490859</v>
      </c>
    </row>
    <row r="522" spans="1:9" ht="15">
      <c r="A522" s="206" t="s">
        <v>685</v>
      </c>
      <c r="B522" s="206" t="s">
        <v>699</v>
      </c>
      <c r="C522" s="333">
        <v>68696531</v>
      </c>
      <c r="D522" s="331" t="s">
        <v>483</v>
      </c>
      <c r="E522" s="215">
        <v>68.05</v>
      </c>
      <c r="F522" s="211">
        <v>21.247214194841501</v>
      </c>
      <c r="G522" s="332">
        <v>25.184853485099424</v>
      </c>
      <c r="H522" s="332">
        <v>25.184853485099424</v>
      </c>
      <c r="I522" s="213">
        <v>26.687754517490859</v>
      </c>
    </row>
    <row r="523" spans="1:9" ht="15">
      <c r="A523" s="206" t="s">
        <v>685</v>
      </c>
      <c r="B523" s="206" t="s">
        <v>700</v>
      </c>
      <c r="C523" s="333">
        <v>67958439</v>
      </c>
      <c r="D523" s="331" t="s">
        <v>466</v>
      </c>
      <c r="E523" s="215">
        <v>79.650000000000006</v>
      </c>
      <c r="F523" s="211">
        <v>24.902316557776999</v>
      </c>
      <c r="G523" s="332">
        <v>28.657200729888167</v>
      </c>
      <c r="H523" s="332">
        <v>28.657200729888167</v>
      </c>
      <c r="I523" s="213">
        <v>30.87607860661581</v>
      </c>
    </row>
    <row r="524" spans="1:9" ht="15">
      <c r="A524" s="206" t="s">
        <v>685</v>
      </c>
      <c r="B524" s="206" t="s">
        <v>700</v>
      </c>
      <c r="C524" s="333">
        <v>67958437</v>
      </c>
      <c r="D524" s="331" t="s">
        <v>467</v>
      </c>
      <c r="E524" s="215">
        <v>79.650000000000006</v>
      </c>
      <c r="F524" s="211">
        <v>24.902316557776999</v>
      </c>
      <c r="G524" s="332">
        <v>28.657200729888167</v>
      </c>
      <c r="H524" s="332">
        <v>28.657200729888167</v>
      </c>
      <c r="I524" s="213">
        <v>30.87607860661581</v>
      </c>
    </row>
    <row r="525" spans="1:9" ht="15">
      <c r="A525" s="206" t="s">
        <v>685</v>
      </c>
      <c r="B525" s="206" t="s">
        <v>700</v>
      </c>
      <c r="C525" s="333">
        <v>68346581</v>
      </c>
      <c r="D525" s="331" t="s">
        <v>468</v>
      </c>
      <c r="E525" s="215">
        <v>79.650000000000006</v>
      </c>
      <c r="F525" s="211">
        <v>24.902316557776999</v>
      </c>
      <c r="G525" s="332">
        <v>28.657200729888167</v>
      </c>
      <c r="H525" s="332">
        <v>28.657200729888167</v>
      </c>
      <c r="I525" s="213">
        <v>30.87607860661581</v>
      </c>
    </row>
    <row r="526" spans="1:9" ht="15">
      <c r="A526" s="206" t="s">
        <v>685</v>
      </c>
      <c r="B526" s="206" t="s">
        <v>700</v>
      </c>
      <c r="C526" s="333">
        <v>68816703</v>
      </c>
      <c r="D526" s="331" t="s">
        <v>584</v>
      </c>
      <c r="E526" s="215">
        <v>79.650000000000006</v>
      </c>
      <c r="F526" s="211">
        <v>24.902316557776999</v>
      </c>
      <c r="G526" s="332">
        <v>28.657200729888167</v>
      </c>
      <c r="H526" s="332">
        <v>28.657200729888167</v>
      </c>
      <c r="I526" s="213">
        <v>30.87607860661581</v>
      </c>
    </row>
    <row r="527" spans="1:9" ht="15">
      <c r="A527" s="206" t="s">
        <v>685</v>
      </c>
      <c r="B527" s="206" t="s">
        <v>700</v>
      </c>
      <c r="C527" s="333">
        <v>68816701</v>
      </c>
      <c r="D527" s="331" t="s">
        <v>585</v>
      </c>
      <c r="E527" s="215">
        <v>79.650000000000006</v>
      </c>
      <c r="F527" s="211">
        <v>24.902316557776999</v>
      </c>
      <c r="G527" s="332">
        <v>28.657200729888167</v>
      </c>
      <c r="H527" s="332">
        <v>28.657200729888167</v>
      </c>
      <c r="I527" s="213">
        <v>30.87607860661581</v>
      </c>
    </row>
    <row r="528" spans="1:9" ht="15">
      <c r="A528" s="218" t="s">
        <v>685</v>
      </c>
      <c r="B528" s="218" t="s">
        <v>701</v>
      </c>
      <c r="C528" s="341">
        <v>68368505</v>
      </c>
      <c r="D528" s="342" t="s">
        <v>437</v>
      </c>
      <c r="E528" s="215">
        <v>47.92</v>
      </c>
      <c r="F528" s="223">
        <v>4.8674464751193502</v>
      </c>
      <c r="G528" s="334">
        <v>9.6240741513633932</v>
      </c>
      <c r="H528" s="334">
        <v>9.6240741513633932</v>
      </c>
      <c r="I528" s="225">
        <v>12.857076609163421</v>
      </c>
    </row>
    <row r="529" spans="1:9" ht="15">
      <c r="A529" s="218" t="s">
        <v>685</v>
      </c>
      <c r="B529" s="218" t="s">
        <v>701</v>
      </c>
      <c r="C529" s="341">
        <v>68368514</v>
      </c>
      <c r="D529" s="342" t="s">
        <v>438</v>
      </c>
      <c r="E529" s="215">
        <v>47.92</v>
      </c>
      <c r="F529" s="223">
        <v>4.8674464751193502</v>
      </c>
      <c r="G529" s="334">
        <v>9.6240741513633932</v>
      </c>
      <c r="H529" s="334">
        <v>9.6240741513633932</v>
      </c>
      <c r="I529" s="225">
        <v>12.857076609163421</v>
      </c>
    </row>
    <row r="530" spans="1:9" ht="15">
      <c r="A530" s="206" t="s">
        <v>685</v>
      </c>
      <c r="B530" s="206" t="s">
        <v>701</v>
      </c>
      <c r="C530" s="333">
        <v>68904604</v>
      </c>
      <c r="D530" s="331" t="s">
        <v>702</v>
      </c>
      <c r="E530" s="215">
        <v>47.92</v>
      </c>
      <c r="F530" s="211">
        <v>4.8674464751193502</v>
      </c>
      <c r="G530" s="332">
        <v>9.6240741513633932</v>
      </c>
      <c r="H530" s="332">
        <v>9.6240741513633932</v>
      </c>
      <c r="I530" s="213">
        <v>12.857076609163421</v>
      </c>
    </row>
    <row r="531" spans="1:9" ht="15">
      <c r="A531" s="206" t="s">
        <v>685</v>
      </c>
      <c r="B531" s="206" t="s">
        <v>701</v>
      </c>
      <c r="C531" s="333">
        <v>68904606</v>
      </c>
      <c r="D531" s="331" t="s">
        <v>703</v>
      </c>
      <c r="E531" s="215">
        <v>47.92</v>
      </c>
      <c r="F531" s="211">
        <v>4.8674464751193502</v>
      </c>
      <c r="G531" s="332">
        <v>9.6240741513633932</v>
      </c>
      <c r="H531" s="332">
        <v>9.6240741513633932</v>
      </c>
      <c r="I531" s="213">
        <v>12.857076609163421</v>
      </c>
    </row>
    <row r="532" spans="1:9" ht="15">
      <c r="A532" s="206" t="s">
        <v>685</v>
      </c>
      <c r="B532" s="206" t="s">
        <v>701</v>
      </c>
      <c r="C532" s="333">
        <v>68904602</v>
      </c>
      <c r="D532" s="331" t="s">
        <v>704</v>
      </c>
      <c r="E532" s="215">
        <v>47.92</v>
      </c>
      <c r="F532" s="211">
        <v>4.8674464751193502</v>
      </c>
      <c r="G532" s="332">
        <v>9.6240741513633932</v>
      </c>
      <c r="H532" s="332">
        <v>9.6240741513633932</v>
      </c>
      <c r="I532" s="213">
        <v>12.857076609163421</v>
      </c>
    </row>
    <row r="533" spans="1:9" ht="15">
      <c r="A533" s="206" t="s">
        <v>685</v>
      </c>
      <c r="B533" s="206" t="s">
        <v>706</v>
      </c>
      <c r="C533" s="333">
        <v>68424138</v>
      </c>
      <c r="D533" s="331" t="s">
        <v>453</v>
      </c>
      <c r="E533" s="215">
        <v>49.73</v>
      </c>
      <c r="F533" s="211">
        <v>4.8674464751193502</v>
      </c>
      <c r="G533" s="332">
        <v>9.6240741513633932</v>
      </c>
      <c r="H533" s="332">
        <v>9.6240741513633932</v>
      </c>
      <c r="I533" s="213">
        <v>12.857076609163421</v>
      </c>
    </row>
    <row r="534" spans="1:9" ht="15">
      <c r="A534" s="206" t="s">
        <v>685</v>
      </c>
      <c r="B534" s="206" t="s">
        <v>706</v>
      </c>
      <c r="C534" s="333">
        <v>68424141</v>
      </c>
      <c r="D534" s="331" t="s">
        <v>454</v>
      </c>
      <c r="E534" s="215">
        <v>49.73</v>
      </c>
      <c r="F534" s="211">
        <v>4.8674464751193502</v>
      </c>
      <c r="G534" s="332">
        <v>9.6240741513633932</v>
      </c>
      <c r="H534" s="332">
        <v>9.6240741513633932</v>
      </c>
      <c r="I534" s="213">
        <v>12.857076609163421</v>
      </c>
    </row>
    <row r="535" spans="1:9" ht="15">
      <c r="A535" s="206" t="s">
        <v>685</v>
      </c>
      <c r="B535" s="206" t="s">
        <v>706</v>
      </c>
      <c r="C535" s="333">
        <v>68423186</v>
      </c>
      <c r="D535" s="331" t="s">
        <v>455</v>
      </c>
      <c r="E535" s="215">
        <v>49.73</v>
      </c>
      <c r="F535" s="211">
        <v>4.8674464751193502</v>
      </c>
      <c r="G535" s="332">
        <v>9.6240741513633932</v>
      </c>
      <c r="H535" s="332">
        <v>9.6240741513633932</v>
      </c>
      <c r="I535" s="213">
        <v>12.857076609163421</v>
      </c>
    </row>
    <row r="536" spans="1:9" ht="15">
      <c r="A536" s="206" t="s">
        <v>685</v>
      </c>
      <c r="B536" s="206" t="s">
        <v>706</v>
      </c>
      <c r="C536" s="333">
        <v>68424136</v>
      </c>
      <c r="D536" s="331" t="s">
        <v>456</v>
      </c>
      <c r="E536" s="215">
        <v>49.73</v>
      </c>
      <c r="F536" s="211">
        <v>4.8674464751193502</v>
      </c>
      <c r="G536" s="332">
        <v>9.6240741513633932</v>
      </c>
      <c r="H536" s="332">
        <v>9.6240741513633932</v>
      </c>
      <c r="I536" s="213">
        <v>12.857076609163421</v>
      </c>
    </row>
    <row r="537" spans="1:9" ht="15">
      <c r="A537" s="206" t="s">
        <v>685</v>
      </c>
      <c r="B537" s="206" t="s">
        <v>706</v>
      </c>
      <c r="C537" s="333">
        <v>68633869</v>
      </c>
      <c r="D537" s="331" t="s">
        <v>457</v>
      </c>
      <c r="E537" s="215">
        <v>49.73</v>
      </c>
      <c r="F537" s="211">
        <v>4.8674464751193502</v>
      </c>
      <c r="G537" s="332">
        <v>9.6240741513633932</v>
      </c>
      <c r="H537" s="332">
        <v>9.6240741513633932</v>
      </c>
      <c r="I537" s="213">
        <v>12.857076609163421</v>
      </c>
    </row>
    <row r="538" spans="1:9" ht="15">
      <c r="A538" s="206" t="s">
        <v>685</v>
      </c>
      <c r="B538" s="206" t="s">
        <v>706</v>
      </c>
      <c r="C538" s="333">
        <v>68884206</v>
      </c>
      <c r="D538" s="331" t="s">
        <v>578</v>
      </c>
      <c r="E538" s="215">
        <v>49.73</v>
      </c>
      <c r="F538" s="211">
        <v>4.8674464751193502</v>
      </c>
      <c r="G538" s="332">
        <v>9.6240741513633932</v>
      </c>
      <c r="H538" s="332">
        <v>9.6240741513633932</v>
      </c>
      <c r="I538" s="213">
        <v>12.857076609163421</v>
      </c>
    </row>
    <row r="539" spans="1:9" ht="15">
      <c r="A539" s="206" t="s">
        <v>685</v>
      </c>
      <c r="B539" s="206" t="s">
        <v>706</v>
      </c>
      <c r="C539" s="333">
        <v>68884208</v>
      </c>
      <c r="D539" s="331" t="s">
        <v>579</v>
      </c>
      <c r="E539" s="215">
        <v>49.73</v>
      </c>
      <c r="F539" s="211">
        <v>4.8674464751193502</v>
      </c>
      <c r="G539" s="332">
        <v>9.6240741513633932</v>
      </c>
      <c r="H539" s="332">
        <v>9.6240741513633932</v>
      </c>
      <c r="I539" s="213">
        <v>12.857076609163421</v>
      </c>
    </row>
    <row r="540" spans="1:9" ht="15">
      <c r="A540" s="206" t="s">
        <v>685</v>
      </c>
      <c r="B540" s="206" t="s">
        <v>706</v>
      </c>
      <c r="C540" s="333">
        <v>68878854</v>
      </c>
      <c r="D540" s="331" t="s">
        <v>580</v>
      </c>
      <c r="E540" s="215">
        <v>49.73</v>
      </c>
      <c r="F540" s="211">
        <v>4.8674464751193502</v>
      </c>
      <c r="G540" s="332">
        <v>9.6240741513633932</v>
      </c>
      <c r="H540" s="332">
        <v>9.6240741513633932</v>
      </c>
      <c r="I540" s="213">
        <v>12.857076609163421</v>
      </c>
    </row>
    <row r="541" spans="1:9" ht="15">
      <c r="A541" s="206" t="s">
        <v>685</v>
      </c>
      <c r="B541" s="206" t="s">
        <v>707</v>
      </c>
      <c r="C541" s="333">
        <v>68849100</v>
      </c>
      <c r="D541" s="331" t="s">
        <v>581</v>
      </c>
      <c r="E541" s="215">
        <v>68.59</v>
      </c>
      <c r="F541" s="211">
        <v>30.043350666601899</v>
      </c>
      <c r="G541" s="332">
        <v>33.54118313327178</v>
      </c>
      <c r="H541" s="332">
        <v>33.54118313327178</v>
      </c>
      <c r="I541" s="213">
        <v>35.200061557402272</v>
      </c>
    </row>
    <row r="542" spans="1:9" ht="15">
      <c r="A542" s="206" t="s">
        <v>685</v>
      </c>
      <c r="B542" s="206" t="s">
        <v>707</v>
      </c>
      <c r="C542" s="333">
        <v>68849098</v>
      </c>
      <c r="D542" s="331" t="s">
        <v>582</v>
      </c>
      <c r="E542" s="215">
        <v>68.59</v>
      </c>
      <c r="F542" s="211">
        <v>30.043350666601899</v>
      </c>
      <c r="G542" s="332">
        <v>33.54118313327178</v>
      </c>
      <c r="H542" s="332">
        <v>33.54118313327178</v>
      </c>
      <c r="I542" s="213">
        <v>35.200061557402272</v>
      </c>
    </row>
    <row r="543" spans="1:9" ht="15.75" thickBot="1">
      <c r="A543" s="206" t="s">
        <v>685</v>
      </c>
      <c r="B543" s="206" t="s">
        <v>707</v>
      </c>
      <c r="C543" s="333">
        <v>68849318</v>
      </c>
      <c r="D543" s="331" t="s">
        <v>583</v>
      </c>
      <c r="E543" s="215">
        <v>68.59</v>
      </c>
      <c r="F543" s="211">
        <v>30.043350666601899</v>
      </c>
      <c r="G543" s="332">
        <v>33.54118313327178</v>
      </c>
      <c r="H543" s="332">
        <v>33.54118313327178</v>
      </c>
      <c r="I543" s="213">
        <v>35.200061557402272</v>
      </c>
    </row>
    <row r="544" spans="1:9" ht="15.75" thickBot="1">
      <c r="A544" s="227"/>
      <c r="B544" s="227"/>
      <c r="C544" s="228"/>
      <c r="D544" s="229"/>
      <c r="E544" s="235"/>
      <c r="F544" s="232"/>
      <c r="G544" s="233"/>
      <c r="H544" s="233"/>
      <c r="I544" s="234"/>
    </row>
    <row r="545" spans="1:9" ht="15">
      <c r="A545" s="206" t="s">
        <v>709</v>
      </c>
      <c r="B545" s="206" t="s">
        <v>1405</v>
      </c>
      <c r="C545" s="333">
        <v>68715619</v>
      </c>
      <c r="D545" s="331" t="s">
        <v>498</v>
      </c>
      <c r="E545" s="238">
        <v>53.55</v>
      </c>
      <c r="F545" s="211">
        <v>13.951545530492901</v>
      </c>
      <c r="G545" s="332">
        <v>18.253968253968257</v>
      </c>
      <c r="H545" s="332">
        <v>18.253968253968257</v>
      </c>
      <c r="I545" s="213">
        <v>20.63492063492064</v>
      </c>
    </row>
    <row r="546" spans="1:9" ht="15">
      <c r="A546" s="206" t="s">
        <v>709</v>
      </c>
      <c r="B546" s="206" t="s">
        <v>1405</v>
      </c>
      <c r="C546" s="333">
        <v>68715625</v>
      </c>
      <c r="D546" s="331" t="s">
        <v>499</v>
      </c>
      <c r="E546" s="238">
        <v>53.55</v>
      </c>
      <c r="F546" s="211">
        <v>13.951545530492901</v>
      </c>
      <c r="G546" s="332">
        <v>18.253968253968257</v>
      </c>
      <c r="H546" s="332">
        <v>18.253968253968257</v>
      </c>
      <c r="I546" s="213">
        <v>20.63492063492064</v>
      </c>
    </row>
    <row r="547" spans="1:9" ht="15">
      <c r="A547" s="206" t="s">
        <v>709</v>
      </c>
      <c r="B547" s="206" t="s">
        <v>1405</v>
      </c>
      <c r="C547" s="333">
        <v>68715617</v>
      </c>
      <c r="D547" s="331" t="s">
        <v>500</v>
      </c>
      <c r="E547" s="238">
        <v>53.55</v>
      </c>
      <c r="F547" s="211">
        <v>13.951545530492901</v>
      </c>
      <c r="G547" s="332">
        <v>18.253968253968257</v>
      </c>
      <c r="H547" s="332">
        <v>18.253968253968257</v>
      </c>
      <c r="I547" s="213">
        <v>20.63492063492064</v>
      </c>
    </row>
    <row r="548" spans="1:9" ht="15">
      <c r="A548" s="206" t="s">
        <v>709</v>
      </c>
      <c r="B548" s="206" t="s">
        <v>1406</v>
      </c>
      <c r="C548" s="333">
        <v>69705361</v>
      </c>
      <c r="D548" s="331" t="s">
        <v>1407</v>
      </c>
      <c r="E548" s="238">
        <v>59.41</v>
      </c>
      <c r="F548" s="211">
        <v>25.6791483061922</v>
      </c>
      <c r="G548" s="332">
        <v>29.39519089088256</v>
      </c>
      <c r="H548" s="332">
        <v>29.39519089088256</v>
      </c>
      <c r="I548" s="213">
        <v>31.425010577780267</v>
      </c>
    </row>
    <row r="549" spans="1:9" ht="15">
      <c r="A549" s="206" t="s">
        <v>709</v>
      </c>
      <c r="B549" s="206" t="s">
        <v>1406</v>
      </c>
      <c r="C549" s="333">
        <v>69705353</v>
      </c>
      <c r="D549" s="331" t="s">
        <v>1408</v>
      </c>
      <c r="E549" s="238">
        <v>59.41</v>
      </c>
      <c r="F549" s="211">
        <v>25.6791483061922</v>
      </c>
      <c r="G549" s="332">
        <v>29.39519089088256</v>
      </c>
      <c r="H549" s="332">
        <v>29.39519089088256</v>
      </c>
      <c r="I549" s="213">
        <v>31.425010577780267</v>
      </c>
    </row>
    <row r="550" spans="1:9" ht="15">
      <c r="A550" s="206" t="s">
        <v>709</v>
      </c>
      <c r="B550" s="206" t="s">
        <v>1406</v>
      </c>
      <c r="C550" s="333">
        <v>69705367</v>
      </c>
      <c r="D550" s="331" t="s">
        <v>1409</v>
      </c>
      <c r="E550" s="238">
        <v>59.41</v>
      </c>
      <c r="F550" s="211">
        <v>25.6791483061922</v>
      </c>
      <c r="G550" s="332">
        <v>29.39519089088256</v>
      </c>
      <c r="H550" s="332">
        <v>29.39519089088256</v>
      </c>
      <c r="I550" s="213">
        <v>31.425010577780267</v>
      </c>
    </row>
    <row r="551" spans="1:9" ht="15">
      <c r="A551" s="206" t="s">
        <v>709</v>
      </c>
      <c r="B551" s="206" t="s">
        <v>1406</v>
      </c>
      <c r="C551" s="333">
        <v>69705357</v>
      </c>
      <c r="D551" s="331" t="s">
        <v>1410</v>
      </c>
      <c r="E551" s="238">
        <v>59.41</v>
      </c>
      <c r="F551" s="211">
        <v>25.6791483061922</v>
      </c>
      <c r="G551" s="332">
        <v>29.39519089088256</v>
      </c>
      <c r="H551" s="332">
        <v>29.39519089088256</v>
      </c>
      <c r="I551" s="213">
        <v>31.425010577780267</v>
      </c>
    </row>
    <row r="552" spans="1:9" ht="15">
      <c r="A552" s="206" t="s">
        <v>709</v>
      </c>
      <c r="B552" s="206" t="s">
        <v>1406</v>
      </c>
      <c r="C552" s="333">
        <v>69705365</v>
      </c>
      <c r="D552" s="331" t="s">
        <v>1411</v>
      </c>
      <c r="E552" s="238">
        <v>59.41</v>
      </c>
      <c r="F552" s="211">
        <v>25.6791483061922</v>
      </c>
      <c r="G552" s="332">
        <v>29.39519089088256</v>
      </c>
      <c r="H552" s="332">
        <v>29.39519089088256</v>
      </c>
      <c r="I552" s="213">
        <v>31.425010577780267</v>
      </c>
    </row>
    <row r="553" spans="1:9" ht="15">
      <c r="A553" s="206" t="s">
        <v>709</v>
      </c>
      <c r="B553" s="206" t="s">
        <v>1406</v>
      </c>
      <c r="C553" s="333">
        <v>69705363</v>
      </c>
      <c r="D553" s="331" t="s">
        <v>1412</v>
      </c>
      <c r="E553" s="238">
        <v>59.41</v>
      </c>
      <c r="F553" s="211">
        <v>25.6791483061922</v>
      </c>
      <c r="G553" s="332">
        <v>29.39519089088256</v>
      </c>
      <c r="H553" s="332">
        <v>29.39519089088256</v>
      </c>
      <c r="I553" s="213">
        <v>31.425010577780267</v>
      </c>
    </row>
    <row r="554" spans="1:9" ht="15">
      <c r="A554" s="206" t="s">
        <v>709</v>
      </c>
      <c r="B554" s="206" t="s">
        <v>1406</v>
      </c>
      <c r="C554" s="333">
        <v>69705355</v>
      </c>
      <c r="D554" s="331" t="s">
        <v>1413</v>
      </c>
      <c r="E554" s="238">
        <v>59.41</v>
      </c>
      <c r="F554" s="211">
        <v>25.6791483061922</v>
      </c>
      <c r="G554" s="332">
        <v>29.39519089088256</v>
      </c>
      <c r="H554" s="332">
        <v>29.39519089088256</v>
      </c>
      <c r="I554" s="213">
        <v>31.425010577780267</v>
      </c>
    </row>
    <row r="555" spans="1:9" ht="15">
      <c r="A555" s="206" t="s">
        <v>709</v>
      </c>
      <c r="B555" s="206" t="s">
        <v>1406</v>
      </c>
      <c r="C555" s="333">
        <v>69705351</v>
      </c>
      <c r="D555" s="331" t="s">
        <v>1414</v>
      </c>
      <c r="E555" s="238">
        <v>59.41</v>
      </c>
      <c r="F555" s="211">
        <v>25.6791483061922</v>
      </c>
      <c r="G555" s="332">
        <v>29.39519089088256</v>
      </c>
      <c r="H555" s="332">
        <v>29.39519089088256</v>
      </c>
      <c r="I555" s="213">
        <v>31.425010577780267</v>
      </c>
    </row>
    <row r="556" spans="1:9" ht="15">
      <c r="A556" s="206" t="s">
        <v>709</v>
      </c>
      <c r="B556" s="206" t="s">
        <v>1406</v>
      </c>
      <c r="C556" s="333">
        <v>69705347</v>
      </c>
      <c r="D556" s="331" t="s">
        <v>1415</v>
      </c>
      <c r="E556" s="238">
        <v>59.41</v>
      </c>
      <c r="F556" s="211">
        <v>25.6791483061922</v>
      </c>
      <c r="G556" s="332">
        <v>29.39519089088256</v>
      </c>
      <c r="H556" s="332">
        <v>29.39519089088256</v>
      </c>
      <c r="I556" s="213">
        <v>31.425010577780267</v>
      </c>
    </row>
    <row r="557" spans="1:9" ht="15">
      <c r="A557" s="206" t="s">
        <v>709</v>
      </c>
      <c r="B557" s="206" t="s">
        <v>1406</v>
      </c>
      <c r="C557" s="333">
        <v>69705343</v>
      </c>
      <c r="D557" s="331" t="s">
        <v>1416</v>
      </c>
      <c r="E557" s="238">
        <v>59.41</v>
      </c>
      <c r="F557" s="211">
        <v>25.6791483061922</v>
      </c>
      <c r="G557" s="332">
        <v>29.39519089088256</v>
      </c>
      <c r="H557" s="332">
        <v>29.39519089088256</v>
      </c>
      <c r="I557" s="213">
        <v>31.425010577780267</v>
      </c>
    </row>
    <row r="558" spans="1:9" ht="15">
      <c r="A558" s="206" t="s">
        <v>709</v>
      </c>
      <c r="B558" s="206" t="s">
        <v>1406</v>
      </c>
      <c r="C558" s="333">
        <v>69705349</v>
      </c>
      <c r="D558" s="331" t="s">
        <v>1417</v>
      </c>
      <c r="E558" s="238">
        <v>59.41</v>
      </c>
      <c r="F558" s="211">
        <v>25.6791483061922</v>
      </c>
      <c r="G558" s="332">
        <v>29.39519089088256</v>
      </c>
      <c r="H558" s="332">
        <v>29.39519089088256</v>
      </c>
      <c r="I558" s="213">
        <v>31.425010577780267</v>
      </c>
    </row>
    <row r="559" spans="1:9" ht="15">
      <c r="A559" s="206" t="s">
        <v>709</v>
      </c>
      <c r="B559" s="206" t="s">
        <v>1406</v>
      </c>
      <c r="C559" s="333">
        <v>69705345</v>
      </c>
      <c r="D559" s="331" t="s">
        <v>1418</v>
      </c>
      <c r="E559" s="238">
        <v>59.41</v>
      </c>
      <c r="F559" s="211">
        <v>25.6791483061922</v>
      </c>
      <c r="G559" s="332">
        <v>29.39519089088256</v>
      </c>
      <c r="H559" s="332">
        <v>29.39519089088256</v>
      </c>
      <c r="I559" s="213">
        <v>31.425010577780267</v>
      </c>
    </row>
    <row r="560" spans="1:9" ht="15">
      <c r="A560" s="206" t="s">
        <v>709</v>
      </c>
      <c r="B560" s="206" t="s">
        <v>711</v>
      </c>
      <c r="C560" s="333">
        <v>68782008</v>
      </c>
      <c r="D560" s="331" t="s">
        <v>501</v>
      </c>
      <c r="E560" s="238">
        <v>82.33</v>
      </c>
      <c r="F560" s="211">
        <v>25.647962299091599</v>
      </c>
      <c r="G560" s="332">
        <v>29.365564184137007</v>
      </c>
      <c r="H560" s="332">
        <v>29.365564184137007</v>
      </c>
      <c r="I560" s="213">
        <v>31.396235610078683</v>
      </c>
    </row>
    <row r="561" spans="1:9" ht="15">
      <c r="A561" s="206" t="s">
        <v>709</v>
      </c>
      <c r="B561" s="206" t="s">
        <v>711</v>
      </c>
      <c r="C561" s="333">
        <v>68782006</v>
      </c>
      <c r="D561" s="331" t="s">
        <v>502</v>
      </c>
      <c r="E561" s="238">
        <v>82.33</v>
      </c>
      <c r="F561" s="211">
        <v>25.647962299091599</v>
      </c>
      <c r="G561" s="332">
        <v>29.365564184137007</v>
      </c>
      <c r="H561" s="332">
        <v>29.365564184137007</v>
      </c>
      <c r="I561" s="213">
        <v>31.396235610078683</v>
      </c>
    </row>
    <row r="562" spans="1:9" ht="15">
      <c r="A562" s="206" t="s">
        <v>709</v>
      </c>
      <c r="B562" s="206" t="s">
        <v>711</v>
      </c>
      <c r="C562" s="333">
        <v>68782012</v>
      </c>
      <c r="D562" s="331" t="s">
        <v>503</v>
      </c>
      <c r="E562" s="238">
        <v>82.33</v>
      </c>
      <c r="F562" s="211">
        <v>25.647962299091599</v>
      </c>
      <c r="G562" s="332">
        <v>29.365564184137007</v>
      </c>
      <c r="H562" s="332">
        <v>29.365564184137007</v>
      </c>
      <c r="I562" s="213">
        <v>31.396235610078683</v>
      </c>
    </row>
    <row r="563" spans="1:9" ht="15">
      <c r="A563" s="206" t="s">
        <v>709</v>
      </c>
      <c r="B563" s="206" t="s">
        <v>711</v>
      </c>
      <c r="C563" s="333">
        <v>68792318</v>
      </c>
      <c r="D563" s="331" t="s">
        <v>504</v>
      </c>
      <c r="E563" s="238">
        <v>82.33</v>
      </c>
      <c r="F563" s="211">
        <v>25.647962299091599</v>
      </c>
      <c r="G563" s="332">
        <v>29.365564184137007</v>
      </c>
      <c r="H563" s="332">
        <v>29.365564184137007</v>
      </c>
      <c r="I563" s="213">
        <v>31.396235610078683</v>
      </c>
    </row>
    <row r="564" spans="1:9" ht="15">
      <c r="A564" s="206" t="s">
        <v>709</v>
      </c>
      <c r="B564" s="206" t="s">
        <v>711</v>
      </c>
      <c r="C564" s="333">
        <v>68792320</v>
      </c>
      <c r="D564" s="331" t="s">
        <v>505</v>
      </c>
      <c r="E564" s="238">
        <v>82.33</v>
      </c>
      <c r="F564" s="211">
        <v>25.647962299091599</v>
      </c>
      <c r="G564" s="332">
        <v>29.365564184137007</v>
      </c>
      <c r="H564" s="332">
        <v>29.365564184137007</v>
      </c>
      <c r="I564" s="213">
        <v>31.396235610078683</v>
      </c>
    </row>
    <row r="565" spans="1:9" ht="15">
      <c r="A565" s="206" t="s">
        <v>709</v>
      </c>
      <c r="B565" s="206" t="s">
        <v>711</v>
      </c>
      <c r="C565" s="333">
        <v>68792324</v>
      </c>
      <c r="D565" s="331" t="s">
        <v>506</v>
      </c>
      <c r="E565" s="238">
        <v>82.33</v>
      </c>
      <c r="F565" s="211">
        <v>25.647962299091599</v>
      </c>
      <c r="G565" s="332">
        <v>29.365564184137007</v>
      </c>
      <c r="H565" s="332">
        <v>29.365564184137007</v>
      </c>
      <c r="I565" s="213">
        <v>31.396235610078683</v>
      </c>
    </row>
    <row r="566" spans="1:9" ht="15">
      <c r="A566" s="206" t="s">
        <v>709</v>
      </c>
      <c r="B566" s="206" t="s">
        <v>711</v>
      </c>
      <c r="C566" s="333">
        <v>68782030</v>
      </c>
      <c r="D566" s="331" t="s">
        <v>507</v>
      </c>
      <c r="E566" s="238">
        <v>82.33</v>
      </c>
      <c r="F566" s="211">
        <v>25.647962299091599</v>
      </c>
      <c r="G566" s="332">
        <v>29.365564184137007</v>
      </c>
      <c r="H566" s="332">
        <v>29.365564184137007</v>
      </c>
      <c r="I566" s="213">
        <v>31.396235610078683</v>
      </c>
    </row>
    <row r="567" spans="1:9" ht="15">
      <c r="A567" s="206" t="s">
        <v>709</v>
      </c>
      <c r="B567" s="206" t="s">
        <v>711</v>
      </c>
      <c r="C567" s="333">
        <v>68781995</v>
      </c>
      <c r="D567" s="331" t="s">
        <v>508</v>
      </c>
      <c r="E567" s="215">
        <v>82.33</v>
      </c>
      <c r="F567" s="211">
        <v>25.647962299091599</v>
      </c>
      <c r="G567" s="332">
        <v>29.365564184137007</v>
      </c>
      <c r="H567" s="332">
        <v>29.365564184137007</v>
      </c>
      <c r="I567" s="213">
        <v>31.396235610078683</v>
      </c>
    </row>
    <row r="568" spans="1:9" ht="15">
      <c r="A568" s="206" t="s">
        <v>709</v>
      </c>
      <c r="B568" s="206" t="s">
        <v>711</v>
      </c>
      <c r="C568" s="333">
        <v>68782010</v>
      </c>
      <c r="D568" s="331" t="s">
        <v>509</v>
      </c>
      <c r="E568" s="215">
        <v>82.33</v>
      </c>
      <c r="F568" s="211">
        <v>25.647962299091599</v>
      </c>
      <c r="G568" s="332">
        <v>29.365564184137007</v>
      </c>
      <c r="H568" s="332">
        <v>29.365564184137007</v>
      </c>
      <c r="I568" s="213">
        <v>31.396235610078683</v>
      </c>
    </row>
    <row r="569" spans="1:9" ht="15">
      <c r="A569" s="206" t="s">
        <v>709</v>
      </c>
      <c r="B569" s="206" t="s">
        <v>711</v>
      </c>
      <c r="C569" s="333">
        <v>68781991</v>
      </c>
      <c r="D569" s="331" t="s">
        <v>510</v>
      </c>
      <c r="E569" s="215">
        <v>82.33</v>
      </c>
      <c r="F569" s="211">
        <v>25.647962299091599</v>
      </c>
      <c r="G569" s="332">
        <v>29.365564184137007</v>
      </c>
      <c r="H569" s="332">
        <v>29.365564184137007</v>
      </c>
      <c r="I569" s="213">
        <v>31.396235610078683</v>
      </c>
    </row>
    <row r="570" spans="1:9" ht="15">
      <c r="A570" s="206" t="s">
        <v>709</v>
      </c>
      <c r="B570" s="206" t="s">
        <v>711</v>
      </c>
      <c r="C570" s="333">
        <v>68781993</v>
      </c>
      <c r="D570" s="331" t="s">
        <v>511</v>
      </c>
      <c r="E570" s="215">
        <v>82.33</v>
      </c>
      <c r="F570" s="211">
        <v>25.647962299091599</v>
      </c>
      <c r="G570" s="332">
        <v>29.365564184137007</v>
      </c>
      <c r="H570" s="332">
        <v>29.365564184137007</v>
      </c>
      <c r="I570" s="213">
        <v>31.396235610078683</v>
      </c>
    </row>
    <row r="571" spans="1:9" ht="15">
      <c r="A571" s="206" t="s">
        <v>709</v>
      </c>
      <c r="B571" s="206" t="s">
        <v>711</v>
      </c>
      <c r="C571" s="333">
        <v>68782034</v>
      </c>
      <c r="D571" s="331" t="s">
        <v>512</v>
      </c>
      <c r="E571" s="215">
        <v>82.33</v>
      </c>
      <c r="F571" s="211">
        <v>25.647962299091599</v>
      </c>
      <c r="G571" s="332">
        <v>29.365564184137007</v>
      </c>
      <c r="H571" s="332">
        <v>29.365564184137007</v>
      </c>
      <c r="I571" s="213">
        <v>31.396235610078683</v>
      </c>
    </row>
    <row r="572" spans="1:9" ht="15">
      <c r="A572" s="206" t="s">
        <v>709</v>
      </c>
      <c r="B572" s="206" t="s">
        <v>713</v>
      </c>
      <c r="C572" s="333">
        <v>68134902</v>
      </c>
      <c r="D572" s="331" t="s">
        <v>715</v>
      </c>
      <c r="E572" s="215">
        <v>80.930000000000007</v>
      </c>
      <c r="F572" s="211">
        <v>18.4758963778531</v>
      </c>
      <c r="G572" s="332">
        <v>22.552101558960437</v>
      </c>
      <c r="H572" s="332">
        <v>22.552101558960437</v>
      </c>
      <c r="I572" s="213">
        <v>24.822463171190478</v>
      </c>
    </row>
    <row r="573" spans="1:9" ht="15.75" thickBot="1">
      <c r="A573" s="206" t="s">
        <v>709</v>
      </c>
      <c r="B573" s="206" t="s">
        <v>713</v>
      </c>
      <c r="C573" s="333">
        <v>68134910</v>
      </c>
      <c r="D573" s="331" t="s">
        <v>716</v>
      </c>
      <c r="E573" s="215">
        <v>80.930000000000007</v>
      </c>
      <c r="F573" s="211">
        <v>18.4758963778531</v>
      </c>
      <c r="G573" s="332">
        <v>22.552101558960437</v>
      </c>
      <c r="H573" s="332">
        <v>22.552101558960437</v>
      </c>
      <c r="I573" s="213">
        <v>24.822463171190478</v>
      </c>
    </row>
    <row r="574" spans="1:9" ht="15.75" thickBot="1">
      <c r="A574" s="227"/>
      <c r="B574" s="227"/>
      <c r="C574" s="228"/>
      <c r="D574" s="229"/>
      <c r="E574" s="235"/>
      <c r="F574" s="232"/>
      <c r="G574" s="233"/>
      <c r="H574" s="233"/>
      <c r="I574" s="234"/>
    </row>
    <row r="575" spans="1:9" ht="15">
      <c r="A575" s="206" t="s">
        <v>718</v>
      </c>
      <c r="B575" s="206" t="s">
        <v>1419</v>
      </c>
      <c r="C575" s="333">
        <v>68352821</v>
      </c>
      <c r="D575" s="331" t="s">
        <v>295</v>
      </c>
      <c r="E575" s="215">
        <v>45.5</v>
      </c>
      <c r="F575" s="211">
        <v>15.756460048426099</v>
      </c>
      <c r="G575" s="332">
        <v>19.968637046004812</v>
      </c>
      <c r="H575" s="332">
        <v>19.968637046004812</v>
      </c>
      <c r="I575" s="213">
        <v>22.712348668280857</v>
      </c>
    </row>
    <row r="576" spans="1:9" ht="15">
      <c r="A576" s="206" t="s">
        <v>718</v>
      </c>
      <c r="B576" s="206" t="s">
        <v>1419</v>
      </c>
      <c r="C576" s="333">
        <v>68352823</v>
      </c>
      <c r="D576" s="331" t="s">
        <v>296</v>
      </c>
      <c r="E576" s="215">
        <v>45.5</v>
      </c>
      <c r="F576" s="211">
        <v>15.756460048426099</v>
      </c>
      <c r="G576" s="332">
        <v>19.968637046004812</v>
      </c>
      <c r="H576" s="332">
        <v>19.968637046004812</v>
      </c>
      <c r="I576" s="213">
        <v>22.712348668280857</v>
      </c>
    </row>
    <row r="577" spans="1:9" ht="15">
      <c r="A577" s="206" t="s">
        <v>718</v>
      </c>
      <c r="B577" s="206" t="s">
        <v>1419</v>
      </c>
      <c r="C577" s="333">
        <v>68650752</v>
      </c>
      <c r="D577" s="331" t="s">
        <v>554</v>
      </c>
      <c r="E577" s="215">
        <v>45.5</v>
      </c>
      <c r="F577" s="211">
        <v>15.756460048426099</v>
      </c>
      <c r="G577" s="332">
        <v>19.968637046004812</v>
      </c>
      <c r="H577" s="332">
        <v>19.968637046004812</v>
      </c>
      <c r="I577" s="213">
        <v>22.712348668280857</v>
      </c>
    </row>
    <row r="578" spans="1:9" ht="15">
      <c r="A578" s="206" t="s">
        <v>718</v>
      </c>
      <c r="B578" s="206" t="s">
        <v>1419</v>
      </c>
      <c r="C578" s="333">
        <v>68794422</v>
      </c>
      <c r="D578" s="331" t="s">
        <v>720</v>
      </c>
      <c r="E578" s="215">
        <v>45.5</v>
      </c>
      <c r="F578" s="211">
        <v>15.756460048426099</v>
      </c>
      <c r="G578" s="332">
        <v>19.968637046004812</v>
      </c>
      <c r="H578" s="332">
        <v>19.968637046004812</v>
      </c>
      <c r="I578" s="213">
        <v>22.712348668280857</v>
      </c>
    </row>
    <row r="579" spans="1:9" ht="15">
      <c r="A579" s="206" t="s">
        <v>718</v>
      </c>
      <c r="B579" s="206" t="s">
        <v>1419</v>
      </c>
      <c r="C579" s="333">
        <v>68794420</v>
      </c>
      <c r="D579" s="331" t="s">
        <v>721</v>
      </c>
      <c r="E579" s="215">
        <v>45.5</v>
      </c>
      <c r="F579" s="211">
        <v>15.756460048426099</v>
      </c>
      <c r="G579" s="332">
        <v>19.968637046004812</v>
      </c>
      <c r="H579" s="332">
        <v>19.968637046004812</v>
      </c>
      <c r="I579" s="213">
        <v>22.712348668280857</v>
      </c>
    </row>
    <row r="580" spans="1:9" ht="15">
      <c r="A580" s="206" t="s">
        <v>718</v>
      </c>
      <c r="B580" s="206" t="s">
        <v>1419</v>
      </c>
      <c r="C580" s="333">
        <v>69698383</v>
      </c>
      <c r="D580" s="331" t="s">
        <v>1420</v>
      </c>
      <c r="E580" s="215">
        <v>45.5</v>
      </c>
      <c r="F580" s="211">
        <v>15.756460048426099</v>
      </c>
      <c r="G580" s="332">
        <v>19.968637046004812</v>
      </c>
      <c r="H580" s="332">
        <v>19.968637046004812</v>
      </c>
      <c r="I580" s="213">
        <v>22.712348668280857</v>
      </c>
    </row>
    <row r="581" spans="1:9" ht="15">
      <c r="A581" s="206" t="s">
        <v>718</v>
      </c>
      <c r="B581" s="206" t="s">
        <v>1419</v>
      </c>
      <c r="C581" s="333">
        <v>69698492</v>
      </c>
      <c r="D581" s="331" t="s">
        <v>1421</v>
      </c>
      <c r="E581" s="215">
        <v>45.5</v>
      </c>
      <c r="F581" s="211">
        <v>15.756460048426099</v>
      </c>
      <c r="G581" s="332">
        <v>19.968637046004812</v>
      </c>
      <c r="H581" s="332">
        <v>19.968637046004812</v>
      </c>
      <c r="I581" s="213">
        <v>22.712348668280857</v>
      </c>
    </row>
    <row r="582" spans="1:9" ht="15">
      <c r="A582" s="206" t="s">
        <v>718</v>
      </c>
      <c r="B582" s="206" t="s">
        <v>1419</v>
      </c>
      <c r="C582" s="333">
        <v>69698411</v>
      </c>
      <c r="D582" s="331" t="s">
        <v>1422</v>
      </c>
      <c r="E582" s="215">
        <v>45.5</v>
      </c>
      <c r="F582" s="211">
        <v>15.756460048426099</v>
      </c>
      <c r="G582" s="332">
        <v>19.968637046004812</v>
      </c>
      <c r="H582" s="332">
        <v>19.968637046004812</v>
      </c>
      <c r="I582" s="213">
        <v>22.712348668280857</v>
      </c>
    </row>
    <row r="583" spans="1:9" ht="15">
      <c r="A583" s="206" t="s">
        <v>718</v>
      </c>
      <c r="B583" s="206" t="s">
        <v>1419</v>
      </c>
      <c r="C583" s="333">
        <v>69698405</v>
      </c>
      <c r="D583" s="331" t="s">
        <v>1423</v>
      </c>
      <c r="E583" s="215">
        <v>45.5</v>
      </c>
      <c r="F583" s="211">
        <v>15.756460048426099</v>
      </c>
      <c r="G583" s="332">
        <v>19.968637046004812</v>
      </c>
      <c r="H583" s="332">
        <v>19.968637046004812</v>
      </c>
      <c r="I583" s="213">
        <v>22.712348668280857</v>
      </c>
    </row>
    <row r="584" spans="1:9" ht="15">
      <c r="A584" s="206" t="s">
        <v>718</v>
      </c>
      <c r="B584" s="206" t="s">
        <v>723</v>
      </c>
      <c r="C584" s="333">
        <v>68834991</v>
      </c>
      <c r="D584" s="331" t="s">
        <v>539</v>
      </c>
      <c r="E584" s="215">
        <v>55.59</v>
      </c>
      <c r="F584" s="211">
        <v>24.7355358449691</v>
      </c>
      <c r="G584" s="332">
        <v>28.498759052720647</v>
      </c>
      <c r="H584" s="332">
        <v>28.498759052720647</v>
      </c>
      <c r="I584" s="213">
        <v>30.883285696201689</v>
      </c>
    </row>
    <row r="585" spans="1:9" ht="15">
      <c r="A585" s="206" t="s">
        <v>718</v>
      </c>
      <c r="B585" s="206" t="s">
        <v>723</v>
      </c>
      <c r="C585" s="333">
        <v>68794428</v>
      </c>
      <c r="D585" s="331" t="s">
        <v>398</v>
      </c>
      <c r="E585" s="215">
        <v>55.59</v>
      </c>
      <c r="F585" s="211">
        <v>24.7355358449691</v>
      </c>
      <c r="G585" s="332">
        <v>28.498759052720647</v>
      </c>
      <c r="H585" s="332">
        <v>28.498759052720647</v>
      </c>
      <c r="I585" s="213">
        <v>30.883285696201689</v>
      </c>
    </row>
    <row r="586" spans="1:9" ht="15">
      <c r="A586" s="206" t="s">
        <v>718</v>
      </c>
      <c r="B586" s="206" t="s">
        <v>723</v>
      </c>
      <c r="C586" s="333">
        <v>68834997</v>
      </c>
      <c r="D586" s="331" t="s">
        <v>540</v>
      </c>
      <c r="E586" s="215">
        <v>55.59</v>
      </c>
      <c r="F586" s="211">
        <v>24.7355358449691</v>
      </c>
      <c r="G586" s="332">
        <v>28.498759052720647</v>
      </c>
      <c r="H586" s="332">
        <v>28.498759052720647</v>
      </c>
      <c r="I586" s="213">
        <v>30.883285696201689</v>
      </c>
    </row>
    <row r="587" spans="1:9" ht="15">
      <c r="A587" s="206" t="s">
        <v>718</v>
      </c>
      <c r="B587" s="206" t="s">
        <v>723</v>
      </c>
      <c r="C587" s="333">
        <v>68794432</v>
      </c>
      <c r="D587" s="331" t="s">
        <v>399</v>
      </c>
      <c r="E587" s="215">
        <v>55.59</v>
      </c>
      <c r="F587" s="211">
        <v>24.7355358449691</v>
      </c>
      <c r="G587" s="332">
        <v>28.498759052720647</v>
      </c>
      <c r="H587" s="332">
        <v>28.498759052720647</v>
      </c>
      <c r="I587" s="213">
        <v>30.883285696201689</v>
      </c>
    </row>
    <row r="588" spans="1:9" ht="15">
      <c r="A588" s="206" t="s">
        <v>718</v>
      </c>
      <c r="B588" s="206" t="s">
        <v>723</v>
      </c>
      <c r="C588" s="333">
        <v>68834993</v>
      </c>
      <c r="D588" s="331" t="s">
        <v>541</v>
      </c>
      <c r="E588" s="215">
        <v>55.59</v>
      </c>
      <c r="F588" s="211">
        <v>24.7355358449691</v>
      </c>
      <c r="G588" s="332">
        <v>28.498759052720647</v>
      </c>
      <c r="H588" s="332">
        <v>28.498759052720647</v>
      </c>
      <c r="I588" s="213">
        <v>30.883285696201689</v>
      </c>
    </row>
    <row r="589" spans="1:9" ht="15">
      <c r="A589" s="206" t="s">
        <v>718</v>
      </c>
      <c r="B589" s="206" t="s">
        <v>723</v>
      </c>
      <c r="C589" s="333">
        <v>68834995</v>
      </c>
      <c r="D589" s="331" t="s">
        <v>542</v>
      </c>
      <c r="E589" s="215">
        <v>55.59</v>
      </c>
      <c r="F589" s="211">
        <v>24.7355358449691</v>
      </c>
      <c r="G589" s="332">
        <v>28.498759052720647</v>
      </c>
      <c r="H589" s="332">
        <v>28.498759052720647</v>
      </c>
      <c r="I589" s="213">
        <v>30.883285696201689</v>
      </c>
    </row>
    <row r="590" spans="1:9" ht="15">
      <c r="A590" s="206" t="s">
        <v>718</v>
      </c>
      <c r="B590" s="206" t="s">
        <v>723</v>
      </c>
      <c r="C590" s="333">
        <v>68794434</v>
      </c>
      <c r="D590" s="331" t="s">
        <v>401</v>
      </c>
      <c r="E590" s="215">
        <v>55.59</v>
      </c>
      <c r="F590" s="211">
        <v>24.7355358449691</v>
      </c>
      <c r="G590" s="332">
        <v>28.498759052720647</v>
      </c>
      <c r="H590" s="332">
        <v>28.498759052720647</v>
      </c>
      <c r="I590" s="213">
        <v>30.883285696201689</v>
      </c>
    </row>
    <row r="591" spans="1:9" ht="15">
      <c r="A591" s="206" t="s">
        <v>718</v>
      </c>
      <c r="B591" s="206" t="s">
        <v>723</v>
      </c>
      <c r="C591" s="333">
        <v>68869159</v>
      </c>
      <c r="D591" s="331" t="s">
        <v>724</v>
      </c>
      <c r="E591" s="215">
        <v>55.59</v>
      </c>
      <c r="F591" s="211">
        <v>24.7355358449691</v>
      </c>
      <c r="G591" s="332">
        <v>28.498759052720647</v>
      </c>
      <c r="H591" s="332">
        <v>28.498759052720647</v>
      </c>
      <c r="I591" s="213">
        <v>30.883285696201689</v>
      </c>
    </row>
    <row r="592" spans="1:9" ht="15">
      <c r="A592" s="206" t="s">
        <v>718</v>
      </c>
      <c r="B592" s="206" t="s">
        <v>723</v>
      </c>
      <c r="C592" s="333">
        <v>68869161</v>
      </c>
      <c r="D592" s="331" t="s">
        <v>725</v>
      </c>
      <c r="E592" s="215">
        <v>55.59</v>
      </c>
      <c r="F592" s="211">
        <v>24.7355358449691</v>
      </c>
      <c r="G592" s="332">
        <v>28.498759052720647</v>
      </c>
      <c r="H592" s="332">
        <v>28.498759052720647</v>
      </c>
      <c r="I592" s="213">
        <v>30.883285696201689</v>
      </c>
    </row>
    <row r="593" spans="1:9" ht="15">
      <c r="A593" s="206" t="s">
        <v>718</v>
      </c>
      <c r="B593" s="206" t="s">
        <v>723</v>
      </c>
      <c r="C593" s="333">
        <v>68869163</v>
      </c>
      <c r="D593" s="331" t="s">
        <v>726</v>
      </c>
      <c r="E593" s="215">
        <v>55.59</v>
      </c>
      <c r="F593" s="211">
        <v>24.7355358449691</v>
      </c>
      <c r="G593" s="332">
        <v>28.498759052720647</v>
      </c>
      <c r="H593" s="332">
        <v>28.498759052720647</v>
      </c>
      <c r="I593" s="213">
        <v>30.883285696201689</v>
      </c>
    </row>
    <row r="594" spans="1:9" ht="15">
      <c r="A594" s="206" t="s">
        <v>718</v>
      </c>
      <c r="B594" s="206" t="s">
        <v>723</v>
      </c>
      <c r="C594" s="333">
        <v>68794430</v>
      </c>
      <c r="D594" s="331" t="s">
        <v>727</v>
      </c>
      <c r="E594" s="215">
        <v>55.59</v>
      </c>
      <c r="F594" s="211">
        <v>24.7355358449691</v>
      </c>
      <c r="G594" s="332">
        <v>28.498759052720647</v>
      </c>
      <c r="H594" s="332">
        <v>28.498759052720647</v>
      </c>
      <c r="I594" s="213">
        <v>30.883285696201689</v>
      </c>
    </row>
    <row r="595" spans="1:9" ht="15">
      <c r="A595" s="206" t="s">
        <v>718</v>
      </c>
      <c r="B595" s="206" t="s">
        <v>723</v>
      </c>
      <c r="C595" s="333">
        <v>69698496</v>
      </c>
      <c r="D595" s="331" t="s">
        <v>1424</v>
      </c>
      <c r="E595" s="215">
        <v>55.59</v>
      </c>
      <c r="F595" s="211">
        <v>24.7355358449691</v>
      </c>
      <c r="G595" s="332">
        <v>28.498759052720647</v>
      </c>
      <c r="H595" s="332">
        <v>28.498759052720647</v>
      </c>
      <c r="I595" s="213">
        <v>30.883285696201689</v>
      </c>
    </row>
    <row r="596" spans="1:9" ht="15">
      <c r="A596" s="206" t="s">
        <v>718</v>
      </c>
      <c r="B596" s="206" t="s">
        <v>723</v>
      </c>
      <c r="C596" s="333">
        <v>69698490</v>
      </c>
      <c r="D596" s="331" t="s">
        <v>1425</v>
      </c>
      <c r="E596" s="215">
        <v>55.59</v>
      </c>
      <c r="F596" s="211">
        <v>24.7355358449691</v>
      </c>
      <c r="G596" s="332">
        <v>28.498759052720647</v>
      </c>
      <c r="H596" s="332">
        <v>28.498759052720647</v>
      </c>
      <c r="I596" s="213">
        <v>30.883285696201689</v>
      </c>
    </row>
    <row r="597" spans="1:9" ht="15">
      <c r="A597" s="206" t="s">
        <v>718</v>
      </c>
      <c r="B597" s="206" t="s">
        <v>723</v>
      </c>
      <c r="C597" s="333">
        <v>69698488</v>
      </c>
      <c r="D597" s="331" t="s">
        <v>1426</v>
      </c>
      <c r="E597" s="215">
        <v>55.59</v>
      </c>
      <c r="F597" s="211">
        <v>24.7355358449691</v>
      </c>
      <c r="G597" s="332">
        <v>28.498759052720647</v>
      </c>
      <c r="H597" s="332">
        <v>28.498759052720647</v>
      </c>
      <c r="I597" s="213">
        <v>30.883285696201689</v>
      </c>
    </row>
    <row r="598" spans="1:9" ht="15">
      <c r="A598" s="206" t="s">
        <v>718</v>
      </c>
      <c r="B598" s="206" t="s">
        <v>723</v>
      </c>
      <c r="C598" s="333">
        <v>69698409</v>
      </c>
      <c r="D598" s="331" t="s">
        <v>1427</v>
      </c>
      <c r="E598" s="215">
        <v>55.59</v>
      </c>
      <c r="F598" s="211">
        <v>24.7355358449691</v>
      </c>
      <c r="G598" s="332">
        <v>28.498759052720647</v>
      </c>
      <c r="H598" s="332">
        <v>28.498759052720647</v>
      </c>
      <c r="I598" s="213">
        <v>30.883285696201689</v>
      </c>
    </row>
    <row r="599" spans="1:9" ht="15">
      <c r="A599" s="206" t="s">
        <v>718</v>
      </c>
      <c r="B599" s="206" t="s">
        <v>723</v>
      </c>
      <c r="C599" s="333">
        <v>69698464</v>
      </c>
      <c r="D599" s="331" t="s">
        <v>1428</v>
      </c>
      <c r="E599" s="215">
        <v>55.59</v>
      </c>
      <c r="F599" s="211">
        <v>24.7355358449691</v>
      </c>
      <c r="G599" s="332">
        <v>28.498759052720647</v>
      </c>
      <c r="H599" s="332">
        <v>28.498759052720647</v>
      </c>
      <c r="I599" s="213">
        <v>30.883285696201689</v>
      </c>
    </row>
    <row r="600" spans="1:9" ht="15">
      <c r="A600" s="206" t="s">
        <v>718</v>
      </c>
      <c r="B600" s="206" t="s">
        <v>723</v>
      </c>
      <c r="C600" s="333">
        <v>69698401</v>
      </c>
      <c r="D600" s="331" t="s">
        <v>1429</v>
      </c>
      <c r="E600" s="215">
        <v>55.59</v>
      </c>
      <c r="F600" s="211">
        <v>24.7355358449691</v>
      </c>
      <c r="G600" s="332">
        <v>28.498759052720647</v>
      </c>
      <c r="H600" s="332">
        <v>28.498759052720647</v>
      </c>
      <c r="I600" s="213">
        <v>30.883285696201689</v>
      </c>
    </row>
    <row r="601" spans="1:9" ht="15">
      <c r="A601" s="206" t="s">
        <v>718</v>
      </c>
      <c r="B601" s="206" t="s">
        <v>723</v>
      </c>
      <c r="C601" s="333">
        <v>69698403</v>
      </c>
      <c r="D601" s="331" t="s">
        <v>1430</v>
      </c>
      <c r="E601" s="215">
        <v>55.59</v>
      </c>
      <c r="F601" s="211">
        <v>24.7355358449691</v>
      </c>
      <c r="G601" s="332">
        <v>28.498759052720647</v>
      </c>
      <c r="H601" s="332">
        <v>28.498759052720647</v>
      </c>
      <c r="I601" s="213">
        <v>30.883285696201689</v>
      </c>
    </row>
    <row r="602" spans="1:9" ht="15">
      <c r="A602" s="206" t="s">
        <v>718</v>
      </c>
      <c r="B602" s="206" t="s">
        <v>728</v>
      </c>
      <c r="C602" s="333">
        <v>67984545</v>
      </c>
      <c r="D602" s="331" t="s">
        <v>211</v>
      </c>
      <c r="E602" s="215">
        <v>66.900000000000006</v>
      </c>
      <c r="F602" s="211">
        <v>2.5579891432617599</v>
      </c>
      <c r="G602" s="332">
        <v>7.4300896860986736</v>
      </c>
      <c r="H602" s="332">
        <v>7.4300896860986736</v>
      </c>
      <c r="I602" s="213">
        <v>10.369955156950683</v>
      </c>
    </row>
    <row r="603" spans="1:9" ht="15">
      <c r="A603" s="206" t="s">
        <v>718</v>
      </c>
      <c r="B603" s="206" t="s">
        <v>729</v>
      </c>
      <c r="C603" s="333">
        <v>68794441</v>
      </c>
      <c r="D603" s="331" t="s">
        <v>586</v>
      </c>
      <c r="E603" s="215">
        <v>77.81</v>
      </c>
      <c r="F603" s="211">
        <v>23.111559115900398</v>
      </c>
      <c r="G603" s="332">
        <v>26.955981160105335</v>
      </c>
      <c r="H603" s="332">
        <v>26.955981160105335</v>
      </c>
      <c r="I603" s="213">
        <v>29.241481313673678</v>
      </c>
    </row>
    <row r="604" spans="1:9" ht="15">
      <c r="A604" s="206" t="s">
        <v>718</v>
      </c>
      <c r="B604" s="206" t="s">
        <v>729</v>
      </c>
      <c r="C604" s="333">
        <v>68794443</v>
      </c>
      <c r="D604" s="331" t="s">
        <v>587</v>
      </c>
      <c r="E604" s="215">
        <v>77.81</v>
      </c>
      <c r="F604" s="211">
        <v>23.111559115900398</v>
      </c>
      <c r="G604" s="332">
        <v>26.955981160105335</v>
      </c>
      <c r="H604" s="332">
        <v>26.955981160105335</v>
      </c>
      <c r="I604" s="213">
        <v>29.241481313673678</v>
      </c>
    </row>
    <row r="605" spans="1:9" ht="15">
      <c r="A605" s="206" t="s">
        <v>718</v>
      </c>
      <c r="B605" s="206" t="s">
        <v>729</v>
      </c>
      <c r="C605" s="333">
        <v>68794439</v>
      </c>
      <c r="D605" s="331" t="s">
        <v>588</v>
      </c>
      <c r="E605" s="215">
        <v>77.81</v>
      </c>
      <c r="F605" s="211">
        <v>23.111559115900398</v>
      </c>
      <c r="G605" s="332">
        <v>26.955981160105335</v>
      </c>
      <c r="H605" s="332">
        <v>26.955981160105335</v>
      </c>
      <c r="I605" s="213">
        <v>29.241481313673678</v>
      </c>
    </row>
    <row r="606" spans="1:9" ht="15">
      <c r="A606" s="206" t="s">
        <v>718</v>
      </c>
      <c r="B606" s="206" t="s">
        <v>729</v>
      </c>
      <c r="C606" s="333">
        <v>68869169</v>
      </c>
      <c r="D606" s="331" t="s">
        <v>730</v>
      </c>
      <c r="E606" s="215">
        <v>77.81</v>
      </c>
      <c r="F606" s="211">
        <v>23.111559115900398</v>
      </c>
      <c r="G606" s="332">
        <v>26.955981160105335</v>
      </c>
      <c r="H606" s="332">
        <v>26.955981160105335</v>
      </c>
      <c r="I606" s="213">
        <v>29.241481313673678</v>
      </c>
    </row>
    <row r="607" spans="1:9" ht="15">
      <c r="A607" s="206" t="s">
        <v>718</v>
      </c>
      <c r="B607" s="206" t="s">
        <v>731</v>
      </c>
      <c r="C607" s="333">
        <v>68864668</v>
      </c>
      <c r="D607" s="331" t="s">
        <v>589</v>
      </c>
      <c r="E607" s="215">
        <v>71.81</v>
      </c>
      <c r="F607" s="211">
        <v>0</v>
      </c>
      <c r="G607" s="332">
        <v>0</v>
      </c>
      <c r="H607" s="332">
        <v>0</v>
      </c>
      <c r="I607" s="213">
        <v>0</v>
      </c>
    </row>
    <row r="608" spans="1:9" ht="15.75" thickBot="1">
      <c r="A608" s="206" t="s">
        <v>718</v>
      </c>
      <c r="B608" s="206" t="s">
        <v>731</v>
      </c>
      <c r="C608" s="333">
        <v>69698387</v>
      </c>
      <c r="D608" s="331" t="s">
        <v>1431</v>
      </c>
      <c r="E608" s="215">
        <v>71.81</v>
      </c>
      <c r="F608" s="211">
        <v>0</v>
      </c>
      <c r="G608" s="332">
        <v>0</v>
      </c>
      <c r="H608" s="332">
        <v>0</v>
      </c>
      <c r="I608" s="213">
        <v>0</v>
      </c>
    </row>
    <row r="609" spans="1:9" ht="15.75" thickBot="1">
      <c r="A609" s="227"/>
      <c r="B609" s="227"/>
      <c r="C609" s="228"/>
      <c r="D609" s="229"/>
      <c r="E609" s="230"/>
      <c r="F609" s="230"/>
      <c r="G609" s="230"/>
      <c r="H609" s="230"/>
      <c r="I609" s="230"/>
    </row>
    <row r="610" spans="1:9" ht="15">
      <c r="A610" s="206" t="s">
        <v>718</v>
      </c>
      <c r="B610" s="206" t="s">
        <v>737</v>
      </c>
      <c r="C610" s="333">
        <v>68829207</v>
      </c>
      <c r="D610" s="331" t="s">
        <v>611</v>
      </c>
      <c r="E610" s="215">
        <v>59.17</v>
      </c>
      <c r="F610" s="211">
        <v>0</v>
      </c>
      <c r="G610" s="332">
        <v>0</v>
      </c>
      <c r="H610" s="332">
        <v>0</v>
      </c>
      <c r="I610" s="213">
        <v>0</v>
      </c>
    </row>
    <row r="611" spans="1:9" ht="15">
      <c r="A611" s="206" t="s">
        <v>718</v>
      </c>
      <c r="B611" s="206" t="s">
        <v>737</v>
      </c>
      <c r="C611" s="333">
        <v>68829209</v>
      </c>
      <c r="D611" s="331" t="s">
        <v>612</v>
      </c>
      <c r="E611" s="215">
        <v>59.17</v>
      </c>
      <c r="F611" s="211">
        <v>0</v>
      </c>
      <c r="G611" s="332">
        <v>0</v>
      </c>
      <c r="H611" s="332">
        <v>0</v>
      </c>
      <c r="I611" s="213">
        <v>0</v>
      </c>
    </row>
    <row r="612" spans="1:9" ht="15">
      <c r="A612" s="206" t="s">
        <v>718</v>
      </c>
      <c r="B612" s="206" t="s">
        <v>737</v>
      </c>
      <c r="C612" s="333">
        <v>68829220</v>
      </c>
      <c r="D612" s="331" t="s">
        <v>613</v>
      </c>
      <c r="E612" s="215">
        <v>59.17</v>
      </c>
      <c r="F612" s="211">
        <v>0</v>
      </c>
      <c r="G612" s="332">
        <v>0</v>
      </c>
      <c r="H612" s="332">
        <v>0</v>
      </c>
      <c r="I612" s="213">
        <v>0</v>
      </c>
    </row>
    <row r="613" spans="1:9" ht="15">
      <c r="A613" s="206" t="s">
        <v>718</v>
      </c>
      <c r="B613" s="206" t="s">
        <v>739</v>
      </c>
      <c r="C613" s="333">
        <v>68867555</v>
      </c>
      <c r="D613" s="331" t="s">
        <v>615</v>
      </c>
      <c r="E613" s="215">
        <v>50.05</v>
      </c>
      <c r="F613" s="211">
        <v>0</v>
      </c>
      <c r="G613" s="332">
        <v>0</v>
      </c>
      <c r="H613" s="332">
        <v>0</v>
      </c>
      <c r="I613" s="213">
        <v>0</v>
      </c>
    </row>
    <row r="614" spans="1:9" ht="15">
      <c r="A614" s="206" t="s">
        <v>718</v>
      </c>
      <c r="B614" s="206" t="s">
        <v>739</v>
      </c>
      <c r="C614" s="333">
        <v>68867553</v>
      </c>
      <c r="D614" s="331" t="s">
        <v>616</v>
      </c>
      <c r="E614" s="215">
        <v>50.05</v>
      </c>
      <c r="F614" s="211">
        <v>0</v>
      </c>
      <c r="G614" s="332">
        <v>0</v>
      </c>
      <c r="H614" s="332">
        <v>0</v>
      </c>
      <c r="I614" s="213">
        <v>0</v>
      </c>
    </row>
    <row r="615" spans="1:9" ht="15.75" thickBot="1">
      <c r="A615" s="206" t="s">
        <v>718</v>
      </c>
      <c r="B615" s="206" t="s">
        <v>740</v>
      </c>
      <c r="C615" s="333">
        <v>68867561</v>
      </c>
      <c r="D615" s="331" t="s">
        <v>566</v>
      </c>
      <c r="E615" s="215">
        <v>49.71</v>
      </c>
      <c r="F615" s="211">
        <v>0</v>
      </c>
      <c r="G615" s="332">
        <v>0</v>
      </c>
      <c r="H615" s="332">
        <v>0</v>
      </c>
      <c r="I615" s="213">
        <v>0</v>
      </c>
    </row>
    <row r="616" spans="1:9" ht="15.75" thickBot="1">
      <c r="A616" s="227"/>
      <c r="B616" s="227"/>
      <c r="C616" s="228"/>
      <c r="D616" s="229"/>
      <c r="E616" s="230"/>
      <c r="F616" s="230"/>
      <c r="G616" s="230"/>
      <c r="H616" s="230"/>
      <c r="I616" s="230"/>
    </row>
    <row r="617" spans="1:9" ht="15">
      <c r="A617" s="206" t="s">
        <v>741</v>
      </c>
      <c r="B617" s="206" t="s">
        <v>742</v>
      </c>
      <c r="C617" s="333">
        <v>67933782</v>
      </c>
      <c r="D617" s="331" t="s">
        <v>745</v>
      </c>
      <c r="E617" s="215">
        <v>55.29</v>
      </c>
      <c r="F617" s="211">
        <v>24.92</v>
      </c>
      <c r="G617" s="332">
        <v>30.930000000000003</v>
      </c>
      <c r="H617" s="332">
        <v>30.930000000000003</v>
      </c>
      <c r="I617" s="213">
        <v>32.07</v>
      </c>
    </row>
    <row r="618" spans="1:9" ht="15">
      <c r="A618" s="206" t="s">
        <v>741</v>
      </c>
      <c r="B618" s="206" t="s">
        <v>742</v>
      </c>
      <c r="C618" s="333">
        <v>67933790</v>
      </c>
      <c r="D618" s="331" t="s">
        <v>746</v>
      </c>
      <c r="E618" s="215">
        <v>55.29</v>
      </c>
      <c r="F618" s="211">
        <v>24.92</v>
      </c>
      <c r="G618" s="332">
        <v>30.930000000000003</v>
      </c>
      <c r="H618" s="332">
        <v>30.930000000000003</v>
      </c>
      <c r="I618" s="213">
        <v>32.07</v>
      </c>
    </row>
    <row r="619" spans="1:9" ht="15">
      <c r="A619" s="206" t="s">
        <v>741</v>
      </c>
      <c r="B619" s="206" t="s">
        <v>742</v>
      </c>
      <c r="C619" s="333">
        <v>67933784</v>
      </c>
      <c r="D619" s="331" t="s">
        <v>413</v>
      </c>
      <c r="E619" s="215">
        <v>55.29</v>
      </c>
      <c r="F619" s="211">
        <v>24.92</v>
      </c>
      <c r="G619" s="332">
        <v>30.930000000000003</v>
      </c>
      <c r="H619" s="332">
        <v>30.930000000000003</v>
      </c>
      <c r="I619" s="213">
        <v>32.07</v>
      </c>
    </row>
    <row r="620" spans="1:9" ht="15">
      <c r="A620" s="206" t="s">
        <v>741</v>
      </c>
      <c r="B620" s="206" t="s">
        <v>742</v>
      </c>
      <c r="C620" s="333">
        <v>67933780</v>
      </c>
      <c r="D620" s="331" t="s">
        <v>747</v>
      </c>
      <c r="E620" s="215">
        <v>55.29</v>
      </c>
      <c r="F620" s="211">
        <v>24.92</v>
      </c>
      <c r="G620" s="332">
        <v>30.930000000000003</v>
      </c>
      <c r="H620" s="332">
        <v>30.930000000000003</v>
      </c>
      <c r="I620" s="213">
        <v>32.07</v>
      </c>
    </row>
    <row r="621" spans="1:9" ht="15">
      <c r="A621" s="206" t="s">
        <v>741</v>
      </c>
      <c r="B621" s="206" t="s">
        <v>749</v>
      </c>
      <c r="C621" s="333">
        <v>21122128</v>
      </c>
      <c r="D621" s="331" t="s">
        <v>752</v>
      </c>
      <c r="E621" s="215">
        <v>54.8</v>
      </c>
      <c r="F621" s="211">
        <v>32.5</v>
      </c>
      <c r="G621" s="332">
        <v>37.82</v>
      </c>
      <c r="H621" s="332">
        <v>37.82</v>
      </c>
      <c r="I621" s="213">
        <v>40.270000000000003</v>
      </c>
    </row>
    <row r="622" spans="1:9" ht="15">
      <c r="A622" s="206" t="s">
        <v>741</v>
      </c>
      <c r="B622" s="206" t="s">
        <v>749</v>
      </c>
      <c r="C622" s="333">
        <v>21122152</v>
      </c>
      <c r="D622" s="331" t="s">
        <v>753</v>
      </c>
      <c r="E622" s="215">
        <v>54.8</v>
      </c>
      <c r="F622" s="211">
        <v>32.5</v>
      </c>
      <c r="G622" s="332">
        <v>37.82</v>
      </c>
      <c r="H622" s="332">
        <v>37.82</v>
      </c>
      <c r="I622" s="213">
        <v>40.270000000000003</v>
      </c>
    </row>
    <row r="623" spans="1:9" ht="15.75" thickBot="1">
      <c r="A623" s="206" t="s">
        <v>741</v>
      </c>
      <c r="B623" s="206" t="s">
        <v>749</v>
      </c>
      <c r="C623" s="333">
        <v>21122153</v>
      </c>
      <c r="D623" s="331" t="s">
        <v>754</v>
      </c>
      <c r="E623" s="215">
        <v>54.8</v>
      </c>
      <c r="F623" s="211">
        <v>32.5</v>
      </c>
      <c r="G623" s="332">
        <v>37.82</v>
      </c>
      <c r="H623" s="332">
        <v>37.82</v>
      </c>
      <c r="I623" s="213">
        <v>40.270000000000003</v>
      </c>
    </row>
    <row r="624" spans="1:9" ht="15">
      <c r="B624" s="347" t="s">
        <v>1434</v>
      </c>
      <c r="C624" s="344">
        <v>70007538</v>
      </c>
      <c r="D624" s="345" t="s">
        <v>1433</v>
      </c>
      <c r="E624" s="357">
        <v>88.98</v>
      </c>
      <c r="F624" s="346">
        <v>0</v>
      </c>
      <c r="G624" s="346">
        <v>0</v>
      </c>
    </row>
    <row r="625" spans="2:7" ht="15">
      <c r="B625" s="347" t="s">
        <v>1434</v>
      </c>
      <c r="C625" s="348">
        <v>20028598</v>
      </c>
      <c r="D625" s="349" t="s">
        <v>1435</v>
      </c>
      <c r="E625" s="357">
        <v>223.28</v>
      </c>
      <c r="F625" s="346">
        <v>0</v>
      </c>
      <c r="G625" s="346">
        <v>0</v>
      </c>
    </row>
    <row r="626" spans="2:7" ht="15">
      <c r="B626" s="347"/>
      <c r="C626" s="348">
        <v>68488497</v>
      </c>
      <c r="D626" s="349" t="s">
        <v>1436</v>
      </c>
      <c r="E626" s="357">
        <v>223.28</v>
      </c>
      <c r="F626" s="346">
        <v>0</v>
      </c>
      <c r="G626" s="350"/>
    </row>
    <row r="627" spans="2:7" ht="15">
      <c r="B627" s="347" t="s">
        <v>1437</v>
      </c>
      <c r="C627" s="348">
        <v>67073578</v>
      </c>
      <c r="D627" s="349" t="s">
        <v>1438</v>
      </c>
      <c r="E627" s="357">
        <v>51.07</v>
      </c>
      <c r="F627" s="350">
        <v>12.39</v>
      </c>
      <c r="G627" s="350">
        <v>12.389999999999999</v>
      </c>
    </row>
    <row r="628" spans="2:7" ht="15">
      <c r="B628" s="347" t="s">
        <v>1437</v>
      </c>
      <c r="C628" s="348">
        <v>67073576</v>
      </c>
      <c r="D628" s="349" t="s">
        <v>1439</v>
      </c>
      <c r="E628" s="357">
        <v>51.07</v>
      </c>
      <c r="F628" s="350">
        <v>12.39</v>
      </c>
      <c r="G628" s="350">
        <v>12.389999999999999</v>
      </c>
    </row>
    <row r="629" spans="2:7" ht="15">
      <c r="B629" s="347" t="s">
        <v>1437</v>
      </c>
      <c r="C629" s="348">
        <v>67073580</v>
      </c>
      <c r="D629" s="349" t="s">
        <v>1440</v>
      </c>
      <c r="E629" s="357">
        <v>51.07</v>
      </c>
      <c r="F629" s="350">
        <v>12.39</v>
      </c>
      <c r="G629" s="350">
        <v>12.389999999999999</v>
      </c>
    </row>
    <row r="630" spans="2:7" ht="15">
      <c r="B630" s="347" t="s">
        <v>1437</v>
      </c>
      <c r="C630" s="348">
        <v>68505411</v>
      </c>
      <c r="D630" s="349" t="s">
        <v>1440</v>
      </c>
      <c r="E630" s="357">
        <v>51.07</v>
      </c>
      <c r="F630" s="350">
        <v>12.39</v>
      </c>
      <c r="G630" s="350">
        <v>12.389999999999999</v>
      </c>
    </row>
    <row r="631" spans="2:7" ht="15">
      <c r="B631" s="347" t="s">
        <v>1441</v>
      </c>
      <c r="C631" s="348">
        <v>68505409</v>
      </c>
      <c r="D631" s="349" t="s">
        <v>1439</v>
      </c>
      <c r="E631" s="357">
        <v>51.07</v>
      </c>
      <c r="F631" s="350">
        <v>12.39</v>
      </c>
      <c r="G631" s="350">
        <v>24.48</v>
      </c>
    </row>
    <row r="632" spans="2:7" ht="15">
      <c r="B632" s="347" t="s">
        <v>1441</v>
      </c>
      <c r="C632" s="348">
        <v>68505415</v>
      </c>
      <c r="D632" s="349" t="s">
        <v>1442</v>
      </c>
      <c r="E632" s="357">
        <v>131.53</v>
      </c>
      <c r="F632" s="350">
        <v>24.48</v>
      </c>
      <c r="G632" s="350">
        <v>24.48</v>
      </c>
    </row>
    <row r="633" spans="2:7" ht="15">
      <c r="B633" s="347" t="s">
        <v>1444</v>
      </c>
      <c r="C633" s="348">
        <v>68505419</v>
      </c>
      <c r="D633" s="349" t="s">
        <v>1443</v>
      </c>
      <c r="E633" s="357">
        <v>131.53</v>
      </c>
      <c r="F633" s="350">
        <v>24.48</v>
      </c>
      <c r="G633" s="350">
        <v>5</v>
      </c>
    </row>
    <row r="634" spans="2:7" ht="15">
      <c r="B634" s="351" t="s">
        <v>1446</v>
      </c>
      <c r="C634" s="348">
        <v>68451466</v>
      </c>
      <c r="D634" s="349" t="s">
        <v>1445</v>
      </c>
      <c r="E634" s="357">
        <v>115.46</v>
      </c>
      <c r="F634" s="350">
        <v>5</v>
      </c>
      <c r="G634" s="354">
        <v>13.65</v>
      </c>
    </row>
    <row r="635" spans="2:7" ht="15">
      <c r="B635" s="351" t="s">
        <v>1446</v>
      </c>
      <c r="C635" s="352">
        <v>68361342</v>
      </c>
      <c r="D635" s="353" t="s">
        <v>1447</v>
      </c>
      <c r="E635" s="357">
        <v>151.88999999999999</v>
      </c>
      <c r="F635" s="354">
        <v>13.65</v>
      </c>
      <c r="G635" s="354">
        <v>13.65</v>
      </c>
    </row>
    <row r="636" spans="2:7" ht="15">
      <c r="B636" s="351" t="s">
        <v>1446</v>
      </c>
      <c r="C636" s="352">
        <v>68360635</v>
      </c>
      <c r="D636" s="353" t="s">
        <v>1448</v>
      </c>
      <c r="E636" s="357">
        <v>151.88999999999999</v>
      </c>
      <c r="F636" s="354">
        <v>13.65</v>
      </c>
      <c r="G636" s="354">
        <v>13.65</v>
      </c>
    </row>
    <row r="637" spans="2:7" ht="15">
      <c r="B637" s="351" t="s">
        <v>1446</v>
      </c>
      <c r="C637" s="352">
        <v>68505404</v>
      </c>
      <c r="D637" s="353" t="s">
        <v>1449</v>
      </c>
      <c r="E637" s="357">
        <v>151.88999999999999</v>
      </c>
      <c r="F637" s="354">
        <v>13.65</v>
      </c>
      <c r="G637" s="354">
        <v>13.65</v>
      </c>
    </row>
    <row r="638" spans="2:7" ht="15">
      <c r="B638" s="351" t="s">
        <v>1446</v>
      </c>
      <c r="C638" s="352">
        <v>68505402</v>
      </c>
      <c r="D638" s="353" t="s">
        <v>1450</v>
      </c>
      <c r="E638" s="357">
        <v>151.88999999999999</v>
      </c>
      <c r="F638" s="354">
        <v>13.65</v>
      </c>
      <c r="G638" s="354">
        <v>13.65</v>
      </c>
    </row>
    <row r="639" spans="2:7" ht="15">
      <c r="B639" s="347" t="s">
        <v>1452</v>
      </c>
      <c r="C639" s="352">
        <v>67235195</v>
      </c>
      <c r="D639" s="353" t="s">
        <v>1451</v>
      </c>
      <c r="E639" s="357">
        <v>151.88999999999999</v>
      </c>
      <c r="F639" s="354">
        <v>13.65</v>
      </c>
      <c r="G639" s="350">
        <v>29.65</v>
      </c>
    </row>
    <row r="640" spans="2:7" ht="15">
      <c r="B640" s="347" t="s">
        <v>1452</v>
      </c>
      <c r="C640" s="348">
        <v>68488509</v>
      </c>
      <c r="D640" s="349" t="s">
        <v>1453</v>
      </c>
      <c r="E640" s="357">
        <v>209.75</v>
      </c>
      <c r="F640" s="350">
        <v>29.65</v>
      </c>
      <c r="G640" s="350">
        <v>29.65</v>
      </c>
    </row>
    <row r="641" spans="2:7" ht="15">
      <c r="B641" s="347" t="s">
        <v>1455</v>
      </c>
      <c r="C641" s="348">
        <v>68878292</v>
      </c>
      <c r="D641" s="349" t="s">
        <v>1454</v>
      </c>
      <c r="E641" s="357">
        <v>209.75</v>
      </c>
      <c r="F641" s="350">
        <v>29.65</v>
      </c>
      <c r="G641" s="350">
        <v>15</v>
      </c>
    </row>
    <row r="642" spans="2:7" ht="15">
      <c r="B642" s="347" t="s">
        <v>1455</v>
      </c>
      <c r="C642" s="348">
        <v>68878298</v>
      </c>
      <c r="D642" s="349" t="s">
        <v>1456</v>
      </c>
      <c r="E642" s="357">
        <v>219.26</v>
      </c>
      <c r="F642" s="350">
        <v>15</v>
      </c>
      <c r="G642" s="350">
        <v>15</v>
      </c>
    </row>
    <row r="643" spans="2:7" ht="15">
      <c r="B643" s="347" t="s">
        <v>1455</v>
      </c>
      <c r="C643" s="348">
        <v>67748061</v>
      </c>
      <c r="D643" s="349" t="s">
        <v>1457</v>
      </c>
      <c r="E643" s="357">
        <v>219.26</v>
      </c>
      <c r="F643" s="350">
        <v>15</v>
      </c>
      <c r="G643" s="350">
        <v>15</v>
      </c>
    </row>
    <row r="644" spans="2:7" ht="15">
      <c r="B644" s="347" t="s">
        <v>1455</v>
      </c>
      <c r="C644" s="348">
        <v>68373854</v>
      </c>
      <c r="D644" s="349" t="s">
        <v>1458</v>
      </c>
      <c r="E644" s="357">
        <v>219.26</v>
      </c>
      <c r="F644" s="350">
        <v>15</v>
      </c>
      <c r="G644" s="350">
        <v>15</v>
      </c>
    </row>
    <row r="645" spans="2:7" ht="15">
      <c r="B645" s="347"/>
      <c r="C645" s="348">
        <v>68488501</v>
      </c>
      <c r="D645" s="349" t="s">
        <v>1459</v>
      </c>
      <c r="E645" s="357">
        <v>219.26</v>
      </c>
      <c r="F645" s="350">
        <v>15</v>
      </c>
      <c r="G645" s="350"/>
    </row>
    <row r="646" spans="2:7" ht="15">
      <c r="B646" s="347" t="s">
        <v>1460</v>
      </c>
      <c r="C646" s="352">
        <v>68372619</v>
      </c>
      <c r="D646" s="353" t="s">
        <v>1461</v>
      </c>
      <c r="E646" s="357">
        <v>51.07</v>
      </c>
      <c r="F646" s="354">
        <v>12.39</v>
      </c>
      <c r="G646" s="350">
        <v>12.389999999999999</v>
      </c>
    </row>
    <row r="647" spans="2:7" ht="15">
      <c r="B647" s="351" t="s">
        <v>1463</v>
      </c>
      <c r="C647" s="348">
        <v>69587708</v>
      </c>
      <c r="D647" s="349" t="s">
        <v>1462</v>
      </c>
      <c r="E647" s="357">
        <v>51.07</v>
      </c>
      <c r="F647" s="350">
        <v>12.39</v>
      </c>
      <c r="G647" s="354">
        <v>27</v>
      </c>
    </row>
    <row r="648" spans="2:7" ht="15">
      <c r="B648" s="347" t="s">
        <v>1463</v>
      </c>
      <c r="C648" s="352">
        <v>68505421</v>
      </c>
      <c r="D648" s="353" t="s">
        <v>1464</v>
      </c>
      <c r="E648" s="357">
        <v>143.29</v>
      </c>
      <c r="F648" s="354">
        <v>27</v>
      </c>
      <c r="G648" s="350">
        <v>27</v>
      </c>
    </row>
    <row r="649" spans="2:7" ht="15">
      <c r="B649" s="347"/>
      <c r="C649" s="348">
        <v>69587706</v>
      </c>
      <c r="D649" s="349" t="s">
        <v>1465</v>
      </c>
      <c r="E649" s="357">
        <v>143.36000000000001</v>
      </c>
      <c r="F649" s="350">
        <v>27</v>
      </c>
      <c r="G649" s="354"/>
    </row>
    <row r="650" spans="2:7" ht="15">
      <c r="B650" s="351" t="s">
        <v>1466</v>
      </c>
      <c r="C650" s="352">
        <v>68174117</v>
      </c>
      <c r="D650" s="353" t="s">
        <v>1467</v>
      </c>
      <c r="E650" s="357">
        <v>76.02</v>
      </c>
      <c r="F650" s="354">
        <v>21</v>
      </c>
      <c r="G650" s="354">
        <v>21</v>
      </c>
    </row>
    <row r="651" spans="2:7" ht="15">
      <c r="B651" s="347" t="s">
        <v>1469</v>
      </c>
      <c r="C651" s="352">
        <v>68174113</v>
      </c>
      <c r="D651" s="353" t="s">
        <v>1468</v>
      </c>
      <c r="E651" s="357">
        <v>76.02</v>
      </c>
      <c r="F651" s="354">
        <v>21</v>
      </c>
      <c r="G651" s="350">
        <v>22.9</v>
      </c>
    </row>
    <row r="652" spans="2:7" ht="15">
      <c r="B652" s="347" t="s">
        <v>1469</v>
      </c>
      <c r="C652" s="348">
        <v>68865016</v>
      </c>
      <c r="D652" s="349" t="s">
        <v>1470</v>
      </c>
      <c r="E652" s="357">
        <v>103.4</v>
      </c>
      <c r="F652" s="350">
        <v>22.9</v>
      </c>
      <c r="G652" s="350">
        <v>22.9</v>
      </c>
    </row>
    <row r="653" spans="2:7" ht="15">
      <c r="B653" s="347" t="s">
        <v>1469</v>
      </c>
      <c r="C653" s="348">
        <v>68865013</v>
      </c>
      <c r="D653" s="349" t="s">
        <v>1471</v>
      </c>
      <c r="E653" s="357">
        <v>103.4</v>
      </c>
      <c r="F653" s="350">
        <v>22.9</v>
      </c>
      <c r="G653" s="350">
        <v>22.9</v>
      </c>
    </row>
    <row r="654" spans="2:7" ht="15">
      <c r="B654" s="347" t="s">
        <v>1469</v>
      </c>
      <c r="C654" s="348">
        <v>67663918</v>
      </c>
      <c r="D654" s="349" t="s">
        <v>1472</v>
      </c>
      <c r="E654" s="357">
        <v>103.4</v>
      </c>
      <c r="F654" s="350">
        <v>22.9</v>
      </c>
      <c r="G654" s="350">
        <v>22.9</v>
      </c>
    </row>
    <row r="655" spans="2:7" ht="15">
      <c r="B655" s="347" t="s">
        <v>1469</v>
      </c>
      <c r="C655" s="348">
        <v>67662625</v>
      </c>
      <c r="D655" s="349" t="s">
        <v>1473</v>
      </c>
      <c r="E655" s="357">
        <v>103.4</v>
      </c>
      <c r="F655" s="350">
        <v>22.9</v>
      </c>
      <c r="G655" s="350">
        <v>22.9</v>
      </c>
    </row>
    <row r="656" spans="2:7" ht="15">
      <c r="B656" s="347" t="s">
        <v>1469</v>
      </c>
      <c r="C656" s="348">
        <v>67662631</v>
      </c>
      <c r="D656" s="349" t="s">
        <v>1474</v>
      </c>
      <c r="E656" s="357">
        <v>103.4</v>
      </c>
      <c r="F656" s="350">
        <v>22.9</v>
      </c>
      <c r="G656" s="350">
        <v>22.9</v>
      </c>
    </row>
    <row r="657" spans="2:7" ht="15">
      <c r="B657" s="347" t="s">
        <v>1469</v>
      </c>
      <c r="C657" s="348">
        <v>67663082</v>
      </c>
      <c r="D657" s="349" t="s">
        <v>1475</v>
      </c>
      <c r="E657" s="357">
        <v>103.4</v>
      </c>
      <c r="F657" s="350">
        <v>22.9</v>
      </c>
      <c r="G657" s="350">
        <v>22.9</v>
      </c>
    </row>
    <row r="658" spans="2:7" ht="15">
      <c r="B658" s="351" t="s">
        <v>1477</v>
      </c>
      <c r="C658" s="348">
        <v>68680432</v>
      </c>
      <c r="D658" s="349" t="s">
        <v>1476</v>
      </c>
      <c r="E658" s="357">
        <v>103.4</v>
      </c>
      <c r="F658" s="350">
        <v>22.9</v>
      </c>
      <c r="G658" s="354">
        <v>24</v>
      </c>
    </row>
    <row r="659" spans="2:7" ht="15">
      <c r="B659" s="351" t="s">
        <v>1479</v>
      </c>
      <c r="C659" s="352">
        <v>68372623</v>
      </c>
      <c r="D659" s="353" t="s">
        <v>1478</v>
      </c>
      <c r="E659" s="357">
        <v>125.71</v>
      </c>
      <c r="F659" s="354">
        <v>24</v>
      </c>
      <c r="G659" s="354">
        <v>15.35</v>
      </c>
    </row>
    <row r="660" spans="2:7" ht="15">
      <c r="B660" s="351" t="s">
        <v>1479</v>
      </c>
      <c r="C660" s="352">
        <v>68441732</v>
      </c>
      <c r="D660" s="353" t="s">
        <v>1480</v>
      </c>
      <c r="E660" s="357">
        <v>66.61</v>
      </c>
      <c r="F660" s="354">
        <v>15.35</v>
      </c>
      <c r="G660" s="354">
        <v>15.35</v>
      </c>
    </row>
    <row r="661" spans="2:7" ht="15">
      <c r="B661" s="351" t="s">
        <v>1479</v>
      </c>
      <c r="C661" s="352">
        <v>68441730</v>
      </c>
      <c r="D661" s="353" t="s">
        <v>1481</v>
      </c>
      <c r="E661" s="357">
        <v>66.61</v>
      </c>
      <c r="F661" s="354">
        <v>15.35</v>
      </c>
      <c r="G661" s="354">
        <v>15.35</v>
      </c>
    </row>
    <row r="662" spans="2:7" ht="15">
      <c r="B662" s="351" t="s">
        <v>1479</v>
      </c>
      <c r="C662" s="352">
        <v>68441734</v>
      </c>
      <c r="D662" s="353" t="s">
        <v>1482</v>
      </c>
      <c r="E662" s="357">
        <v>66.61</v>
      </c>
      <c r="F662" s="354">
        <v>15.35</v>
      </c>
      <c r="G662" s="354">
        <v>15.35</v>
      </c>
    </row>
    <row r="663" spans="2:7" ht="15">
      <c r="B663" s="351" t="s">
        <v>1479</v>
      </c>
      <c r="C663" s="352">
        <v>68680434</v>
      </c>
      <c r="D663" s="353" t="s">
        <v>1483</v>
      </c>
      <c r="E663" s="357">
        <v>66.61</v>
      </c>
      <c r="F663" s="354">
        <v>15.35</v>
      </c>
      <c r="G663" s="354">
        <v>15.35</v>
      </c>
    </row>
    <row r="664" spans="2:7" ht="15">
      <c r="B664" s="351" t="s">
        <v>1479</v>
      </c>
      <c r="C664" s="352">
        <v>68865018</v>
      </c>
      <c r="D664" s="353" t="s">
        <v>1484</v>
      </c>
      <c r="E664" s="357">
        <v>66.61</v>
      </c>
      <c r="F664" s="354">
        <v>15.35</v>
      </c>
      <c r="G664" s="354">
        <v>15.35</v>
      </c>
    </row>
    <row r="665" spans="2:7" ht="15">
      <c r="B665" s="347" t="s">
        <v>1486</v>
      </c>
      <c r="C665" s="352">
        <v>68865020</v>
      </c>
      <c r="D665" s="353" t="s">
        <v>1485</v>
      </c>
      <c r="E665" s="357">
        <v>66.61</v>
      </c>
      <c r="F665" s="354">
        <v>15.35</v>
      </c>
      <c r="G665" s="350">
        <v>27</v>
      </c>
    </row>
    <row r="666" spans="2:7" ht="15">
      <c r="B666" s="347" t="s">
        <v>1486</v>
      </c>
      <c r="C666" s="348">
        <v>68481124</v>
      </c>
      <c r="D666" s="349" t="s">
        <v>1487</v>
      </c>
      <c r="E666" s="357">
        <v>122.31</v>
      </c>
      <c r="F666" s="350">
        <v>27</v>
      </c>
      <c r="G666" s="350">
        <v>27</v>
      </c>
    </row>
    <row r="667" spans="2:7" ht="15">
      <c r="B667" s="347" t="s">
        <v>1489</v>
      </c>
      <c r="C667" s="348">
        <v>68680426</v>
      </c>
      <c r="D667" s="349" t="s">
        <v>1488</v>
      </c>
      <c r="E667" s="357">
        <v>122.31</v>
      </c>
      <c r="F667" s="350">
        <v>27</v>
      </c>
      <c r="G667" s="350">
        <v>22.9</v>
      </c>
    </row>
    <row r="668" spans="2:7" ht="15">
      <c r="B668" s="347" t="s">
        <v>1489</v>
      </c>
      <c r="C668" s="348">
        <v>68836437</v>
      </c>
      <c r="D668" s="349" t="s">
        <v>646</v>
      </c>
      <c r="E668" s="357">
        <v>101.22</v>
      </c>
      <c r="F668" s="350">
        <v>22.9</v>
      </c>
      <c r="G668" s="350">
        <v>22.9</v>
      </c>
    </row>
    <row r="669" spans="2:7" ht="15">
      <c r="B669" s="347" t="s">
        <v>1489</v>
      </c>
      <c r="C669" s="348">
        <v>68836429</v>
      </c>
      <c r="D669" s="349" t="s">
        <v>647</v>
      </c>
      <c r="E669" s="357">
        <v>101.22</v>
      </c>
      <c r="F669" s="350">
        <v>22.9</v>
      </c>
      <c r="G669" s="350">
        <v>22.9</v>
      </c>
    </row>
    <row r="670" spans="2:7" ht="15">
      <c r="B670" s="347" t="s">
        <v>1489</v>
      </c>
      <c r="C670" s="348">
        <v>68836425</v>
      </c>
      <c r="D670" s="349" t="s">
        <v>648</v>
      </c>
      <c r="E670" s="357">
        <v>101.22</v>
      </c>
      <c r="F670" s="350">
        <v>22.9</v>
      </c>
      <c r="G670" s="350">
        <v>22.9</v>
      </c>
    </row>
    <row r="671" spans="2:7" ht="15">
      <c r="B671" s="347" t="s">
        <v>1490</v>
      </c>
      <c r="C671" s="348">
        <v>68836427</v>
      </c>
      <c r="D671" s="349" t="s">
        <v>649</v>
      </c>
      <c r="E671" s="357">
        <v>101.22</v>
      </c>
      <c r="F671" s="350">
        <v>22.9</v>
      </c>
      <c r="G671" s="350">
        <v>29.43</v>
      </c>
    </row>
    <row r="672" spans="2:7" ht="15">
      <c r="B672" s="347" t="s">
        <v>1490</v>
      </c>
      <c r="C672" s="348">
        <v>68836439</v>
      </c>
      <c r="D672" s="349" t="s">
        <v>1491</v>
      </c>
      <c r="E672" s="357">
        <v>121.64</v>
      </c>
      <c r="F672" s="350">
        <v>29.43</v>
      </c>
      <c r="G672" s="350">
        <v>29.43</v>
      </c>
    </row>
    <row r="673" spans="2:7" ht="15">
      <c r="B673" s="347"/>
      <c r="C673" s="348">
        <v>69587703</v>
      </c>
      <c r="D673" s="349" t="s">
        <v>1492</v>
      </c>
      <c r="E673" s="357">
        <v>114.2</v>
      </c>
      <c r="F673" s="350">
        <v>29.43</v>
      </c>
      <c r="G673" s="350"/>
    </row>
    <row r="674" spans="2:7" ht="15">
      <c r="B674" s="347" t="s">
        <v>1493</v>
      </c>
      <c r="C674" s="348">
        <v>68617250</v>
      </c>
      <c r="D674" s="349" t="s">
        <v>1494</v>
      </c>
      <c r="E674" s="357">
        <v>109.27</v>
      </c>
      <c r="F674" s="350">
        <v>25</v>
      </c>
      <c r="G674" s="350">
        <v>25</v>
      </c>
    </row>
    <row r="675" spans="2:7" ht="15">
      <c r="B675" s="347"/>
      <c r="C675" s="348">
        <v>68853400</v>
      </c>
      <c r="D675" s="349" t="s">
        <v>1494</v>
      </c>
      <c r="E675" s="357">
        <v>109.27</v>
      </c>
      <c r="F675" s="350">
        <v>25</v>
      </c>
      <c r="G675" s="350"/>
    </row>
    <row r="676" spans="2:7" ht="15">
      <c r="B676" s="347" t="s">
        <v>1496</v>
      </c>
      <c r="C676" s="348">
        <v>67976674</v>
      </c>
      <c r="D676" s="349" t="s">
        <v>1495</v>
      </c>
      <c r="E676" s="357">
        <v>43.28</v>
      </c>
      <c r="F676" s="350">
        <v>17</v>
      </c>
      <c r="G676" s="350">
        <v>15.7</v>
      </c>
    </row>
    <row r="677" spans="2:7" ht="15">
      <c r="B677" s="347"/>
      <c r="C677" s="348">
        <v>67955594</v>
      </c>
      <c r="D677" s="349" t="s">
        <v>1497</v>
      </c>
      <c r="E677" s="357">
        <v>60.83</v>
      </c>
      <c r="F677" s="350">
        <v>15.7</v>
      </c>
      <c r="G677" s="350"/>
    </row>
    <row r="678" spans="2:7" ht="15">
      <c r="B678" s="351" t="s">
        <v>1498</v>
      </c>
      <c r="C678" s="352">
        <v>68283015</v>
      </c>
      <c r="D678" s="353" t="s">
        <v>249</v>
      </c>
      <c r="E678" s="357">
        <v>42.72</v>
      </c>
      <c r="F678" s="354">
        <v>24</v>
      </c>
      <c r="G678" s="354">
        <v>24</v>
      </c>
    </row>
    <row r="679" spans="2:7" ht="15">
      <c r="B679" s="351" t="s">
        <v>1498</v>
      </c>
      <c r="C679" s="352">
        <v>68283013</v>
      </c>
      <c r="D679" s="353" t="s">
        <v>1499</v>
      </c>
      <c r="E679" s="357">
        <v>42.72</v>
      </c>
      <c r="F679" s="354">
        <v>24</v>
      </c>
      <c r="G679" s="354">
        <v>24</v>
      </c>
    </row>
    <row r="680" spans="2:7" ht="15">
      <c r="B680" s="351" t="s">
        <v>1498</v>
      </c>
      <c r="C680" s="352">
        <v>68505506</v>
      </c>
      <c r="D680" s="353" t="s">
        <v>1499</v>
      </c>
      <c r="E680" s="357">
        <v>42.72</v>
      </c>
      <c r="F680" s="354">
        <v>24</v>
      </c>
      <c r="G680" s="354">
        <v>24</v>
      </c>
    </row>
    <row r="681" spans="2:7" ht="15">
      <c r="B681" s="351" t="s">
        <v>1500</v>
      </c>
      <c r="C681" s="352">
        <v>68505504</v>
      </c>
      <c r="D681" s="353" t="s">
        <v>249</v>
      </c>
      <c r="E681" s="357">
        <v>42.72</v>
      </c>
      <c r="F681" s="354">
        <v>24</v>
      </c>
      <c r="G681" s="354">
        <v>25.319999999999997</v>
      </c>
    </row>
    <row r="682" spans="2:7" ht="15">
      <c r="B682" s="351" t="s">
        <v>1500</v>
      </c>
      <c r="C682" s="352">
        <v>68283030</v>
      </c>
      <c r="D682" s="353" t="s">
        <v>250</v>
      </c>
      <c r="E682" s="357">
        <v>99.83</v>
      </c>
      <c r="F682" s="354">
        <v>25.32</v>
      </c>
      <c r="G682" s="354">
        <v>25.319999999999997</v>
      </c>
    </row>
    <row r="683" spans="2:7" ht="15">
      <c r="B683" s="351" t="s">
        <v>1500</v>
      </c>
      <c r="C683" s="352">
        <v>68283032</v>
      </c>
      <c r="D683" s="353" t="s">
        <v>1501</v>
      </c>
      <c r="E683" s="357">
        <v>99.83</v>
      </c>
      <c r="F683" s="354">
        <v>25.32</v>
      </c>
      <c r="G683" s="354">
        <v>25.319999999999997</v>
      </c>
    </row>
    <row r="684" spans="2:7" ht="15">
      <c r="B684" s="351" t="s">
        <v>1500</v>
      </c>
      <c r="C684" s="352">
        <v>68505510</v>
      </c>
      <c r="D684" s="353" t="s">
        <v>250</v>
      </c>
      <c r="E684" s="357">
        <v>99.83</v>
      </c>
      <c r="F684" s="354">
        <v>25.32</v>
      </c>
      <c r="G684" s="354">
        <v>25.319999999999997</v>
      </c>
    </row>
    <row r="685" spans="2:7" ht="15">
      <c r="B685" s="351" t="s">
        <v>1503</v>
      </c>
      <c r="C685" s="352">
        <v>68505508</v>
      </c>
      <c r="D685" s="353" t="s">
        <v>1502</v>
      </c>
      <c r="E685" s="357">
        <v>99.83</v>
      </c>
      <c r="F685" s="354">
        <v>25.32</v>
      </c>
      <c r="G685" s="354">
        <v>20</v>
      </c>
    </row>
    <row r="686" spans="2:7" ht="15">
      <c r="B686" s="351" t="s">
        <v>1503</v>
      </c>
      <c r="C686" s="352">
        <v>68418776</v>
      </c>
      <c r="D686" s="353" t="s">
        <v>1504</v>
      </c>
      <c r="E686" s="357">
        <v>126.26</v>
      </c>
      <c r="F686" s="354">
        <v>20</v>
      </c>
      <c r="G686" s="354">
        <v>20</v>
      </c>
    </row>
    <row r="687" spans="2:7" ht="15">
      <c r="B687" s="351" t="s">
        <v>1503</v>
      </c>
      <c r="C687" s="352">
        <v>68505514</v>
      </c>
      <c r="D687" s="353" t="s">
        <v>1505</v>
      </c>
      <c r="E687" s="357">
        <v>126.26</v>
      </c>
      <c r="F687" s="354">
        <v>20</v>
      </c>
      <c r="G687" s="354">
        <v>20</v>
      </c>
    </row>
    <row r="688" spans="2:7" ht="15">
      <c r="B688" s="351" t="s">
        <v>1507</v>
      </c>
      <c r="C688" s="352">
        <v>68505512</v>
      </c>
      <c r="D688" s="353" t="s">
        <v>1506</v>
      </c>
      <c r="E688" s="357">
        <v>126.26</v>
      </c>
      <c r="F688" s="354">
        <v>20</v>
      </c>
      <c r="G688" s="354">
        <v>18.52</v>
      </c>
    </row>
    <row r="689" spans="2:7" ht="15">
      <c r="B689" s="351" t="s">
        <v>1507</v>
      </c>
      <c r="C689" s="352">
        <v>68283362</v>
      </c>
      <c r="D689" s="353" t="s">
        <v>253</v>
      </c>
      <c r="E689" s="357">
        <v>166.8</v>
      </c>
      <c r="F689" s="354">
        <v>18.52</v>
      </c>
      <c r="G689" s="354">
        <v>18.52</v>
      </c>
    </row>
    <row r="690" spans="2:7" ht="15">
      <c r="B690" s="351" t="s">
        <v>1507</v>
      </c>
      <c r="C690" s="352">
        <v>68283371</v>
      </c>
      <c r="D690" s="353" t="s">
        <v>1508</v>
      </c>
      <c r="E690" s="357">
        <v>166.8</v>
      </c>
      <c r="F690" s="354">
        <v>18.52</v>
      </c>
      <c r="G690" s="354">
        <v>18.52</v>
      </c>
    </row>
    <row r="691" spans="2:7" ht="15">
      <c r="B691" s="351" t="s">
        <v>1507</v>
      </c>
      <c r="C691" s="352">
        <v>68489660</v>
      </c>
      <c r="D691" s="353" t="s">
        <v>1509</v>
      </c>
      <c r="E691" s="357">
        <v>166.8</v>
      </c>
      <c r="F691" s="354">
        <v>18.52</v>
      </c>
      <c r="G691" s="354">
        <v>18.52</v>
      </c>
    </row>
    <row r="692" spans="2:7" ht="15">
      <c r="B692" s="351"/>
      <c r="C692" s="352">
        <v>68836435</v>
      </c>
      <c r="D692" s="353" t="s">
        <v>1510</v>
      </c>
      <c r="E692" s="357">
        <v>166.8</v>
      </c>
      <c r="F692" s="354">
        <v>18.52</v>
      </c>
      <c r="G692" s="354"/>
    </row>
    <row r="693" spans="2:7" ht="15">
      <c r="B693" s="351" t="s">
        <v>1511</v>
      </c>
      <c r="C693" s="352">
        <v>68282993</v>
      </c>
      <c r="D693" s="353" t="s">
        <v>254</v>
      </c>
      <c r="E693" s="357">
        <v>77</v>
      </c>
      <c r="F693" s="354">
        <v>3.45</v>
      </c>
      <c r="G693" s="354">
        <v>3.45</v>
      </c>
    </row>
    <row r="694" spans="2:7" ht="15">
      <c r="B694" s="351" t="s">
        <v>1511</v>
      </c>
      <c r="C694" s="352">
        <v>68283003</v>
      </c>
      <c r="D694" s="353" t="s">
        <v>255</v>
      </c>
      <c r="E694" s="357">
        <v>77</v>
      </c>
      <c r="F694" s="354">
        <v>3.45</v>
      </c>
      <c r="G694" s="354">
        <v>3.45</v>
      </c>
    </row>
    <row r="695" spans="2:7" ht="15">
      <c r="B695" s="347"/>
      <c r="C695" s="352">
        <v>68282995</v>
      </c>
      <c r="D695" s="353" t="s">
        <v>1512</v>
      </c>
      <c r="E695" s="357">
        <v>77</v>
      </c>
      <c r="F695" s="354">
        <v>3.45</v>
      </c>
      <c r="G695" s="350"/>
    </row>
    <row r="696" spans="2:7" ht="15">
      <c r="B696" s="347" t="s">
        <v>1513</v>
      </c>
      <c r="C696" s="348">
        <v>20035744</v>
      </c>
      <c r="D696" s="349" t="s">
        <v>1514</v>
      </c>
      <c r="E696" s="357">
        <v>31.98</v>
      </c>
      <c r="F696" s="350">
        <v>10.1</v>
      </c>
      <c r="G696" s="350">
        <v>10.100000000000001</v>
      </c>
    </row>
    <row r="697" spans="2:7" ht="15">
      <c r="B697" s="347" t="s">
        <v>1513</v>
      </c>
      <c r="C697" s="348">
        <v>20035748</v>
      </c>
      <c r="D697" s="349" t="s">
        <v>1515</v>
      </c>
      <c r="E697" s="357">
        <v>31.98</v>
      </c>
      <c r="F697" s="350">
        <v>10.1</v>
      </c>
      <c r="G697" s="350">
        <v>10.100000000000001</v>
      </c>
    </row>
    <row r="698" spans="2:7" ht="15">
      <c r="B698" s="347" t="s">
        <v>1517</v>
      </c>
      <c r="C698" s="348">
        <v>20056805</v>
      </c>
      <c r="D698" s="349" t="s">
        <v>1516</v>
      </c>
      <c r="E698" s="357">
        <v>7.65</v>
      </c>
      <c r="F698" s="350">
        <v>10.1</v>
      </c>
      <c r="G698" s="350">
        <v>14.2</v>
      </c>
    </row>
    <row r="699" spans="2:7" ht="15">
      <c r="B699" s="347" t="s">
        <v>1517</v>
      </c>
      <c r="C699" s="348">
        <v>20036880</v>
      </c>
      <c r="D699" s="349" t="s">
        <v>1518</v>
      </c>
      <c r="E699" s="357">
        <v>73.81</v>
      </c>
      <c r="F699" s="350">
        <v>14.2</v>
      </c>
      <c r="G699" s="350">
        <v>14.2</v>
      </c>
    </row>
    <row r="700" spans="2:7" ht="15">
      <c r="B700" s="347" t="s">
        <v>1517</v>
      </c>
      <c r="C700" s="348">
        <v>20036882</v>
      </c>
      <c r="D700" s="349" t="s">
        <v>1519</v>
      </c>
      <c r="E700" s="357">
        <v>73.81</v>
      </c>
      <c r="F700" s="350">
        <v>14.2</v>
      </c>
      <c r="G700" s="350">
        <v>14.2</v>
      </c>
    </row>
    <row r="701" spans="2:7" ht="15">
      <c r="B701" s="347" t="s">
        <v>1521</v>
      </c>
      <c r="C701" s="348">
        <v>68397400</v>
      </c>
      <c r="D701" s="349" t="s">
        <v>1520</v>
      </c>
      <c r="E701" s="357">
        <v>73.81</v>
      </c>
      <c r="F701" s="350">
        <v>14.2</v>
      </c>
      <c r="G701" s="350">
        <v>5.4</v>
      </c>
    </row>
    <row r="702" spans="2:7" ht="15">
      <c r="B702" s="347" t="s">
        <v>1521</v>
      </c>
      <c r="C702" s="348">
        <v>32013582</v>
      </c>
      <c r="D702" s="349" t="s">
        <v>94</v>
      </c>
      <c r="E702" s="357">
        <v>93.89</v>
      </c>
      <c r="F702" s="350">
        <v>5.4</v>
      </c>
      <c r="G702" s="350">
        <v>5.4</v>
      </c>
    </row>
    <row r="703" spans="2:7" ht="15">
      <c r="B703" s="347"/>
      <c r="C703" s="348">
        <v>32013617</v>
      </c>
      <c r="D703" s="349" t="s">
        <v>95</v>
      </c>
      <c r="E703" s="357">
        <v>93.89</v>
      </c>
      <c r="F703" s="350">
        <v>5.4</v>
      </c>
      <c r="G703" s="350"/>
    </row>
    <row r="704" spans="2:7" ht="15">
      <c r="B704" s="347" t="s">
        <v>1522</v>
      </c>
      <c r="C704" s="348">
        <v>21026731</v>
      </c>
      <c r="D704" s="349" t="s">
        <v>1523</v>
      </c>
      <c r="E704" s="357">
        <v>62.14</v>
      </c>
      <c r="F704" s="350">
        <v>39.619999999999997</v>
      </c>
      <c r="G704" s="350">
        <v>39.619999999999997</v>
      </c>
    </row>
    <row r="705" spans="2:7" ht="15">
      <c r="B705" s="347" t="s">
        <v>1522</v>
      </c>
      <c r="C705" s="348">
        <v>21026732</v>
      </c>
      <c r="D705" s="349" t="s">
        <v>1524</v>
      </c>
      <c r="E705" s="357">
        <v>62.14</v>
      </c>
      <c r="F705" s="350">
        <v>39.619999999999997</v>
      </c>
      <c r="G705" s="350">
        <v>39.619999999999997</v>
      </c>
    </row>
    <row r="706" spans="2:7" ht="15">
      <c r="B706" s="347"/>
      <c r="C706" s="348">
        <v>21026733</v>
      </c>
      <c r="D706" s="349" t="s">
        <v>1525</v>
      </c>
      <c r="E706" s="357">
        <v>62.14</v>
      </c>
      <c r="F706" s="350">
        <v>39.619999999999997</v>
      </c>
      <c r="G706" s="350"/>
    </row>
    <row r="707" spans="2:7" ht="15">
      <c r="B707" s="347" t="s">
        <v>1526</v>
      </c>
      <c r="C707" s="348">
        <v>68880387</v>
      </c>
      <c r="D707" s="349" t="s">
        <v>1527</v>
      </c>
      <c r="E707" s="357">
        <v>47.14</v>
      </c>
      <c r="F707" s="350">
        <v>19.940000000000001</v>
      </c>
      <c r="G707" s="350">
        <v>19.939999999999998</v>
      </c>
    </row>
    <row r="708" spans="2:7" ht="15">
      <c r="B708" s="347" t="s">
        <v>1526</v>
      </c>
      <c r="C708" s="348">
        <v>68880383</v>
      </c>
      <c r="D708" s="349" t="s">
        <v>1528</v>
      </c>
      <c r="E708" s="357">
        <v>47.14</v>
      </c>
      <c r="F708" s="350">
        <v>19.940000000000001</v>
      </c>
      <c r="G708" s="350">
        <v>19.939999999999998</v>
      </c>
    </row>
    <row r="709" spans="2:7" ht="15">
      <c r="B709" s="347"/>
      <c r="C709" s="348">
        <v>68880385</v>
      </c>
      <c r="D709" s="349" t="s">
        <v>1529</v>
      </c>
      <c r="E709" s="357">
        <v>47.14</v>
      </c>
      <c r="F709" s="350">
        <v>19.940000000000001</v>
      </c>
      <c r="G709" s="350"/>
    </row>
    <row r="710" spans="2:7" ht="15">
      <c r="B710" s="347" t="s">
        <v>1530</v>
      </c>
      <c r="C710" s="348">
        <v>69601273</v>
      </c>
      <c r="D710" s="349" t="s">
        <v>1531</v>
      </c>
      <c r="E710" s="357">
        <v>46.09</v>
      </c>
      <c r="F710" s="350">
        <v>31</v>
      </c>
      <c r="G710" s="350">
        <v>31</v>
      </c>
    </row>
    <row r="711" spans="2:7" ht="15">
      <c r="B711" s="347" t="s">
        <v>1530</v>
      </c>
      <c r="C711" s="348">
        <v>69601271</v>
      </c>
      <c r="D711" s="349" t="s">
        <v>1532</v>
      </c>
      <c r="E711" s="357">
        <v>46.09</v>
      </c>
      <c r="F711" s="350">
        <v>31</v>
      </c>
      <c r="G711" s="350">
        <v>31</v>
      </c>
    </row>
    <row r="712" spans="2:7" ht="15">
      <c r="B712" s="347" t="s">
        <v>1530</v>
      </c>
      <c r="C712" s="348">
        <v>68876156</v>
      </c>
      <c r="D712" s="349" t="s">
        <v>1533</v>
      </c>
      <c r="E712" s="357">
        <v>46.09</v>
      </c>
      <c r="F712" s="350">
        <v>31</v>
      </c>
      <c r="G712" s="350">
        <v>31</v>
      </c>
    </row>
    <row r="713" spans="2:7" ht="15">
      <c r="B713" s="347" t="s">
        <v>1530</v>
      </c>
      <c r="C713" s="348">
        <v>68876158</v>
      </c>
      <c r="D713" s="349" t="s">
        <v>1534</v>
      </c>
      <c r="E713" s="357">
        <v>46.09</v>
      </c>
      <c r="F713" s="350">
        <v>31</v>
      </c>
      <c r="G713" s="350">
        <v>31</v>
      </c>
    </row>
    <row r="714" spans="2:7" ht="15">
      <c r="B714" s="347" t="s">
        <v>1530</v>
      </c>
      <c r="C714" s="348">
        <v>69634783</v>
      </c>
      <c r="D714" s="349" t="s">
        <v>1535</v>
      </c>
      <c r="E714" s="357">
        <v>46.09</v>
      </c>
      <c r="F714" s="350">
        <v>31</v>
      </c>
      <c r="G714" s="350">
        <v>31</v>
      </c>
    </row>
    <row r="715" spans="2:7" ht="15">
      <c r="B715" s="347"/>
      <c r="C715" s="348">
        <v>69634781</v>
      </c>
      <c r="D715" s="349" t="s">
        <v>1536</v>
      </c>
      <c r="E715" s="357">
        <v>46.09</v>
      </c>
      <c r="F715" s="350">
        <v>31</v>
      </c>
      <c r="G715" s="350"/>
    </row>
    <row r="716" spans="2:7" ht="15">
      <c r="B716" s="347" t="s">
        <v>1537</v>
      </c>
      <c r="C716" s="348">
        <v>67091934</v>
      </c>
      <c r="D716" s="349" t="s">
        <v>1538</v>
      </c>
      <c r="E716" s="357">
        <v>47.15</v>
      </c>
      <c r="F716" s="350">
        <v>25.58</v>
      </c>
      <c r="G716" s="350">
        <v>25.580000000000002</v>
      </c>
    </row>
    <row r="717" spans="2:7" ht="15">
      <c r="B717" s="347" t="s">
        <v>1537</v>
      </c>
      <c r="C717" s="348">
        <v>67091936</v>
      </c>
      <c r="D717" s="349" t="s">
        <v>1539</v>
      </c>
      <c r="E717" s="357">
        <v>47.15</v>
      </c>
      <c r="F717" s="350">
        <v>25.58</v>
      </c>
      <c r="G717" s="350">
        <v>25.580000000000002</v>
      </c>
    </row>
    <row r="718" spans="2:7" ht="15">
      <c r="B718" s="347" t="s">
        <v>1537</v>
      </c>
      <c r="C718" s="348">
        <v>67091938</v>
      </c>
      <c r="D718" s="349" t="s">
        <v>1540</v>
      </c>
      <c r="E718" s="357">
        <v>47.15</v>
      </c>
      <c r="F718" s="350">
        <v>25.58</v>
      </c>
      <c r="G718" s="350">
        <v>25.580000000000002</v>
      </c>
    </row>
    <row r="719" spans="2:7" ht="15">
      <c r="B719" s="347" t="s">
        <v>1537</v>
      </c>
      <c r="C719" s="348">
        <v>67443854</v>
      </c>
      <c r="D719" s="349" t="s">
        <v>1541</v>
      </c>
      <c r="E719" s="357">
        <v>47.15</v>
      </c>
      <c r="F719" s="350">
        <v>25.58</v>
      </c>
      <c r="G719" s="350">
        <v>25.580000000000002</v>
      </c>
    </row>
    <row r="720" spans="2:7" ht="15">
      <c r="B720" s="347" t="s">
        <v>1543</v>
      </c>
      <c r="C720" s="348">
        <v>67443864</v>
      </c>
      <c r="D720" s="349" t="s">
        <v>1542</v>
      </c>
      <c r="E720" s="357">
        <v>47.15</v>
      </c>
      <c r="F720" s="350">
        <v>25.58</v>
      </c>
      <c r="G720" s="350">
        <v>29.65</v>
      </c>
    </row>
    <row r="721" spans="2:7" ht="15">
      <c r="B721" s="347" t="s">
        <v>1543</v>
      </c>
      <c r="C721" s="348">
        <v>67771771</v>
      </c>
      <c r="D721" s="349" t="s">
        <v>1544</v>
      </c>
      <c r="E721" s="357">
        <v>61.02</v>
      </c>
      <c r="F721" s="350">
        <v>29.65</v>
      </c>
      <c r="G721" s="350">
        <v>29.65</v>
      </c>
    </row>
    <row r="722" spans="2:7" ht="15">
      <c r="B722" s="347" t="s">
        <v>1543</v>
      </c>
      <c r="C722" s="348">
        <v>67771775</v>
      </c>
      <c r="D722" s="349" t="s">
        <v>1545</v>
      </c>
      <c r="E722" s="357">
        <v>61.02</v>
      </c>
      <c r="F722" s="350">
        <v>29.65</v>
      </c>
      <c r="G722" s="350">
        <v>29.65</v>
      </c>
    </row>
    <row r="723" spans="2:7" ht="15">
      <c r="B723" s="347" t="s">
        <v>1543</v>
      </c>
      <c r="C723" s="348">
        <v>67771773</v>
      </c>
      <c r="D723" s="349" t="s">
        <v>1546</v>
      </c>
      <c r="E723" s="357">
        <v>61.02</v>
      </c>
      <c r="F723" s="350">
        <v>29.65</v>
      </c>
      <c r="G723" s="350">
        <v>29.65</v>
      </c>
    </row>
    <row r="724" spans="2:7" ht="15">
      <c r="B724" s="351" t="s">
        <v>1543</v>
      </c>
      <c r="C724" s="352">
        <v>67771777</v>
      </c>
      <c r="D724" s="353" t="s">
        <v>1547</v>
      </c>
      <c r="E724" s="357">
        <v>61.02</v>
      </c>
      <c r="F724" s="350">
        <v>29.65</v>
      </c>
      <c r="G724" s="354">
        <v>29.65</v>
      </c>
    </row>
    <row r="725" spans="2:7" ht="15">
      <c r="B725" s="351" t="s">
        <v>1543</v>
      </c>
      <c r="C725" s="352">
        <v>68229460</v>
      </c>
      <c r="D725" s="353" t="s">
        <v>262</v>
      </c>
      <c r="E725" s="357">
        <v>61.02</v>
      </c>
      <c r="F725" s="354">
        <v>29.65</v>
      </c>
      <c r="G725" s="354">
        <v>29.65</v>
      </c>
    </row>
    <row r="726" spans="2:7" ht="15">
      <c r="B726" s="351" t="s">
        <v>1543</v>
      </c>
      <c r="C726" s="352">
        <v>68229462</v>
      </c>
      <c r="D726" s="353" t="s">
        <v>263</v>
      </c>
      <c r="E726" s="357">
        <v>61.02</v>
      </c>
      <c r="F726" s="354">
        <v>29.65</v>
      </c>
      <c r="G726" s="354">
        <v>29.65</v>
      </c>
    </row>
    <row r="727" spans="2:7" ht="15">
      <c r="B727" s="351" t="s">
        <v>1543</v>
      </c>
      <c r="C727" s="352">
        <v>68229466</v>
      </c>
      <c r="D727" s="353" t="s">
        <v>264</v>
      </c>
      <c r="E727" s="357">
        <v>61.02</v>
      </c>
      <c r="F727" s="354">
        <v>29.65</v>
      </c>
      <c r="G727" s="354">
        <v>29.65</v>
      </c>
    </row>
    <row r="728" spans="2:7" ht="15">
      <c r="B728" s="351" t="s">
        <v>1543</v>
      </c>
      <c r="C728" s="352">
        <v>68397582</v>
      </c>
      <c r="D728" s="353" t="s">
        <v>1548</v>
      </c>
      <c r="E728" s="357">
        <v>61.02</v>
      </c>
      <c r="F728" s="354">
        <v>29.65</v>
      </c>
      <c r="G728" s="354">
        <v>29.65</v>
      </c>
    </row>
    <row r="729" spans="2:7" ht="15">
      <c r="B729" s="351" t="s">
        <v>1543</v>
      </c>
      <c r="C729" s="352">
        <v>68297920</v>
      </c>
      <c r="D729" s="353" t="s">
        <v>1549</v>
      </c>
      <c r="E729" s="357">
        <v>61.02</v>
      </c>
      <c r="F729" s="354">
        <v>29.65</v>
      </c>
      <c r="G729" s="354">
        <v>29.65</v>
      </c>
    </row>
    <row r="730" spans="2:7" ht="15">
      <c r="B730" s="351"/>
      <c r="C730" s="352">
        <v>68297918</v>
      </c>
      <c r="D730" s="353" t="s">
        <v>1550</v>
      </c>
      <c r="E730" s="357">
        <v>61.02</v>
      </c>
      <c r="F730" s="354">
        <v>29.65</v>
      </c>
      <c r="G730" s="354"/>
    </row>
    <row r="731" spans="2:7" ht="15">
      <c r="B731" s="347" t="s">
        <v>1551</v>
      </c>
      <c r="C731" s="348">
        <v>21127401</v>
      </c>
      <c r="D731" s="349" t="s">
        <v>85</v>
      </c>
      <c r="E731" s="357">
        <v>61.02</v>
      </c>
      <c r="F731" s="350">
        <v>19.8</v>
      </c>
      <c r="G731" s="350">
        <v>19.8</v>
      </c>
    </row>
    <row r="732" spans="2:7" ht="15">
      <c r="B732" s="347" t="s">
        <v>1551</v>
      </c>
      <c r="C732" s="348">
        <v>21127409</v>
      </c>
      <c r="D732" s="349" t="s">
        <v>84</v>
      </c>
      <c r="E732" s="357">
        <v>61.02</v>
      </c>
      <c r="F732" s="350">
        <v>19.8</v>
      </c>
      <c r="G732" s="350">
        <v>19.8</v>
      </c>
    </row>
    <row r="733" spans="2:7" ht="15">
      <c r="B733" s="347" t="s">
        <v>1551</v>
      </c>
      <c r="C733" s="348">
        <v>21127848</v>
      </c>
      <c r="D733" s="349" t="s">
        <v>1552</v>
      </c>
      <c r="E733" s="357">
        <v>61.02</v>
      </c>
      <c r="F733" s="350">
        <v>19.8</v>
      </c>
      <c r="G733" s="350">
        <v>19.8</v>
      </c>
    </row>
    <row r="734" spans="2:7" ht="15">
      <c r="B734" s="347" t="s">
        <v>1551</v>
      </c>
      <c r="C734" s="348">
        <v>21127366</v>
      </c>
      <c r="D734" s="349" t="s">
        <v>1553</v>
      </c>
      <c r="E734" s="357">
        <v>61.02</v>
      </c>
      <c r="F734" s="350">
        <v>19.8</v>
      </c>
      <c r="G734" s="350">
        <v>19.8</v>
      </c>
    </row>
    <row r="735" spans="2:7" ht="15">
      <c r="B735" s="347" t="s">
        <v>1551</v>
      </c>
      <c r="C735" s="348">
        <v>68806325</v>
      </c>
      <c r="D735" s="349" t="s">
        <v>1554</v>
      </c>
      <c r="E735" s="357">
        <v>61.02</v>
      </c>
      <c r="F735" s="350">
        <v>19.8</v>
      </c>
      <c r="G735" s="350">
        <v>19.8</v>
      </c>
    </row>
    <row r="736" spans="2:7" ht="15">
      <c r="B736" s="347" t="s">
        <v>1551</v>
      </c>
      <c r="C736" s="348">
        <v>69652911</v>
      </c>
      <c r="D736" s="349" t="s">
        <v>1555</v>
      </c>
      <c r="E736" s="357">
        <v>61.02</v>
      </c>
      <c r="F736" s="350">
        <v>19.8</v>
      </c>
      <c r="G736" s="350">
        <v>19.8</v>
      </c>
    </row>
    <row r="737" spans="2:7" ht="15">
      <c r="B737" s="351" t="s">
        <v>1557</v>
      </c>
      <c r="C737" s="348">
        <v>67537809</v>
      </c>
      <c r="D737" s="349" t="s">
        <v>1556</v>
      </c>
      <c r="E737" s="357">
        <v>61.02</v>
      </c>
      <c r="F737" s="350">
        <v>19.8</v>
      </c>
      <c r="G737" s="354">
        <v>12.5</v>
      </c>
    </row>
    <row r="738" spans="2:7" ht="15">
      <c r="B738" s="351"/>
      <c r="C738" s="352">
        <v>67741922</v>
      </c>
      <c r="D738" s="353" t="s">
        <v>1558</v>
      </c>
      <c r="E738" s="357">
        <v>46.59</v>
      </c>
      <c r="F738" s="354">
        <v>12.5</v>
      </c>
      <c r="G738" s="354"/>
    </row>
    <row r="739" spans="2:7" ht="15">
      <c r="B739" s="351" t="s">
        <v>1559</v>
      </c>
      <c r="C739" s="352">
        <v>68282959</v>
      </c>
      <c r="D739" s="353" t="s">
        <v>1560</v>
      </c>
      <c r="E739" s="357">
        <v>84.08</v>
      </c>
      <c r="F739" s="354">
        <v>15</v>
      </c>
      <c r="G739" s="354">
        <v>15</v>
      </c>
    </row>
    <row r="740" spans="2:7" ht="15">
      <c r="B740" s="351" t="s">
        <v>1559</v>
      </c>
      <c r="C740" s="352">
        <v>68282961</v>
      </c>
      <c r="D740" s="353" t="s">
        <v>1561</v>
      </c>
      <c r="E740" s="357">
        <v>84.08</v>
      </c>
      <c r="F740" s="354">
        <v>15</v>
      </c>
      <c r="G740" s="354">
        <v>15</v>
      </c>
    </row>
    <row r="741" spans="2:7" ht="15">
      <c r="B741" s="351" t="s">
        <v>1563</v>
      </c>
      <c r="C741" s="352">
        <v>68282956</v>
      </c>
      <c r="D741" s="353" t="s">
        <v>1562</v>
      </c>
      <c r="E741" s="357">
        <v>84.08</v>
      </c>
      <c r="F741" s="354">
        <v>15</v>
      </c>
      <c r="G741" s="354">
        <v>5.4</v>
      </c>
    </row>
    <row r="742" spans="2:7" ht="15">
      <c r="B742" s="351" t="s">
        <v>1563</v>
      </c>
      <c r="C742" s="352">
        <v>68854657</v>
      </c>
      <c r="D742" s="353" t="s">
        <v>1564</v>
      </c>
      <c r="E742" s="357">
        <v>39.020000000000003</v>
      </c>
      <c r="F742" s="354">
        <v>5.4</v>
      </c>
      <c r="G742" s="354">
        <v>5.4</v>
      </c>
    </row>
    <row r="743" spans="2:7" ht="15">
      <c r="B743" s="351" t="s">
        <v>1566</v>
      </c>
      <c r="C743" s="352">
        <v>68854659</v>
      </c>
      <c r="D743" s="353" t="s">
        <v>1565</v>
      </c>
      <c r="E743" s="357">
        <v>39.020000000000003</v>
      </c>
      <c r="F743" s="354">
        <v>5.4</v>
      </c>
      <c r="G743" s="354">
        <v>18.740000000000002</v>
      </c>
    </row>
    <row r="744" spans="2:7" ht="15">
      <c r="B744" s="351" t="s">
        <v>1566</v>
      </c>
      <c r="C744" s="352">
        <v>68865027</v>
      </c>
      <c r="D744" s="353" t="s">
        <v>1567</v>
      </c>
      <c r="E744" s="357">
        <v>73</v>
      </c>
      <c r="F744" s="354">
        <v>18.739999999999998</v>
      </c>
      <c r="G744" s="354">
        <v>18.740000000000002</v>
      </c>
    </row>
    <row r="745" spans="2:7" ht="15">
      <c r="B745" s="351"/>
      <c r="C745" s="352">
        <v>68865025</v>
      </c>
      <c r="D745" s="353" t="s">
        <v>1568</v>
      </c>
      <c r="E745" s="357">
        <v>73</v>
      </c>
      <c r="F745" s="354">
        <v>18.739999999999998</v>
      </c>
      <c r="G745" s="354"/>
    </row>
    <row r="746" spans="2:7" ht="15">
      <c r="B746" s="347" t="s">
        <v>1569</v>
      </c>
      <c r="C746" s="348">
        <v>67834296</v>
      </c>
      <c r="D746" s="349" t="s">
        <v>1570</v>
      </c>
      <c r="E746" s="357">
        <v>13.66</v>
      </c>
      <c r="F746" s="350">
        <v>20</v>
      </c>
      <c r="G746" s="350">
        <v>20</v>
      </c>
    </row>
    <row r="747" spans="2:7" ht="15">
      <c r="B747" s="347" t="s">
        <v>1569</v>
      </c>
      <c r="C747" s="348">
        <v>67834041</v>
      </c>
      <c r="D747" s="349" t="s">
        <v>1571</v>
      </c>
      <c r="E747" s="357">
        <v>13.66</v>
      </c>
      <c r="F747" s="350">
        <v>20</v>
      </c>
      <c r="G747" s="350">
        <v>20</v>
      </c>
    </row>
    <row r="748" spans="2:7" ht="15">
      <c r="B748" s="347"/>
      <c r="C748" s="348">
        <v>67834039</v>
      </c>
      <c r="D748" s="349" t="s">
        <v>1572</v>
      </c>
      <c r="E748" s="357">
        <v>13.66</v>
      </c>
      <c r="F748" s="350">
        <v>20</v>
      </c>
      <c r="G748" s="350"/>
    </row>
    <row r="749" spans="2:7" ht="15">
      <c r="B749" s="347" t="s">
        <v>1573</v>
      </c>
      <c r="C749" s="348">
        <v>20026903</v>
      </c>
      <c r="D749" s="349" t="s">
        <v>1574</v>
      </c>
      <c r="E749" s="357">
        <v>81.400000000000006</v>
      </c>
      <c r="F749" s="350">
        <v>12</v>
      </c>
      <c r="G749" s="350">
        <v>12</v>
      </c>
    </row>
    <row r="750" spans="2:7" ht="15">
      <c r="B750" s="347" t="s">
        <v>1576</v>
      </c>
      <c r="C750" s="348">
        <v>20074164</v>
      </c>
      <c r="D750" s="349" t="s">
        <v>1575</v>
      </c>
      <c r="E750" s="357">
        <v>81.400000000000006</v>
      </c>
      <c r="F750" s="350">
        <v>12</v>
      </c>
      <c r="G750" s="350">
        <v>12</v>
      </c>
    </row>
    <row r="751" spans="2:7" ht="15">
      <c r="B751" s="347" t="s">
        <v>1576</v>
      </c>
      <c r="C751" s="348">
        <v>20026904</v>
      </c>
      <c r="D751" s="349" t="s">
        <v>1577</v>
      </c>
      <c r="E751" s="357">
        <v>127.95</v>
      </c>
      <c r="F751" s="350">
        <v>12</v>
      </c>
      <c r="G751" s="350">
        <v>12</v>
      </c>
    </row>
    <row r="752" spans="2:7" ht="15">
      <c r="B752" s="347"/>
      <c r="C752" s="348">
        <v>20073926</v>
      </c>
      <c r="D752" s="349" t="s">
        <v>1578</v>
      </c>
      <c r="E752" s="357">
        <v>127.95</v>
      </c>
      <c r="F752" s="350">
        <v>12</v>
      </c>
      <c r="G752" s="350"/>
    </row>
    <row r="753" spans="2:7" ht="15">
      <c r="B753" s="347" t="s">
        <v>1579</v>
      </c>
      <c r="C753" s="348">
        <v>67731090</v>
      </c>
      <c r="D753" s="349" t="s">
        <v>1580</v>
      </c>
      <c r="E753" s="357">
        <v>22.67</v>
      </c>
      <c r="F753" s="350">
        <v>14.05</v>
      </c>
      <c r="G753" s="350">
        <v>14.05</v>
      </c>
    </row>
    <row r="754" spans="2:7" ht="15">
      <c r="B754" s="347" t="s">
        <v>1579</v>
      </c>
      <c r="C754" s="348">
        <v>67481378</v>
      </c>
      <c r="D754" s="349" t="s">
        <v>1581</v>
      </c>
      <c r="E754" s="357">
        <v>22.67</v>
      </c>
      <c r="F754" s="350">
        <v>14.05</v>
      </c>
      <c r="G754" s="350">
        <v>14.05</v>
      </c>
    </row>
    <row r="755" spans="2:7" ht="15">
      <c r="B755" s="347" t="s">
        <v>1579</v>
      </c>
      <c r="C755" s="348">
        <v>67481382</v>
      </c>
      <c r="D755" s="349" t="s">
        <v>146</v>
      </c>
      <c r="E755" s="357">
        <v>22.67</v>
      </c>
      <c r="F755" s="350">
        <v>14.05</v>
      </c>
      <c r="G755" s="350">
        <v>14.05</v>
      </c>
    </row>
    <row r="756" spans="2:7" ht="15">
      <c r="B756" s="347" t="s">
        <v>1579</v>
      </c>
      <c r="C756" s="348">
        <v>67498485</v>
      </c>
      <c r="D756" s="349" t="s">
        <v>1582</v>
      </c>
      <c r="E756" s="357">
        <v>22.67</v>
      </c>
      <c r="F756" s="350">
        <v>14.05</v>
      </c>
      <c r="G756" s="350">
        <v>14.05</v>
      </c>
    </row>
    <row r="757" spans="2:7" ht="15">
      <c r="B757" s="347" t="s">
        <v>1579</v>
      </c>
      <c r="C757" s="348">
        <v>67498494</v>
      </c>
      <c r="D757" s="349" t="s">
        <v>1583</v>
      </c>
      <c r="E757" s="357">
        <v>22.67</v>
      </c>
      <c r="F757" s="350">
        <v>14.05</v>
      </c>
      <c r="G757" s="350">
        <v>14.05</v>
      </c>
    </row>
    <row r="758" spans="2:7" ht="15">
      <c r="B758" s="347" t="s">
        <v>1579</v>
      </c>
      <c r="C758" s="348">
        <v>67498503</v>
      </c>
      <c r="D758" s="349" t="s">
        <v>1584</v>
      </c>
      <c r="E758" s="357">
        <v>22.67</v>
      </c>
      <c r="F758" s="350">
        <v>14.05</v>
      </c>
      <c r="G758" s="350">
        <v>14.05</v>
      </c>
    </row>
    <row r="759" spans="2:7" ht="15">
      <c r="B759" s="347" t="s">
        <v>1579</v>
      </c>
      <c r="C759" s="348">
        <v>68617192</v>
      </c>
      <c r="D759" s="349" t="s">
        <v>1585</v>
      </c>
      <c r="E759" s="357">
        <v>22.67</v>
      </c>
      <c r="F759" s="350">
        <v>14.05</v>
      </c>
      <c r="G759" s="350">
        <v>14.05</v>
      </c>
    </row>
    <row r="760" spans="2:7" ht="15">
      <c r="B760" s="347" t="s">
        <v>1579</v>
      </c>
      <c r="C760" s="348">
        <v>68617190</v>
      </c>
      <c r="D760" s="349" t="s">
        <v>1586</v>
      </c>
      <c r="E760" s="357">
        <v>22.67</v>
      </c>
      <c r="F760" s="350">
        <v>14.05</v>
      </c>
      <c r="G760" s="350">
        <v>14.05</v>
      </c>
    </row>
    <row r="761" spans="2:7" ht="15">
      <c r="B761" s="347" t="s">
        <v>1579</v>
      </c>
      <c r="C761" s="348">
        <v>68617194</v>
      </c>
      <c r="D761" s="349" t="s">
        <v>1587</v>
      </c>
      <c r="E761" s="357">
        <v>22.67</v>
      </c>
      <c r="F761" s="350">
        <v>14.05</v>
      </c>
      <c r="G761" s="350">
        <v>14.05</v>
      </c>
    </row>
    <row r="762" spans="2:7" ht="15">
      <c r="B762" s="347" t="s">
        <v>1589</v>
      </c>
      <c r="C762" s="348">
        <v>68778157</v>
      </c>
      <c r="D762" s="349" t="s">
        <v>1588</v>
      </c>
      <c r="E762" s="357">
        <v>22.67</v>
      </c>
      <c r="F762" s="350">
        <v>14.05</v>
      </c>
      <c r="G762" s="350">
        <v>15.21</v>
      </c>
    </row>
    <row r="763" spans="2:7" ht="15">
      <c r="B763" s="347" t="s">
        <v>1589</v>
      </c>
      <c r="C763" s="348">
        <v>67498477</v>
      </c>
      <c r="D763" s="349" t="s">
        <v>1590</v>
      </c>
      <c r="E763" s="357">
        <v>34.07</v>
      </c>
      <c r="F763" s="350">
        <v>15.21</v>
      </c>
      <c r="G763" s="350">
        <v>15.21</v>
      </c>
    </row>
    <row r="764" spans="2:7" ht="15">
      <c r="B764" s="347" t="s">
        <v>1589</v>
      </c>
      <c r="C764" s="348">
        <v>67498490</v>
      </c>
      <c r="D764" s="349" t="s">
        <v>1591</v>
      </c>
      <c r="E764" s="357">
        <v>34.07</v>
      </c>
      <c r="F764" s="350">
        <v>15.21</v>
      </c>
      <c r="G764" s="350">
        <v>15.21</v>
      </c>
    </row>
    <row r="765" spans="2:7" ht="15">
      <c r="B765" s="347" t="s">
        <v>1589</v>
      </c>
      <c r="C765" s="348">
        <v>67498501</v>
      </c>
      <c r="D765" s="349" t="s">
        <v>1592</v>
      </c>
      <c r="E765" s="357">
        <v>34.07</v>
      </c>
      <c r="F765" s="350">
        <v>15.21</v>
      </c>
      <c r="G765" s="350">
        <v>15.21</v>
      </c>
    </row>
    <row r="766" spans="2:7" ht="15">
      <c r="B766" s="347" t="s">
        <v>1589</v>
      </c>
      <c r="C766" s="348">
        <v>67481376</v>
      </c>
      <c r="D766" s="349" t="s">
        <v>1593</v>
      </c>
      <c r="E766" s="357">
        <v>34.07</v>
      </c>
      <c r="F766" s="350">
        <v>15.21</v>
      </c>
      <c r="G766" s="350">
        <v>15.21</v>
      </c>
    </row>
    <row r="767" spans="2:7" ht="15">
      <c r="B767" s="347" t="s">
        <v>1589</v>
      </c>
      <c r="C767" s="348">
        <v>67481380</v>
      </c>
      <c r="D767" s="349" t="s">
        <v>147</v>
      </c>
      <c r="E767" s="357">
        <v>34.07</v>
      </c>
      <c r="F767" s="350">
        <v>15.21</v>
      </c>
      <c r="G767" s="350">
        <v>15.21</v>
      </c>
    </row>
    <row r="768" spans="2:7" ht="15">
      <c r="B768" s="347" t="s">
        <v>1589</v>
      </c>
      <c r="C768" s="348">
        <v>68617234</v>
      </c>
      <c r="D768" s="349" t="s">
        <v>1594</v>
      </c>
      <c r="E768" s="357">
        <v>34.07</v>
      </c>
      <c r="F768" s="350">
        <v>15.21</v>
      </c>
      <c r="G768" s="350">
        <v>15.21</v>
      </c>
    </row>
    <row r="769" spans="2:7" ht="15">
      <c r="B769" s="347" t="s">
        <v>1589</v>
      </c>
      <c r="C769" s="348">
        <v>68617220</v>
      </c>
      <c r="D769" s="349" t="s">
        <v>1595</v>
      </c>
      <c r="E769" s="357">
        <v>34.07</v>
      </c>
      <c r="F769" s="350">
        <v>15.21</v>
      </c>
      <c r="G769" s="350">
        <v>15.21</v>
      </c>
    </row>
    <row r="770" spans="2:7" ht="15">
      <c r="B770" s="347" t="s">
        <v>1589</v>
      </c>
      <c r="C770" s="348">
        <v>68617229</v>
      </c>
      <c r="D770" s="349" t="s">
        <v>1596</v>
      </c>
      <c r="E770" s="357">
        <v>34.07</v>
      </c>
      <c r="F770" s="350">
        <v>15.21</v>
      </c>
      <c r="G770" s="350">
        <v>15.21</v>
      </c>
    </row>
    <row r="771" spans="2:7" ht="15">
      <c r="B771" s="347" t="s">
        <v>1598</v>
      </c>
      <c r="C771" s="348">
        <v>68778159</v>
      </c>
      <c r="D771" s="349" t="s">
        <v>1597</v>
      </c>
      <c r="E771" s="357">
        <v>34.07</v>
      </c>
      <c r="F771" s="350">
        <v>15.21</v>
      </c>
      <c r="G771" s="350">
        <v>15.429391799999998</v>
      </c>
    </row>
    <row r="772" spans="2:7" ht="15">
      <c r="B772" s="347" t="s">
        <v>1598</v>
      </c>
      <c r="C772" s="348">
        <v>67498469</v>
      </c>
      <c r="D772" s="349" t="s">
        <v>1599</v>
      </c>
      <c r="E772" s="357">
        <v>57.93</v>
      </c>
      <c r="F772" s="350">
        <v>15.429391799999999</v>
      </c>
      <c r="G772" s="350">
        <v>15.429391799999998</v>
      </c>
    </row>
    <row r="773" spans="2:7" ht="15">
      <c r="B773" s="347" t="s">
        <v>1598</v>
      </c>
      <c r="C773" s="348">
        <v>67498487</v>
      </c>
      <c r="D773" s="349" t="s">
        <v>1600</v>
      </c>
      <c r="E773" s="357">
        <v>57.93</v>
      </c>
      <c r="F773" s="350">
        <v>15.429391799999999</v>
      </c>
      <c r="G773" s="350">
        <v>15.429391799999998</v>
      </c>
    </row>
    <row r="774" spans="2:7" ht="15">
      <c r="B774" s="347" t="s">
        <v>1598</v>
      </c>
      <c r="C774" s="348">
        <v>67498498</v>
      </c>
      <c r="D774" s="349" t="s">
        <v>1601</v>
      </c>
      <c r="E774" s="357">
        <v>57.93</v>
      </c>
      <c r="F774" s="350">
        <v>15.429391799999999</v>
      </c>
      <c r="G774" s="350">
        <v>15.429391799999998</v>
      </c>
    </row>
    <row r="775" spans="2:7" ht="15">
      <c r="B775" s="347" t="s">
        <v>1598</v>
      </c>
      <c r="C775" s="348">
        <v>68617226</v>
      </c>
      <c r="D775" s="349" t="s">
        <v>1602</v>
      </c>
      <c r="E775" s="357">
        <v>57.93</v>
      </c>
      <c r="F775" s="350">
        <v>15.429391799999999</v>
      </c>
      <c r="G775" s="350">
        <v>15.429391799999998</v>
      </c>
    </row>
    <row r="776" spans="2:7" ht="15">
      <c r="B776" s="347" t="s">
        <v>1598</v>
      </c>
      <c r="C776" s="348">
        <v>68617223</v>
      </c>
      <c r="D776" s="349" t="s">
        <v>1603</v>
      </c>
      <c r="E776" s="357">
        <v>57.93</v>
      </c>
      <c r="F776" s="350">
        <v>15.429391799999999</v>
      </c>
      <c r="G776" s="350">
        <v>15.429391799999998</v>
      </c>
    </row>
    <row r="777" spans="2:7" ht="15">
      <c r="B777" s="347"/>
      <c r="C777" s="348">
        <v>68617180</v>
      </c>
      <c r="D777" s="349" t="s">
        <v>1604</v>
      </c>
      <c r="E777" s="357">
        <v>57.93</v>
      </c>
      <c r="F777" s="350">
        <v>15.429391799999999</v>
      </c>
      <c r="G777" s="350"/>
    </row>
    <row r="778" spans="2:7" ht="15">
      <c r="B778" s="347" t="s">
        <v>1605</v>
      </c>
      <c r="C778" s="348">
        <v>21166552</v>
      </c>
      <c r="D778" s="349" t="s">
        <v>1606</v>
      </c>
      <c r="E778" s="357">
        <v>33.4</v>
      </c>
      <c r="F778" s="350">
        <v>16.7</v>
      </c>
      <c r="G778" s="350">
        <v>16.7</v>
      </c>
    </row>
    <row r="779" spans="2:7" ht="15">
      <c r="B779" s="347" t="s">
        <v>1605</v>
      </c>
      <c r="C779" s="348">
        <v>21166554</v>
      </c>
      <c r="D779" s="349" t="s">
        <v>1607</v>
      </c>
      <c r="E779" s="357">
        <v>33.4</v>
      </c>
      <c r="F779" s="350">
        <v>16.7</v>
      </c>
      <c r="G779" s="350">
        <v>16.7</v>
      </c>
    </row>
    <row r="780" spans="2:7" ht="15">
      <c r="B780" s="347" t="s">
        <v>1605</v>
      </c>
      <c r="C780" s="348">
        <v>67147478</v>
      </c>
      <c r="D780" s="349" t="s">
        <v>1608</v>
      </c>
      <c r="E780" s="357">
        <v>33.4</v>
      </c>
      <c r="F780" s="350">
        <v>16.7</v>
      </c>
      <c r="G780" s="350">
        <v>16.7</v>
      </c>
    </row>
    <row r="781" spans="2:7" ht="15">
      <c r="B781" s="347" t="s">
        <v>1605</v>
      </c>
      <c r="C781" s="348">
        <v>67674110</v>
      </c>
      <c r="D781" s="349" t="s">
        <v>1609</v>
      </c>
      <c r="E781" s="357">
        <v>33.4</v>
      </c>
      <c r="F781" s="350">
        <v>16.7</v>
      </c>
      <c r="G781" s="350">
        <v>16.7</v>
      </c>
    </row>
    <row r="782" spans="2:7" ht="15">
      <c r="B782" s="347" t="s">
        <v>1611</v>
      </c>
      <c r="C782" s="348">
        <v>67674112</v>
      </c>
      <c r="D782" s="349" t="s">
        <v>1610</v>
      </c>
      <c r="E782" s="357">
        <v>33.4</v>
      </c>
      <c r="F782" s="350">
        <v>16.7</v>
      </c>
      <c r="G782" s="350">
        <v>16</v>
      </c>
    </row>
    <row r="783" spans="2:7" ht="15">
      <c r="B783" s="347" t="s">
        <v>1611</v>
      </c>
      <c r="C783" s="348">
        <v>67674108</v>
      </c>
      <c r="D783" s="349" t="s">
        <v>1612</v>
      </c>
      <c r="E783" s="357">
        <v>54.7</v>
      </c>
      <c r="F783" s="350">
        <v>16</v>
      </c>
      <c r="G783" s="350">
        <v>16</v>
      </c>
    </row>
    <row r="784" spans="2:7" ht="15">
      <c r="B784" s="347" t="s">
        <v>1611</v>
      </c>
      <c r="C784" s="348">
        <v>67147491</v>
      </c>
      <c r="D784" s="349" t="s">
        <v>1613</v>
      </c>
      <c r="E784" s="357">
        <v>54.7</v>
      </c>
      <c r="F784" s="350">
        <v>16</v>
      </c>
      <c r="G784" s="350">
        <v>16</v>
      </c>
    </row>
    <row r="785" spans="2:7" ht="15">
      <c r="B785" s="347" t="s">
        <v>1611</v>
      </c>
      <c r="C785" s="348">
        <v>21166551</v>
      </c>
      <c r="D785" s="349" t="s">
        <v>1614</v>
      </c>
      <c r="E785" s="357">
        <v>54.7</v>
      </c>
      <c r="F785" s="350">
        <v>16</v>
      </c>
      <c r="G785" s="350">
        <v>16</v>
      </c>
    </row>
    <row r="786" spans="2:7" ht="15">
      <c r="B786" s="347"/>
      <c r="C786" s="348">
        <v>68904288</v>
      </c>
      <c r="D786" s="349" t="s">
        <v>1615</v>
      </c>
      <c r="E786" s="357">
        <v>54.7</v>
      </c>
      <c r="F786" s="350">
        <v>16</v>
      </c>
      <c r="G786" s="350"/>
    </row>
    <row r="787" spans="2:7" ht="15">
      <c r="B787" s="347" t="s">
        <v>1616</v>
      </c>
      <c r="C787" s="348">
        <v>67802829</v>
      </c>
      <c r="D787" s="349" t="s">
        <v>171</v>
      </c>
      <c r="E787" s="357">
        <v>39.9</v>
      </c>
      <c r="F787" s="350">
        <v>26.7</v>
      </c>
      <c r="G787" s="350">
        <v>26.700000000000003</v>
      </c>
    </row>
    <row r="788" spans="2:7" ht="15">
      <c r="B788" s="347" t="s">
        <v>1616</v>
      </c>
      <c r="C788" s="348">
        <v>67802825</v>
      </c>
      <c r="D788" s="349" t="s">
        <v>170</v>
      </c>
      <c r="E788" s="357">
        <v>39.9</v>
      </c>
      <c r="F788" s="350">
        <v>26.7</v>
      </c>
      <c r="G788" s="350">
        <v>26.700000000000003</v>
      </c>
    </row>
    <row r="789" spans="2:7" ht="15">
      <c r="B789" s="347" t="s">
        <v>1618</v>
      </c>
      <c r="C789" s="348">
        <v>68565323</v>
      </c>
      <c r="D789" s="349" t="s">
        <v>1617</v>
      </c>
      <c r="E789" s="357">
        <v>39.9</v>
      </c>
      <c r="F789" s="350">
        <v>26.7</v>
      </c>
      <c r="G789" s="350">
        <v>10.9</v>
      </c>
    </row>
    <row r="790" spans="2:7" ht="15">
      <c r="B790" s="347" t="s">
        <v>1618</v>
      </c>
      <c r="C790" s="348">
        <v>67722111</v>
      </c>
      <c r="D790" s="349" t="s">
        <v>155</v>
      </c>
      <c r="E790" s="357">
        <v>32.35</v>
      </c>
      <c r="F790" s="350">
        <v>10.9</v>
      </c>
      <c r="G790" s="350">
        <v>10.9</v>
      </c>
    </row>
    <row r="791" spans="2:7" ht="15">
      <c r="B791" s="347" t="s">
        <v>1619</v>
      </c>
      <c r="C791" s="348">
        <v>67722109</v>
      </c>
      <c r="D791" s="349" t="s">
        <v>156</v>
      </c>
      <c r="E791" s="357">
        <v>32.35</v>
      </c>
      <c r="F791" s="350">
        <v>10.9</v>
      </c>
      <c r="G791" s="350">
        <v>20</v>
      </c>
    </row>
    <row r="792" spans="2:7" ht="15">
      <c r="B792" s="347" t="s">
        <v>1619</v>
      </c>
      <c r="C792" s="348">
        <v>67674116</v>
      </c>
      <c r="D792" s="349" t="s">
        <v>1620</v>
      </c>
      <c r="E792" s="357">
        <v>57.98</v>
      </c>
      <c r="F792" s="350">
        <v>20</v>
      </c>
      <c r="G792" s="350">
        <v>20</v>
      </c>
    </row>
    <row r="793" spans="2:7" ht="15">
      <c r="B793" s="347" t="s">
        <v>1619</v>
      </c>
      <c r="C793" s="348">
        <v>67674118</v>
      </c>
      <c r="D793" s="349" t="s">
        <v>1621</v>
      </c>
      <c r="E793" s="357">
        <v>57.98</v>
      </c>
      <c r="F793" s="350">
        <v>20</v>
      </c>
      <c r="G793" s="350">
        <v>20</v>
      </c>
    </row>
    <row r="794" spans="2:7" ht="15">
      <c r="B794" s="347" t="s">
        <v>1623</v>
      </c>
      <c r="C794" s="348">
        <v>67674114</v>
      </c>
      <c r="D794" s="349" t="s">
        <v>1622</v>
      </c>
      <c r="E794" s="357">
        <v>57.98</v>
      </c>
      <c r="F794" s="350">
        <v>20</v>
      </c>
      <c r="G794" s="350">
        <v>26.700000000000003</v>
      </c>
    </row>
    <row r="795" spans="2:7" ht="15">
      <c r="B795" s="347" t="s">
        <v>1623</v>
      </c>
      <c r="C795" s="348">
        <v>68213206</v>
      </c>
      <c r="D795" s="349" t="s">
        <v>1624</v>
      </c>
      <c r="E795" s="357">
        <v>41.9</v>
      </c>
      <c r="F795" s="350">
        <v>26.7</v>
      </c>
      <c r="G795" s="350">
        <v>26.700000000000003</v>
      </c>
    </row>
    <row r="796" spans="2:7" ht="15">
      <c r="B796" s="347" t="s">
        <v>1626</v>
      </c>
      <c r="C796" s="348">
        <v>68213204</v>
      </c>
      <c r="D796" s="349" t="s">
        <v>1625</v>
      </c>
      <c r="E796" s="357">
        <v>41.9</v>
      </c>
      <c r="F796" s="350">
        <v>26.7</v>
      </c>
      <c r="G796" s="350">
        <v>20.5</v>
      </c>
    </row>
    <row r="797" spans="2:7" ht="15">
      <c r="B797" s="347" t="s">
        <v>1626</v>
      </c>
      <c r="C797" s="348">
        <v>68814653</v>
      </c>
      <c r="D797" s="349" t="s">
        <v>1627</v>
      </c>
      <c r="E797" s="357">
        <v>30.94</v>
      </c>
      <c r="F797" s="350">
        <v>20.5</v>
      </c>
      <c r="G797" s="350">
        <v>20.5</v>
      </c>
    </row>
    <row r="798" spans="2:7" ht="15">
      <c r="B798" s="347"/>
      <c r="C798" s="348">
        <v>69711185</v>
      </c>
      <c r="D798" s="349" t="s">
        <v>782</v>
      </c>
      <c r="E798" s="357">
        <v>30.94</v>
      </c>
      <c r="F798" s="350">
        <v>20.5</v>
      </c>
      <c r="G798" s="350"/>
    </row>
    <row r="799" spans="2:7" ht="15">
      <c r="B799" s="347" t="s">
        <v>1628</v>
      </c>
      <c r="C799" s="348">
        <v>68424133</v>
      </c>
      <c r="D799" s="349" t="s">
        <v>1629</v>
      </c>
      <c r="E799" s="357">
        <v>17.61</v>
      </c>
      <c r="F799" s="350">
        <v>8</v>
      </c>
      <c r="G799" s="350">
        <v>8</v>
      </c>
    </row>
    <row r="800" spans="2:7" ht="15">
      <c r="B800" s="347"/>
      <c r="C800" s="348">
        <v>68424135</v>
      </c>
      <c r="D800" s="349" t="s">
        <v>1630</v>
      </c>
      <c r="E800" s="357">
        <v>17.61</v>
      </c>
      <c r="F800" s="350">
        <v>8</v>
      </c>
      <c r="G800" s="350"/>
    </row>
    <row r="801" spans="2:7" ht="15">
      <c r="B801" s="347"/>
      <c r="C801" s="348">
        <v>68666506</v>
      </c>
      <c r="D801" s="349" t="s">
        <v>1631</v>
      </c>
      <c r="E801" s="358">
        <v>30.58</v>
      </c>
      <c r="F801" s="350">
        <v>26.35</v>
      </c>
      <c r="G801" s="350"/>
    </row>
    <row r="802" spans="2:7" ht="15">
      <c r="B802" s="347" t="s">
        <v>1632</v>
      </c>
      <c r="C802" s="348">
        <v>68656344</v>
      </c>
      <c r="D802" s="349" t="s">
        <v>358</v>
      </c>
      <c r="E802" s="358">
        <v>37.369999999999997</v>
      </c>
      <c r="F802" s="350">
        <v>15</v>
      </c>
      <c r="G802" s="350">
        <v>15</v>
      </c>
    </row>
    <row r="803" spans="2:7" ht="15">
      <c r="B803" s="347" t="s">
        <v>1633</v>
      </c>
      <c r="C803" s="348">
        <v>68656346</v>
      </c>
      <c r="D803" s="349" t="s">
        <v>359</v>
      </c>
      <c r="E803" s="358">
        <v>37.369999999999997</v>
      </c>
      <c r="F803" s="350">
        <v>15</v>
      </c>
      <c r="G803" s="350">
        <v>15</v>
      </c>
    </row>
    <row r="804" spans="2:7" ht="15">
      <c r="B804" s="347" t="s">
        <v>1633</v>
      </c>
      <c r="C804" s="348">
        <v>68656338</v>
      </c>
      <c r="D804" s="349" t="s">
        <v>360</v>
      </c>
      <c r="E804" s="358">
        <v>31.43</v>
      </c>
      <c r="F804" s="350">
        <v>15</v>
      </c>
      <c r="G804" s="350">
        <v>15</v>
      </c>
    </row>
    <row r="805" spans="2:7" ht="15">
      <c r="B805" s="347" t="s">
        <v>1633</v>
      </c>
      <c r="C805" s="348">
        <v>68656340</v>
      </c>
      <c r="D805" s="349" t="s">
        <v>361</v>
      </c>
      <c r="E805" s="358">
        <v>31.43</v>
      </c>
      <c r="F805" s="350">
        <v>15</v>
      </c>
      <c r="G805" s="350">
        <v>15</v>
      </c>
    </row>
    <row r="806" spans="2:7" ht="15">
      <c r="B806" s="347"/>
      <c r="C806" s="348">
        <v>68656348</v>
      </c>
      <c r="D806" s="349" t="s">
        <v>1634</v>
      </c>
      <c r="E806" s="358">
        <v>31.43</v>
      </c>
      <c r="F806" s="350">
        <v>15</v>
      </c>
      <c r="G806" s="350">
        <v>0</v>
      </c>
    </row>
    <row r="807" spans="2:7" ht="15">
      <c r="B807" s="347"/>
      <c r="C807" s="348">
        <v>68565317</v>
      </c>
      <c r="D807" s="349" t="s">
        <v>1635</v>
      </c>
      <c r="E807" s="358">
        <v>32.96</v>
      </c>
      <c r="F807" s="350">
        <v>12</v>
      </c>
      <c r="G807" s="350">
        <v>0</v>
      </c>
    </row>
    <row r="808" spans="2:7" ht="15">
      <c r="B808" s="347" t="s">
        <v>1636</v>
      </c>
      <c r="C808" s="348">
        <v>67705537</v>
      </c>
      <c r="D808" s="349" t="s">
        <v>1637</v>
      </c>
      <c r="E808" s="357">
        <v>24.69</v>
      </c>
      <c r="F808" s="350">
        <v>17.3</v>
      </c>
      <c r="G808" s="350">
        <v>17.3</v>
      </c>
    </row>
    <row r="809" spans="2:7" ht="15">
      <c r="B809" s="347" t="s">
        <v>1636</v>
      </c>
      <c r="C809" s="348">
        <v>67705535</v>
      </c>
      <c r="D809" s="349" t="s">
        <v>1638</v>
      </c>
      <c r="E809" s="357">
        <v>24.69</v>
      </c>
      <c r="F809" s="350">
        <v>17.3</v>
      </c>
      <c r="G809" s="350">
        <v>17.3</v>
      </c>
    </row>
    <row r="810" spans="2:7" ht="15">
      <c r="B810" s="347" t="s">
        <v>1636</v>
      </c>
      <c r="C810" s="348">
        <v>67706287</v>
      </c>
      <c r="D810" s="349" t="s">
        <v>1639</v>
      </c>
      <c r="E810" s="357">
        <v>24.69</v>
      </c>
      <c r="F810" s="350">
        <v>17.3</v>
      </c>
      <c r="G810" s="350">
        <v>17.3</v>
      </c>
    </row>
    <row r="811" spans="2:7" ht="15">
      <c r="B811" s="347" t="s">
        <v>1636</v>
      </c>
      <c r="C811" s="348">
        <v>67705466</v>
      </c>
      <c r="D811" s="349" t="s">
        <v>1640</v>
      </c>
      <c r="E811" s="357">
        <v>24.69</v>
      </c>
      <c r="F811" s="350">
        <v>17.3</v>
      </c>
      <c r="G811" s="350">
        <v>17.3</v>
      </c>
    </row>
    <row r="812" spans="2:7" ht="15">
      <c r="B812" s="347" t="s">
        <v>1636</v>
      </c>
      <c r="C812" s="348">
        <v>67705472</v>
      </c>
      <c r="D812" s="349" t="s">
        <v>1641</v>
      </c>
      <c r="E812" s="357">
        <v>24.69</v>
      </c>
      <c r="F812" s="350">
        <v>17.3</v>
      </c>
      <c r="G812" s="350">
        <v>17.3</v>
      </c>
    </row>
    <row r="813" spans="2:7" ht="15">
      <c r="B813" s="347" t="s">
        <v>1643</v>
      </c>
      <c r="C813" s="348">
        <v>68636549</v>
      </c>
      <c r="D813" s="349" t="s">
        <v>1642</v>
      </c>
      <c r="E813" s="357">
        <v>24.69</v>
      </c>
      <c r="F813" s="350">
        <v>17.3</v>
      </c>
      <c r="G813" s="350">
        <v>24.6</v>
      </c>
    </row>
    <row r="814" spans="2:7" ht="15">
      <c r="B814" s="347" t="s">
        <v>1643</v>
      </c>
      <c r="C814" s="348">
        <v>67705523</v>
      </c>
      <c r="D814" s="349" t="s">
        <v>1644</v>
      </c>
      <c r="E814" s="357">
        <v>26.8</v>
      </c>
      <c r="F814" s="350">
        <v>24.6</v>
      </c>
      <c r="G814" s="350">
        <v>24.6</v>
      </c>
    </row>
    <row r="815" spans="2:7" ht="15">
      <c r="B815" s="347" t="s">
        <v>1646</v>
      </c>
      <c r="C815" s="348">
        <v>68890290</v>
      </c>
      <c r="D815" s="349" t="s">
        <v>1645</v>
      </c>
      <c r="E815" s="357">
        <v>26.8</v>
      </c>
      <c r="F815" s="350">
        <v>24.6</v>
      </c>
      <c r="G815" s="350">
        <v>15.8</v>
      </c>
    </row>
    <row r="816" spans="2:7" ht="15">
      <c r="B816" s="347" t="s">
        <v>1646</v>
      </c>
      <c r="C816" s="348">
        <v>67705529</v>
      </c>
      <c r="D816" s="349" t="s">
        <v>1647</v>
      </c>
      <c r="E816" s="357">
        <v>50.29</v>
      </c>
      <c r="F816" s="350">
        <v>15.8</v>
      </c>
      <c r="G816" s="350">
        <v>15.8</v>
      </c>
    </row>
    <row r="817" spans="2:7" ht="15">
      <c r="B817" s="347" t="s">
        <v>1646</v>
      </c>
      <c r="C817" s="348">
        <v>67705617</v>
      </c>
      <c r="D817" s="349" t="s">
        <v>1648</v>
      </c>
      <c r="E817" s="357">
        <v>50.29</v>
      </c>
      <c r="F817" s="350">
        <v>15.8</v>
      </c>
      <c r="G817" s="350">
        <v>15.8</v>
      </c>
    </row>
    <row r="818" spans="2:7" ht="15">
      <c r="B818" s="347" t="s">
        <v>1646</v>
      </c>
      <c r="C818" s="348">
        <v>67705531</v>
      </c>
      <c r="D818" s="349" t="s">
        <v>1649</v>
      </c>
      <c r="E818" s="357">
        <v>50.29</v>
      </c>
      <c r="F818" s="350">
        <v>15.8</v>
      </c>
      <c r="G818" s="350">
        <v>15.8</v>
      </c>
    </row>
    <row r="819" spans="2:7" ht="15">
      <c r="B819" s="347" t="s">
        <v>1646</v>
      </c>
      <c r="C819" s="348">
        <v>67705511</v>
      </c>
      <c r="D819" s="349" t="s">
        <v>1650</v>
      </c>
      <c r="E819" s="357">
        <v>50.29</v>
      </c>
      <c r="F819" s="350">
        <v>15.8</v>
      </c>
      <c r="G819" s="350">
        <v>15.8</v>
      </c>
    </row>
    <row r="820" spans="2:7" ht="15">
      <c r="B820" s="347" t="s">
        <v>1646</v>
      </c>
      <c r="C820" s="348">
        <v>68750546</v>
      </c>
      <c r="D820" s="349" t="s">
        <v>1651</v>
      </c>
      <c r="E820" s="357">
        <v>50.29</v>
      </c>
      <c r="F820" s="350">
        <v>15.8</v>
      </c>
      <c r="G820" s="350">
        <v>15.8</v>
      </c>
    </row>
    <row r="821" spans="2:7" ht="15">
      <c r="B821" s="347" t="s">
        <v>1646</v>
      </c>
      <c r="C821" s="348">
        <v>68750542</v>
      </c>
      <c r="D821" s="349" t="s">
        <v>1652</v>
      </c>
      <c r="E821" s="357">
        <v>50.29</v>
      </c>
      <c r="F821" s="350">
        <v>15.8</v>
      </c>
      <c r="G821" s="350">
        <v>15.8</v>
      </c>
    </row>
    <row r="822" spans="2:7" ht="15">
      <c r="B822" s="347" t="s">
        <v>1646</v>
      </c>
      <c r="C822" s="348">
        <v>68750544</v>
      </c>
      <c r="D822" s="349" t="s">
        <v>1653</v>
      </c>
      <c r="E822" s="357">
        <v>50.29</v>
      </c>
      <c r="F822" s="350">
        <v>15.8</v>
      </c>
      <c r="G822" s="350">
        <v>15.8</v>
      </c>
    </row>
    <row r="823" spans="2:7" ht="15">
      <c r="B823" s="347" t="s">
        <v>1655</v>
      </c>
      <c r="C823" s="348">
        <v>68750528</v>
      </c>
      <c r="D823" s="349" t="s">
        <v>1654</v>
      </c>
      <c r="E823" s="357">
        <v>50.29</v>
      </c>
      <c r="F823" s="350">
        <v>15.8</v>
      </c>
      <c r="G823" s="350">
        <v>16.45</v>
      </c>
    </row>
    <row r="824" spans="2:7" ht="15">
      <c r="B824" s="347" t="s">
        <v>1655</v>
      </c>
      <c r="C824" s="348">
        <v>67921889</v>
      </c>
      <c r="D824" s="349" t="s">
        <v>1656</v>
      </c>
      <c r="E824" s="357">
        <v>71.77</v>
      </c>
      <c r="F824" s="350">
        <v>16.45</v>
      </c>
      <c r="G824" s="350">
        <v>16.45</v>
      </c>
    </row>
    <row r="825" spans="2:7" ht="15">
      <c r="B825" s="347" t="s">
        <v>1655</v>
      </c>
      <c r="C825" s="348">
        <v>68628777</v>
      </c>
      <c r="D825" s="349" t="s">
        <v>1657</v>
      </c>
      <c r="E825" s="357">
        <v>71.77</v>
      </c>
      <c r="F825" s="350">
        <v>16.45</v>
      </c>
      <c r="G825" s="350">
        <v>16.45</v>
      </c>
    </row>
    <row r="826" spans="2:7" ht="15">
      <c r="B826" s="347" t="s">
        <v>1655</v>
      </c>
      <c r="C826" s="348">
        <v>68628781</v>
      </c>
      <c r="D826" s="349" t="s">
        <v>1656</v>
      </c>
      <c r="E826" s="357">
        <v>71.77</v>
      </c>
      <c r="F826" s="350">
        <v>16.45</v>
      </c>
      <c r="G826" s="350">
        <v>16.45</v>
      </c>
    </row>
    <row r="827" spans="2:7" ht="15">
      <c r="B827" s="347" t="s">
        <v>1655</v>
      </c>
      <c r="C827" s="348">
        <v>68628779</v>
      </c>
      <c r="D827" s="349" t="s">
        <v>1658</v>
      </c>
      <c r="E827" s="357">
        <v>71.77</v>
      </c>
      <c r="F827" s="350">
        <v>16.45</v>
      </c>
      <c r="G827" s="350">
        <v>16.45</v>
      </c>
    </row>
    <row r="828" spans="2:7" ht="15">
      <c r="B828" s="347" t="s">
        <v>1655</v>
      </c>
      <c r="C828" s="348">
        <v>68750530</v>
      </c>
      <c r="D828" s="349" t="s">
        <v>1659</v>
      </c>
      <c r="E828" s="357">
        <v>71.77</v>
      </c>
      <c r="F828" s="350">
        <v>16.45</v>
      </c>
      <c r="G828" s="350">
        <v>16.45</v>
      </c>
    </row>
    <row r="829" spans="2:7" ht="15">
      <c r="B829" s="347" t="s">
        <v>1655</v>
      </c>
      <c r="C829" s="348">
        <v>68750534</v>
      </c>
      <c r="D829" s="349" t="s">
        <v>1660</v>
      </c>
      <c r="E829" s="357">
        <v>71.77</v>
      </c>
      <c r="F829" s="350">
        <v>16.45</v>
      </c>
      <c r="G829" s="350">
        <v>16.45</v>
      </c>
    </row>
    <row r="830" spans="2:7" ht="15">
      <c r="B830" s="347"/>
      <c r="C830" s="348">
        <v>68750532</v>
      </c>
      <c r="D830" s="349" t="s">
        <v>1661</v>
      </c>
      <c r="E830" s="357">
        <v>71.77</v>
      </c>
      <c r="F830" s="350">
        <v>16.45</v>
      </c>
      <c r="G830" s="350"/>
    </row>
    <row r="831" spans="2:7" ht="15">
      <c r="B831" s="347" t="s">
        <v>1636</v>
      </c>
      <c r="C831" s="348">
        <v>67727306</v>
      </c>
      <c r="D831" s="349" t="s">
        <v>1662</v>
      </c>
      <c r="E831" s="357">
        <v>24.69</v>
      </c>
      <c r="F831" s="350">
        <v>17.3</v>
      </c>
      <c r="G831" s="350">
        <v>17.3</v>
      </c>
    </row>
    <row r="832" spans="2:7" ht="15">
      <c r="B832" s="347"/>
      <c r="C832" s="348">
        <v>67727293</v>
      </c>
      <c r="D832" s="349" t="s">
        <v>1663</v>
      </c>
      <c r="E832" s="357">
        <v>24.69</v>
      </c>
      <c r="F832" s="350">
        <v>17.3</v>
      </c>
      <c r="G832" s="350"/>
    </row>
    <row r="833" spans="2:7" ht="15">
      <c r="B833" s="347" t="s">
        <v>1664</v>
      </c>
      <c r="C833" s="348">
        <v>20051671</v>
      </c>
      <c r="D833" s="349" t="s">
        <v>1665</v>
      </c>
      <c r="E833" s="357">
        <v>40.659999999999997</v>
      </c>
      <c r="F833" s="350">
        <v>12.9</v>
      </c>
      <c r="G833" s="350">
        <v>12.9</v>
      </c>
    </row>
    <row r="834" spans="2:7" ht="15">
      <c r="B834" s="347" t="s">
        <v>1664</v>
      </c>
      <c r="C834" s="348">
        <v>20205665</v>
      </c>
      <c r="D834" s="349" t="s">
        <v>1666</v>
      </c>
      <c r="E834" s="357">
        <v>40.659999999999997</v>
      </c>
      <c r="F834" s="350">
        <v>12.9</v>
      </c>
      <c r="G834" s="350">
        <v>12.9</v>
      </c>
    </row>
    <row r="835" spans="2:7" ht="15">
      <c r="B835" s="347"/>
      <c r="C835" s="348">
        <v>67727295</v>
      </c>
      <c r="D835" s="349" t="s">
        <v>1667</v>
      </c>
      <c r="E835" s="357">
        <v>40.659999999999997</v>
      </c>
      <c r="F835" s="350">
        <v>12.9</v>
      </c>
      <c r="G835" s="350"/>
    </row>
    <row r="836" spans="2:7" ht="15">
      <c r="B836" s="347" t="s">
        <v>1668</v>
      </c>
      <c r="C836" s="348">
        <v>21164100</v>
      </c>
      <c r="D836" s="349" t="s">
        <v>1669</v>
      </c>
      <c r="E836" s="357">
        <v>23.62</v>
      </c>
      <c r="F836" s="350">
        <v>40</v>
      </c>
      <c r="G836" s="350">
        <v>40</v>
      </c>
    </row>
    <row r="837" spans="2:7" ht="15">
      <c r="B837" s="347" t="s">
        <v>1668</v>
      </c>
      <c r="C837" s="348">
        <v>21164101</v>
      </c>
      <c r="D837" s="349" t="s">
        <v>1670</v>
      </c>
      <c r="E837" s="357">
        <v>23.62</v>
      </c>
      <c r="F837" s="350">
        <v>40</v>
      </c>
      <c r="G837" s="350">
        <v>40</v>
      </c>
    </row>
    <row r="838" spans="2:7" ht="15">
      <c r="B838" s="347" t="s">
        <v>1668</v>
      </c>
      <c r="C838" s="348">
        <v>67070267</v>
      </c>
      <c r="D838" s="349" t="s">
        <v>1671</v>
      </c>
      <c r="E838" s="357">
        <v>23.62</v>
      </c>
      <c r="F838" s="350">
        <v>40</v>
      </c>
      <c r="G838" s="350">
        <v>40</v>
      </c>
    </row>
    <row r="839" spans="2:7" ht="15">
      <c r="B839" s="347" t="s">
        <v>1668</v>
      </c>
      <c r="C839" s="348">
        <v>67109386</v>
      </c>
      <c r="D839" s="349" t="s">
        <v>1672</v>
      </c>
      <c r="E839" s="357">
        <v>23.62</v>
      </c>
      <c r="F839" s="350">
        <v>40</v>
      </c>
      <c r="G839" s="350">
        <v>40</v>
      </c>
    </row>
    <row r="840" spans="2:7" ht="15">
      <c r="B840" s="347" t="s">
        <v>1668</v>
      </c>
      <c r="C840" s="348">
        <v>67390721</v>
      </c>
      <c r="D840" s="349" t="s">
        <v>1673</v>
      </c>
      <c r="E840" s="357">
        <v>23.62</v>
      </c>
      <c r="F840" s="350">
        <v>40</v>
      </c>
      <c r="G840" s="350">
        <v>40</v>
      </c>
    </row>
    <row r="841" spans="2:7" ht="15">
      <c r="B841" s="347" t="s">
        <v>1668</v>
      </c>
      <c r="C841" s="348">
        <v>67390723</v>
      </c>
      <c r="D841" s="349" t="s">
        <v>144</v>
      </c>
      <c r="E841" s="357">
        <v>23.62</v>
      </c>
      <c r="F841" s="350">
        <v>40</v>
      </c>
      <c r="G841" s="350">
        <v>40</v>
      </c>
    </row>
    <row r="842" spans="2:7" ht="15">
      <c r="B842" s="347" t="s">
        <v>1668</v>
      </c>
      <c r="C842" s="348">
        <v>69566859</v>
      </c>
      <c r="D842" s="349" t="s">
        <v>1674</v>
      </c>
      <c r="E842" s="357">
        <v>23.62</v>
      </c>
      <c r="F842" s="350">
        <v>40</v>
      </c>
      <c r="G842" s="350">
        <v>40</v>
      </c>
    </row>
    <row r="843" spans="2:7" ht="15">
      <c r="B843" s="347" t="s">
        <v>1668</v>
      </c>
      <c r="C843" s="348">
        <v>69566863</v>
      </c>
      <c r="D843" s="349" t="s">
        <v>1675</v>
      </c>
      <c r="E843" s="357">
        <v>23.62</v>
      </c>
      <c r="F843" s="350">
        <v>40</v>
      </c>
      <c r="G843" s="350">
        <v>40</v>
      </c>
    </row>
    <row r="844" spans="2:7" ht="15">
      <c r="B844" s="347" t="s">
        <v>1677</v>
      </c>
      <c r="C844" s="348">
        <v>69566857</v>
      </c>
      <c r="D844" s="349" t="s">
        <v>1676</v>
      </c>
      <c r="E844" s="357">
        <v>23.62</v>
      </c>
      <c r="F844" s="350">
        <v>40</v>
      </c>
      <c r="G844" s="350">
        <v>31</v>
      </c>
    </row>
    <row r="845" spans="2:7" ht="15">
      <c r="B845" s="347" t="s">
        <v>1677</v>
      </c>
      <c r="C845" s="348">
        <v>67178753</v>
      </c>
      <c r="D845" s="349" t="s">
        <v>1678</v>
      </c>
      <c r="E845" s="357">
        <v>36.659999999999997</v>
      </c>
      <c r="F845" s="350">
        <v>31</v>
      </c>
      <c r="G845" s="350">
        <v>31</v>
      </c>
    </row>
    <row r="846" spans="2:7" ht="15">
      <c r="B846" s="347" t="s">
        <v>1677</v>
      </c>
      <c r="C846" s="348">
        <v>67178755</v>
      </c>
      <c r="D846" s="349" t="s">
        <v>1679</v>
      </c>
      <c r="E846" s="357">
        <v>36.659999999999997</v>
      </c>
      <c r="F846" s="350">
        <v>31</v>
      </c>
      <c r="G846" s="350">
        <v>31</v>
      </c>
    </row>
    <row r="847" spans="2:7" ht="15">
      <c r="B847" s="347" t="s">
        <v>1677</v>
      </c>
      <c r="C847" s="348">
        <v>67390724</v>
      </c>
      <c r="D847" s="349" t="s">
        <v>1680</v>
      </c>
      <c r="E847" s="357">
        <v>36.659999999999997</v>
      </c>
      <c r="F847" s="350">
        <v>31</v>
      </c>
      <c r="G847" s="350">
        <v>31</v>
      </c>
    </row>
    <row r="848" spans="2:7" ht="15">
      <c r="B848" s="347" t="s">
        <v>1677</v>
      </c>
      <c r="C848" s="348">
        <v>67390725</v>
      </c>
      <c r="D848" s="349" t="s">
        <v>145</v>
      </c>
      <c r="E848" s="357">
        <v>36.659999999999997</v>
      </c>
      <c r="F848" s="350">
        <v>31</v>
      </c>
      <c r="G848" s="350">
        <v>31</v>
      </c>
    </row>
    <row r="849" spans="2:7" ht="15">
      <c r="B849" s="347" t="s">
        <v>1677</v>
      </c>
      <c r="C849" s="348">
        <v>69568550</v>
      </c>
      <c r="D849" s="349" t="s">
        <v>1681</v>
      </c>
      <c r="E849" s="357">
        <v>36.659999999999997</v>
      </c>
      <c r="F849" s="350">
        <v>31</v>
      </c>
      <c r="G849" s="350">
        <v>31</v>
      </c>
    </row>
    <row r="850" spans="2:7" ht="15">
      <c r="B850" s="347" t="s">
        <v>1677</v>
      </c>
      <c r="C850" s="348">
        <v>69571094</v>
      </c>
      <c r="D850" s="349" t="s">
        <v>1682</v>
      </c>
      <c r="E850" s="357">
        <v>36.659999999999997</v>
      </c>
      <c r="F850" s="350">
        <v>31</v>
      </c>
      <c r="G850" s="350">
        <v>31</v>
      </c>
    </row>
    <row r="851" spans="2:7" ht="15">
      <c r="B851" s="347" t="s">
        <v>1684</v>
      </c>
      <c r="C851" s="348">
        <v>69568547</v>
      </c>
      <c r="D851" s="349" t="s">
        <v>1683</v>
      </c>
      <c r="E851" s="357">
        <v>36.659999999999997</v>
      </c>
      <c r="F851" s="350">
        <v>31</v>
      </c>
      <c r="G851" s="350">
        <v>13</v>
      </c>
    </row>
    <row r="852" spans="2:7" ht="15">
      <c r="B852" s="347" t="s">
        <v>1684</v>
      </c>
      <c r="C852" s="348">
        <v>68208663</v>
      </c>
      <c r="D852" s="349" t="s">
        <v>222</v>
      </c>
      <c r="E852" s="357">
        <v>24.68</v>
      </c>
      <c r="F852" s="350">
        <v>13</v>
      </c>
      <c r="G852" s="350">
        <v>13</v>
      </c>
    </row>
    <row r="853" spans="2:7" ht="15">
      <c r="B853" s="347" t="s">
        <v>1686</v>
      </c>
      <c r="C853" s="348">
        <v>68208661</v>
      </c>
      <c r="D853" s="349" t="s">
        <v>1685</v>
      </c>
      <c r="E853" s="357">
        <v>24.68</v>
      </c>
      <c r="F853" s="350">
        <v>13</v>
      </c>
      <c r="G853" s="350">
        <v>7.9</v>
      </c>
    </row>
    <row r="854" spans="2:7" ht="15">
      <c r="B854" s="347"/>
      <c r="C854" s="348">
        <v>68375289</v>
      </c>
      <c r="D854" s="349" t="s">
        <v>1687</v>
      </c>
      <c r="E854" s="357">
        <v>39.26</v>
      </c>
      <c r="F854" s="350">
        <v>7.9</v>
      </c>
      <c r="G854" s="350"/>
    </row>
    <row r="855" spans="2:7" ht="15">
      <c r="B855" s="347" t="s">
        <v>1688</v>
      </c>
      <c r="C855" s="348">
        <v>68651065</v>
      </c>
      <c r="D855" s="349" t="s">
        <v>1689</v>
      </c>
      <c r="E855" s="357">
        <v>34.21</v>
      </c>
      <c r="F855" s="350">
        <v>8</v>
      </c>
      <c r="G855" s="350">
        <v>8</v>
      </c>
    </row>
    <row r="856" spans="2:7" ht="15">
      <c r="B856" s="347" t="s">
        <v>1688</v>
      </c>
      <c r="C856" s="348">
        <v>68651059</v>
      </c>
      <c r="D856" s="349" t="s">
        <v>1690</v>
      </c>
      <c r="E856" s="357">
        <v>34.21</v>
      </c>
      <c r="F856" s="350">
        <v>8</v>
      </c>
      <c r="G856" s="350">
        <v>8</v>
      </c>
    </row>
    <row r="857" spans="2:7" ht="15">
      <c r="B857" s="347" t="s">
        <v>1688</v>
      </c>
      <c r="C857" s="348">
        <v>68651061</v>
      </c>
      <c r="D857" s="349" t="s">
        <v>1691</v>
      </c>
      <c r="E857" s="357">
        <v>34.21</v>
      </c>
      <c r="F857" s="350">
        <v>8</v>
      </c>
      <c r="G857" s="350">
        <v>8</v>
      </c>
    </row>
    <row r="858" spans="2:7" ht="15">
      <c r="B858" s="347" t="s">
        <v>1688</v>
      </c>
      <c r="C858" s="348">
        <v>68860226</v>
      </c>
      <c r="D858" s="349" t="s">
        <v>1689</v>
      </c>
      <c r="E858" s="357">
        <v>34.21</v>
      </c>
      <c r="F858" s="350">
        <v>8</v>
      </c>
      <c r="G858" s="350">
        <v>8</v>
      </c>
    </row>
    <row r="859" spans="2:7" ht="15">
      <c r="B859" s="347" t="s">
        <v>1688</v>
      </c>
      <c r="C859" s="348">
        <v>68860224</v>
      </c>
      <c r="D859" s="349" t="s">
        <v>1691</v>
      </c>
      <c r="E859" s="357">
        <v>34.21</v>
      </c>
      <c r="F859" s="350">
        <v>8</v>
      </c>
      <c r="G859" s="350">
        <v>8</v>
      </c>
    </row>
    <row r="860" spans="2:7" ht="15">
      <c r="B860" s="347"/>
      <c r="C860" s="348">
        <v>68860217</v>
      </c>
      <c r="D860" s="349" t="s">
        <v>1690</v>
      </c>
      <c r="E860" s="357">
        <v>34.21</v>
      </c>
      <c r="F860" s="350">
        <v>8</v>
      </c>
      <c r="G860" s="350"/>
    </row>
    <row r="861" spans="2:7" ht="15">
      <c r="B861" s="351" t="s">
        <v>1692</v>
      </c>
      <c r="C861" s="352">
        <v>68793279</v>
      </c>
      <c r="D861" s="353" t="s">
        <v>1693</v>
      </c>
      <c r="E861" s="357">
        <v>27.94</v>
      </c>
      <c r="F861" s="350">
        <v>17.2</v>
      </c>
      <c r="G861" s="350">
        <v>17.2</v>
      </c>
    </row>
    <row r="862" spans="2:7" ht="15">
      <c r="B862" s="351" t="s">
        <v>1695</v>
      </c>
      <c r="C862" s="352">
        <v>68793277</v>
      </c>
      <c r="D862" s="353" t="s">
        <v>1694</v>
      </c>
      <c r="E862" s="357">
        <v>27.94</v>
      </c>
      <c r="F862" s="350">
        <v>17.2</v>
      </c>
      <c r="G862" s="350">
        <v>7.0000000000000009</v>
      </c>
    </row>
    <row r="863" spans="2:7" ht="15">
      <c r="B863" s="351" t="s">
        <v>1697</v>
      </c>
      <c r="C863" s="352">
        <v>68793281</v>
      </c>
      <c r="D863" s="353" t="s">
        <v>1696</v>
      </c>
      <c r="E863" s="357">
        <v>19.73</v>
      </c>
      <c r="F863" s="350">
        <v>7</v>
      </c>
      <c r="G863" s="350">
        <v>8</v>
      </c>
    </row>
    <row r="864" spans="2:7" ht="15">
      <c r="B864" s="351" t="s">
        <v>1697</v>
      </c>
      <c r="C864" s="352">
        <v>68881454</v>
      </c>
      <c r="D864" s="353" t="s">
        <v>1698</v>
      </c>
      <c r="E864" s="357">
        <v>14.64</v>
      </c>
      <c r="F864" s="350">
        <v>8</v>
      </c>
      <c r="G864" s="350">
        <v>8</v>
      </c>
    </row>
    <row r="865" spans="2:7" ht="15">
      <c r="B865" s="351"/>
      <c r="C865" s="352">
        <v>68911820</v>
      </c>
      <c r="D865" s="353" t="s">
        <v>1699</v>
      </c>
      <c r="E865" s="357">
        <v>14.64</v>
      </c>
      <c r="F865" s="350">
        <v>8</v>
      </c>
      <c r="G865" s="350"/>
    </row>
    <row r="866" spans="2:7" ht="15">
      <c r="B866" s="347" t="s">
        <v>1700</v>
      </c>
      <c r="C866" s="355">
        <v>68886435</v>
      </c>
      <c r="D866" s="356" t="s">
        <v>1701</v>
      </c>
      <c r="E866" s="357">
        <v>59.51</v>
      </c>
      <c r="F866" s="350">
        <v>41</v>
      </c>
      <c r="G866" s="350">
        <v>41</v>
      </c>
    </row>
    <row r="867" spans="2:7" ht="15">
      <c r="C867" s="355">
        <v>68886476</v>
      </c>
      <c r="D867" s="356" t="s">
        <v>1702</v>
      </c>
      <c r="E867" s="357">
        <v>59.51</v>
      </c>
      <c r="F867" s="350">
        <v>41</v>
      </c>
    </row>
    <row r="868" spans="2:7" ht="15">
      <c r="C868" s="355">
        <v>67021719</v>
      </c>
      <c r="D868" s="356" t="s">
        <v>1703</v>
      </c>
      <c r="E868" s="357"/>
      <c r="F868" s="350"/>
    </row>
    <row r="869" spans="2:7" ht="15">
      <c r="C869" s="355">
        <v>67458287</v>
      </c>
      <c r="D869" s="356" t="s">
        <v>1704</v>
      </c>
      <c r="E869" s="357"/>
      <c r="F869" s="350"/>
    </row>
    <row r="870" spans="2:7" ht="15">
      <c r="C870" s="355">
        <v>67419192</v>
      </c>
      <c r="D870" s="356" t="s">
        <v>1705</v>
      </c>
      <c r="E870" s="357"/>
      <c r="F870" s="350"/>
    </row>
    <row r="871" spans="2:7" ht="15">
      <c r="C871" s="355">
        <v>67466989</v>
      </c>
      <c r="D871" s="356" t="s">
        <v>1706</v>
      </c>
      <c r="E871" s="357"/>
      <c r="F871" s="350"/>
    </row>
    <row r="872" spans="2:7" ht="15">
      <c r="C872" s="355">
        <v>67203159</v>
      </c>
      <c r="D872" s="356" t="s">
        <v>1707</v>
      </c>
      <c r="E872" s="357"/>
      <c r="F872" s="350"/>
    </row>
    <row r="873" spans="2:7" ht="15">
      <c r="C873" s="355">
        <v>67565711</v>
      </c>
      <c r="D873" s="356" t="s">
        <v>1708</v>
      </c>
      <c r="E873" s="357"/>
      <c r="F873" s="350"/>
    </row>
    <row r="874" spans="2:7" ht="15">
      <c r="C874" s="355">
        <v>67474301</v>
      </c>
      <c r="D874" s="356" t="s">
        <v>1709</v>
      </c>
      <c r="E874" s="357"/>
      <c r="F874" s="350"/>
    </row>
    <row r="875" spans="2:7" ht="15">
      <c r="C875" s="355">
        <v>67474299</v>
      </c>
      <c r="D875" s="356" t="s">
        <v>1710</v>
      </c>
      <c r="E875" s="357"/>
      <c r="F875" s="350"/>
    </row>
    <row r="876" spans="2:7" ht="15">
      <c r="C876" s="355">
        <v>67444970</v>
      </c>
      <c r="D876" s="356" t="str">
        <f>VLOOKUP(C876,'[11]Retail&amp;AFH DETAY'!$C$4:$N$260,12,0)</f>
        <v>LYL TPB 120 Lİ</v>
      </c>
      <c r="E876" s="357"/>
      <c r="F876" s="350"/>
    </row>
    <row r="877" spans="2:7" ht="15">
      <c r="C877" s="355">
        <v>67658260</v>
      </c>
      <c r="D877" s="356" t="str">
        <f>VLOOKUP(C877,'[11]Retail&amp;AFH DETAY'!$C$4:$N$260,12,0)</f>
        <v>HERBAL ORGANIC</v>
      </c>
      <c r="E877" s="357"/>
      <c r="F877" s="350"/>
    </row>
    <row r="878" spans="2:7" ht="15">
      <c r="C878" s="355">
        <v>67658268</v>
      </c>
      <c r="D878" s="356" t="str">
        <f>VLOOKUP(C878,'[11]Retail&amp;AFH DETAY'!$C$4:$N$260,12,0)</f>
        <v>HERBAL ORGANIC</v>
      </c>
      <c r="E878" s="357"/>
      <c r="F878" s="350"/>
    </row>
    <row r="879" spans="2:7" ht="15">
      <c r="C879" s="355">
        <v>67658258</v>
      </c>
      <c r="D879" s="356" t="str">
        <f>VLOOKUP(C879,'[11]Retail&amp;AFH DETAY'!$C$4:$N$260,12,0)</f>
        <v>HERBAL ORGANIC</v>
      </c>
      <c r="E879" s="357"/>
      <c r="F879" s="350"/>
    </row>
    <row r="880" spans="2:7" ht="15">
      <c r="C880" s="355">
        <v>70006854</v>
      </c>
      <c r="D880" s="356" t="str">
        <f>VLOOKUP(C880,'[11]Retail&amp;AFH DETAY'!$C$4:$N$260,12,0)</f>
        <v>HERBAL TB</v>
      </c>
      <c r="E880" s="357"/>
      <c r="F880" s="350"/>
    </row>
    <row r="881" spans="3:6" ht="15">
      <c r="C881" s="355">
        <v>70006848</v>
      </c>
      <c r="D881" s="356" t="str">
        <f>VLOOKUP(C881,'[11]Retail&amp;AFH DETAY'!$C$4:$N$260,12,0)</f>
        <v>HERBAL TB IHLAMUR</v>
      </c>
      <c r="E881" s="357"/>
      <c r="F881" s="350"/>
    </row>
    <row r="882" spans="3:6" ht="15">
      <c r="C882" s="355">
        <v>70021063</v>
      </c>
      <c r="D882" s="356" t="str">
        <f>VLOOKUP(C882,'[11]Retail&amp;AFH DETAY'!$C$4:$N$260,12,0)</f>
        <v>HERBAL TB FRUIT</v>
      </c>
      <c r="E882" s="357"/>
      <c r="F882" s="350"/>
    </row>
    <row r="883" spans="3:6" ht="15">
      <c r="C883" s="355">
        <v>68556457</v>
      </c>
      <c r="D883" s="356" t="str">
        <f>VLOOKUP(C883,'[11]Retail&amp;AFH DETAY'!$C$4:$N$260,12,0)</f>
        <v>HERBAL TB</v>
      </c>
      <c r="E883" s="357"/>
      <c r="F883" s="350"/>
    </row>
    <row r="884" spans="3:6" ht="15">
      <c r="C884" s="355">
        <v>67959035</v>
      </c>
      <c r="D884" s="356" t="str">
        <f>VLOOKUP(C884,'[11]Retail&amp;AFH DETAY'!$C$4:$N$260,12,0)</f>
        <v>HERBAL TB FRUIT</v>
      </c>
      <c r="E884" s="357"/>
      <c r="F884" s="350"/>
    </row>
    <row r="885" spans="3:6" ht="15">
      <c r="C885" s="355">
        <v>20022117</v>
      </c>
      <c r="D885" s="356" t="str">
        <f>VLOOKUP(C885,'[11]Retail&amp;AFH DETAY'!$C$4:$N$260,12,0)</f>
        <v>HERBAL TB</v>
      </c>
      <c r="E885" s="357"/>
      <c r="F885" s="350"/>
    </row>
    <row r="886" spans="3:6" ht="15">
      <c r="C886" s="355">
        <v>70021056</v>
      </c>
      <c r="D886" s="356" t="str">
        <f>VLOOKUP(C886,'[11]Retail&amp;AFH DETAY'!$C$4:$N$260,12,0)</f>
        <v>HERBAL TB</v>
      </c>
      <c r="E886" s="357"/>
      <c r="F886" s="350"/>
    </row>
    <row r="887" spans="3:6" ht="15">
      <c r="C887" s="355">
        <v>20032187</v>
      </c>
      <c r="D887" s="356" t="str">
        <f>VLOOKUP(C887,'[11]Retail&amp;AFH DETAY'!$C$4:$N$260,12,0)</f>
        <v>HERBAL TB FRUIT</v>
      </c>
      <c r="E887" s="357"/>
      <c r="F887" s="350"/>
    </row>
    <row r="888" spans="3:6" ht="15">
      <c r="C888" s="355">
        <v>67160704</v>
      </c>
      <c r="D888" s="356" t="str">
        <f>VLOOKUP(C888,'[11]Retail&amp;AFH DETAY'!$C$4:$N$260,12,0)</f>
        <v>HERBAL TB</v>
      </c>
      <c r="E888" s="357"/>
      <c r="F888" s="350"/>
    </row>
    <row r="889" spans="3:6" ht="15">
      <c r="C889" s="355">
        <v>21029756</v>
      </c>
      <c r="D889" s="356" t="str">
        <f>VLOOKUP(C889,'[11]Retail&amp;AFH DETAY'!$C$4:$N$260,12,0)</f>
        <v>HERBAL TB</v>
      </c>
      <c r="E889" s="357"/>
      <c r="F889" s="350"/>
    </row>
    <row r="890" spans="3:6" ht="15">
      <c r="C890" s="355">
        <v>20032425</v>
      </c>
      <c r="D890" s="356" t="str">
        <f>VLOOKUP(C890,'[11]Retail&amp;AFH DETAY'!$C$4:$N$260,12,0)</f>
        <v>HERBAL TB</v>
      </c>
      <c r="E890" s="357"/>
      <c r="F890" s="350"/>
    </row>
    <row r="891" spans="3:6" ht="15">
      <c r="C891" s="355">
        <v>20077260</v>
      </c>
      <c r="D891" s="356" t="str">
        <f>VLOOKUP(C891,'[11]Retail&amp;AFH DETAY'!$C$4:$N$260,12,0)</f>
        <v>HERBAL TB</v>
      </c>
      <c r="E891" s="357"/>
      <c r="F891" s="350"/>
    </row>
    <row r="892" spans="3:6" ht="15">
      <c r="C892" s="355">
        <v>20022119</v>
      </c>
      <c r="D892" s="356" t="str">
        <f>VLOOKUP(C892,'[11]Retail&amp;AFH DETAY'!$C$4:$N$260,12,0)</f>
        <v>HERBAL TB</v>
      </c>
      <c r="E892" s="357"/>
      <c r="F892" s="350"/>
    </row>
    <row r="893" spans="3:6" ht="15">
      <c r="C893" s="355">
        <v>70009140</v>
      </c>
      <c r="D893" s="356" t="str">
        <f>VLOOKUP(C893,'[11]Retail&amp;AFH DETAY'!$C$4:$N$260,12,0)</f>
        <v>LDK 1000</v>
      </c>
      <c r="E893" s="357"/>
      <c r="F893" s="350"/>
    </row>
    <row r="894" spans="3:6" ht="15">
      <c r="C894" s="355">
        <v>70009141</v>
      </c>
      <c r="D894" s="356" t="str">
        <f>VLOOKUP(C894,'[11]Retail&amp;AFH DETAY'!$C$4:$N$260,12,0)</f>
        <v>LDK 500</v>
      </c>
      <c r="E894" s="357"/>
      <c r="F894" s="350"/>
    </row>
    <row r="895" spans="3:6" ht="15">
      <c r="C895" s="355">
        <v>20052927</v>
      </c>
      <c r="D895" s="356" t="str">
        <f>VLOOKUP(C895,'[11]Retail&amp;AFH DETAY'!$C$4:$N$260,12,0)</f>
        <v>LDK TB 100 LÜ</v>
      </c>
      <c r="E895" s="357"/>
      <c r="F895" s="350"/>
    </row>
    <row r="896" spans="3:6" ht="15">
      <c r="C896" s="355">
        <v>20052923</v>
      </c>
      <c r="D896" s="356" t="str">
        <f>VLOOKUP(C896,'[11]Retail&amp;AFH DETAY'!$C$4:$N$260,12,0)</f>
        <v>LDK TB 25 Lİ</v>
      </c>
      <c r="E896" s="357"/>
      <c r="F896" s="350"/>
    </row>
    <row r="897" spans="3:6" ht="15">
      <c r="C897" s="355">
        <v>20052929</v>
      </c>
      <c r="D897" s="356" t="str">
        <f>VLOOKUP(C897,'[11]Retail&amp;AFH DETAY'!$C$4:$N$260,12,0)</f>
        <v>LDK TPB 100 LÜ</v>
      </c>
      <c r="E897" s="357"/>
      <c r="F897" s="350"/>
    </row>
    <row r="898" spans="3:6" ht="15">
      <c r="C898" s="355">
        <v>20052925</v>
      </c>
      <c r="D898" s="356" t="str">
        <f>VLOOKUP(C898,'[11]Retail&amp;AFH DETAY'!$C$4:$N$260,12,0)</f>
        <v>LDK TPB 48 Lİ</v>
      </c>
      <c r="E898" s="357"/>
      <c r="F898" s="350"/>
    </row>
    <row r="899" spans="3:6" ht="15">
      <c r="C899" s="355">
        <v>21083546</v>
      </c>
      <c r="D899" s="356" t="str">
        <f>VLOOKUP(C899,'[11]Retail&amp;AFH DETAY'!$C$4:$N$260,12,0)</f>
        <v>LEG 100</v>
      </c>
      <c r="E899" s="357"/>
      <c r="F899" s="350"/>
    </row>
    <row r="900" spans="3:6" ht="15">
      <c r="C900" s="355">
        <v>70020682</v>
      </c>
      <c r="D900" s="356" t="str">
        <f>VLOOKUP(C900,'[11]Retail&amp;AFH DETAY'!$C$4:$N$260,12,0)</f>
        <v>LGC 500</v>
      </c>
      <c r="E900" s="357"/>
      <c r="F900" s="350"/>
    </row>
    <row r="901" spans="3:6" ht="15">
      <c r="C901" s="355">
        <v>68390675</v>
      </c>
      <c r="D901" s="356" t="str">
        <f>VLOOKUP(C901,'[11]Retail&amp;AFH DETAY'!$C$4:$N$260,12,0)</f>
        <v>LIPTON YESIL CAY DOKME 12X100G</v>
      </c>
      <c r="E901" s="357"/>
      <c r="F901" s="350"/>
    </row>
    <row r="902" spans="3:6" ht="15">
      <c r="C902" s="355">
        <v>67577289</v>
      </c>
      <c r="D902" s="356" t="str">
        <f>VLOOKUP(C902,'[11]Retail&amp;AFH DETAY'!$C$4:$N$260,12,0)</f>
        <v>LOOSE HERBAL KIS KARISIMI 10X80G</v>
      </c>
      <c r="E902" s="357"/>
      <c r="F902" s="350"/>
    </row>
    <row r="903" spans="3:6" ht="15">
      <c r="C903" s="355">
        <v>70003152</v>
      </c>
      <c r="D903" s="356" t="str">
        <f>VLOOKUP(C903,'[11]Retail&amp;AFH DETAY'!$C$4:$N$260,12,0)</f>
        <v>LYL 1000</v>
      </c>
      <c r="E903" s="357"/>
      <c r="F903" s="350"/>
    </row>
    <row r="904" spans="3:6" ht="15">
      <c r="C904" s="355">
        <v>70005997</v>
      </c>
      <c r="D904" s="356" t="str">
        <f>VLOOKUP(C904,'[11]Retail&amp;AFH DETAY'!$C$4:$N$260,12,0)</f>
        <v>LYL 500</v>
      </c>
      <c r="E904" s="357"/>
      <c r="F904" s="350"/>
    </row>
    <row r="905" spans="3:6" ht="15">
      <c r="C905" s="355">
        <v>70003656</v>
      </c>
      <c r="D905" s="356" t="str">
        <f>VLOOKUP(C905,'[11]Retail&amp;AFH DETAY'!$C$4:$N$260,12,0)</f>
        <v>LYL TB 100 LÜ</v>
      </c>
      <c r="E905" s="357"/>
      <c r="F905" s="350"/>
    </row>
    <row r="906" spans="3:6" ht="15">
      <c r="C906" s="355">
        <v>70003657</v>
      </c>
      <c r="D906" s="356" t="str">
        <f>VLOOKUP(C906,'[11]Retail&amp;AFH DETAY'!$C$4:$N$260,12,0)</f>
        <v>LYL TB 100 LÜ</v>
      </c>
      <c r="E906" s="357"/>
      <c r="F906" s="350"/>
    </row>
    <row r="907" spans="3:6" ht="15">
      <c r="C907" s="355">
        <v>70003580</v>
      </c>
      <c r="D907" s="356" t="str">
        <f>VLOOKUP(C907,'[11]Retail&amp;AFH DETAY'!$C$4:$N$260,12,0)</f>
        <v>LYL TB 25 Lİ</v>
      </c>
      <c r="E907" s="357"/>
      <c r="F907" s="350"/>
    </row>
    <row r="908" spans="3:6" ht="15">
      <c r="C908" s="355">
        <v>70001159</v>
      </c>
      <c r="D908" s="356" t="str">
        <f>VLOOKUP(C908,'[11]Retail&amp;AFH DETAY'!$C$4:$N$260,12,0)</f>
        <v>LYL TB 25 Lİ</v>
      </c>
      <c r="E908" s="357"/>
      <c r="F908" s="350"/>
    </row>
    <row r="909" spans="3:6" ht="15">
      <c r="C909" s="355">
        <v>70006862</v>
      </c>
      <c r="D909" s="356" t="str">
        <f>VLOOKUP(C909,'[11]Retail&amp;AFH DETAY'!$C$4:$N$260,12,0)</f>
        <v>LYL-LEG TPB 100 LÜ</v>
      </c>
      <c r="E909" s="357"/>
      <c r="F909" s="350"/>
    </row>
    <row r="910" spans="3:6" ht="15">
      <c r="C910" s="355">
        <v>70006864</v>
      </c>
      <c r="D910" s="356" t="str">
        <f>VLOOKUP(C910,'[11]Retail&amp;AFH DETAY'!$C$4:$N$260,12,0)</f>
        <v>LYL-LEG TPB 100 LÜ</v>
      </c>
      <c r="E910" s="357"/>
      <c r="F910" s="350"/>
    </row>
    <row r="911" spans="3:6" ht="15">
      <c r="C911" s="355">
        <v>70006868</v>
      </c>
      <c r="D911" s="356" t="str">
        <f>VLOOKUP(C911,'[11]Retail&amp;AFH DETAY'!$C$4:$N$260,12,0)</f>
        <v>LYL-LEG TPB 48 Lİ</v>
      </c>
      <c r="E911" s="357"/>
      <c r="F911" s="350"/>
    </row>
    <row r="912" spans="3:6" ht="15">
      <c r="C912" s="355">
        <v>70006863</v>
      </c>
      <c r="D912" s="356" t="str">
        <f>VLOOKUP(C912,'[11]Retail&amp;AFH DETAY'!$C$4:$N$260,12,0)</f>
        <v>LYL-LEG TPB 48 Lİ</v>
      </c>
      <c r="E912" s="357"/>
      <c r="F912" s="350"/>
    </row>
    <row r="913" spans="3:6" ht="15">
      <c r="C913" s="355">
        <v>67438385</v>
      </c>
      <c r="D913" s="356" t="str">
        <f>VLOOKUP(C913,'[11]Retail&amp;AFH DETAY'!$C$4:$N$260,12,0)</f>
        <v>FİLİZ 1000</v>
      </c>
      <c r="E913" s="357"/>
      <c r="F913" s="350"/>
    </row>
    <row r="914" spans="3:6" ht="15">
      <c r="C914" s="355">
        <v>67460696</v>
      </c>
      <c r="D914" s="356" t="str">
        <f>VLOOKUP(C914,'[11]Retail&amp;AFH DETAY'!$C$4:$N$260,12,0)</f>
        <v>EXTRA DEM 1000</v>
      </c>
      <c r="E914" s="357"/>
      <c r="F914" s="350"/>
    </row>
    <row r="915" spans="3:6" ht="15">
      <c r="C915" s="355">
        <v>20217232</v>
      </c>
      <c r="D915" s="356" t="str">
        <f>VLOOKUP(C915,'[11]Retail&amp;AFH DETAY'!$C$4:$N$260,12,0)</f>
        <v>LEG 1000</v>
      </c>
      <c r="E915" s="357"/>
      <c r="F915" s="350"/>
    </row>
    <row r="916" spans="3:6" ht="15">
      <c r="C916" s="355">
        <v>67438382</v>
      </c>
      <c r="D916" s="356" t="str">
        <f>VLOOKUP(C916,'[11]Retail&amp;AFH DETAY'!$C$4:$N$260,12,0)</f>
        <v>FİLİZ 500</v>
      </c>
      <c r="E916" s="357"/>
      <c r="F916" s="350"/>
    </row>
    <row r="917" spans="3:6" ht="15">
      <c r="C917" s="355">
        <v>67460869</v>
      </c>
      <c r="D917" s="356" t="str">
        <f>VLOOKUP(C917,'[11]Retail&amp;AFH DETAY'!$C$4:$N$260,12,0)</f>
        <v>EXTRA DEM 500</v>
      </c>
      <c r="E917" s="357"/>
      <c r="F917" s="350"/>
    </row>
    <row r="918" spans="3:6" ht="15">
      <c r="C918" s="355">
        <v>20217230</v>
      </c>
      <c r="D918" s="356" t="str">
        <f>VLOOKUP(C918,'[11]Retail&amp;AFH DETAY'!$C$4:$N$260,12,0)</f>
        <v>LEG 500</v>
      </c>
      <c r="E918" s="357"/>
      <c r="F918" s="350"/>
    </row>
    <row r="919" spans="3:6" ht="15">
      <c r="C919" s="355">
        <v>67493976</v>
      </c>
      <c r="D919" s="356" t="str">
        <f>VLOOKUP(C919,'[11]Retail&amp;AFH DETAY'!$C$4:$N$260,12,0)</f>
        <v>ÖZEL SERİ TB 100 LÜ</v>
      </c>
      <c r="E919" s="357"/>
      <c r="F919" s="350"/>
    </row>
    <row r="920" spans="3:6" ht="15">
      <c r="C920" s="355">
        <v>67493978</v>
      </c>
      <c r="D920" s="356" t="str">
        <f>VLOOKUP(C920,'[11]Retail&amp;AFH DETAY'!$C$4:$N$260,12,0)</f>
        <v>ÖZEL SERİ TB 25 Lİ</v>
      </c>
      <c r="E920" s="357"/>
      <c r="F920" s="350"/>
    </row>
    <row r="921" spans="3:6" ht="15">
      <c r="C921" s="355">
        <v>67463551</v>
      </c>
      <c r="D921" s="356" t="str">
        <f>VLOOKUP(C921,'[11]Retail&amp;AFH DETAY'!$C$4:$N$260,12,0)</f>
        <v>ÖZEL SERİ TPB 100 LÜ</v>
      </c>
      <c r="E921" s="357"/>
      <c r="F921" s="350"/>
    </row>
    <row r="922" spans="3:6" ht="15">
      <c r="C922" s="355">
        <v>67460698</v>
      </c>
      <c r="D922" s="356" t="str">
        <f>VLOOKUP(C922,'[11]Retail&amp;AFH DETAY'!$C$4:$N$260,12,0)</f>
        <v>ÖZEL SERİ TPB 100 LÜ</v>
      </c>
      <c r="E922" s="357"/>
      <c r="F922" s="350"/>
    </row>
    <row r="923" spans="3:6" ht="15">
      <c r="C923" s="355">
        <v>67464015</v>
      </c>
      <c r="D923" s="356" t="str">
        <f>VLOOKUP(C923,'[11]Retail&amp;AFH DETAY'!$C$4:$N$260,12,0)</f>
        <v>ÖZEL SERİ TPB 48 Lİ</v>
      </c>
      <c r="E923" s="357"/>
      <c r="F923" s="350"/>
    </row>
    <row r="924" spans="3:6" ht="15">
      <c r="C924" s="355">
        <v>67460699</v>
      </c>
      <c r="D924" s="356" t="str">
        <f>VLOOKUP(C924,'[11]Retail&amp;AFH DETAY'!$C$4:$N$260,12,0)</f>
        <v>ÖZEL SERİ TPB 48 Lİ</v>
      </c>
      <c r="E924" s="357"/>
      <c r="F924" s="350"/>
    </row>
    <row r="925" spans="3:6" ht="15">
      <c r="C925" s="355">
        <v>68284972</v>
      </c>
      <c r="D925" s="356" t="str">
        <f>VLOOKUP(C925,'[11]Retail&amp;AFH DETAY'!$C$4:$N$260,12,0)</f>
        <v xml:space="preserve">SLIM PLUS </v>
      </c>
      <c r="E925" s="357"/>
      <c r="F925" s="350"/>
    </row>
    <row r="926" spans="3:6" ht="15">
      <c r="C926" s="355">
        <v>68504836</v>
      </c>
      <c r="D926" s="356" t="str">
        <f>VLOOKUP(C926,'[11]Retail&amp;AFH DETAY'!$C$4:$N$260,12,0)</f>
        <v xml:space="preserve">SLIM PLUS </v>
      </c>
      <c r="E926" s="357"/>
      <c r="F926" s="350"/>
    </row>
    <row r="927" spans="3:6" ht="15">
      <c r="C927" s="355">
        <v>68504838</v>
      </c>
      <c r="D927" s="356" t="str">
        <f>VLOOKUP(C927,'[11]Retail&amp;AFH DETAY'!$C$4:$N$260,12,0)</f>
        <v xml:space="preserve">SLIM PLUS </v>
      </c>
      <c r="E927" s="357"/>
      <c r="F927" s="350"/>
    </row>
    <row r="928" spans="3:6" ht="15">
      <c r="C928" s="355">
        <v>68284970</v>
      </c>
      <c r="D928" s="356" t="str">
        <f>VLOOKUP(C928,'[11]Retail&amp;AFH DETAY'!$C$4:$N$260,12,0)</f>
        <v xml:space="preserve">SLIM PLUS </v>
      </c>
      <c r="E928" s="357"/>
      <c r="F928" s="350"/>
    </row>
    <row r="929" spans="3:6" ht="15">
      <c r="C929" s="355">
        <v>68579959</v>
      </c>
      <c r="D929" s="356" t="str">
        <f>VLOOKUP(C929,'[11]Retail&amp;AFH DETAY'!$C$4:$N$260,12,0)</f>
        <v>TEATONIC TB</v>
      </c>
      <c r="E929" s="357"/>
      <c r="F929" s="350"/>
    </row>
    <row r="930" spans="3:6" ht="15">
      <c r="C930" s="355">
        <v>68579963</v>
      </c>
      <c r="D930" s="356" t="str">
        <f>VLOOKUP(C930,'[11]Retail&amp;AFH DETAY'!$C$4:$N$260,12,0)</f>
        <v>TEATONIC TB</v>
      </c>
      <c r="E930" s="357"/>
      <c r="F930" s="350"/>
    </row>
    <row r="931" spans="3:6" ht="15">
      <c r="C931" s="355">
        <v>68579961</v>
      </c>
      <c r="D931" s="356" t="str">
        <f>VLOOKUP(C931,'[11]Retail&amp;AFH DETAY'!$C$4:$N$260,12,0)</f>
        <v>TEATONIC TB</v>
      </c>
      <c r="E931" s="357"/>
      <c r="F931" s="350"/>
    </row>
    <row r="932" spans="3:6" ht="15">
      <c r="C932" s="355">
        <v>67923477</v>
      </c>
      <c r="D932" s="356" t="str">
        <f>VLOOKUP(C932,'[11]Retail&amp;AFH DETAY'!$C$4:$N$260,12,0)</f>
        <v>TEATONIC TB</v>
      </c>
      <c r="E932" s="357"/>
      <c r="F932" s="350"/>
    </row>
    <row r="933" spans="3:6" ht="15">
      <c r="C933" s="355">
        <v>67681068</v>
      </c>
      <c r="D933" s="356" t="str">
        <f>VLOOKUP(C933,'[11]Retail&amp;AFH DETAY'!$C$4:$N$260,12,0)</f>
        <v>TEATONIC TB</v>
      </c>
      <c r="E933" s="357"/>
      <c r="F933" s="350"/>
    </row>
    <row r="934" spans="3:6" ht="15">
      <c r="C934" s="355">
        <v>67923475</v>
      </c>
      <c r="D934" s="356" t="str">
        <f>VLOOKUP(C934,'[11]Retail&amp;AFH DETAY'!$C$4:$N$260,12,0)</f>
        <v>TEATONIC TB</v>
      </c>
      <c r="E934" s="357"/>
      <c r="F934" s="350"/>
    </row>
    <row r="935" spans="3:6" ht="15">
      <c r="C935" s="355">
        <v>67923473</v>
      </c>
      <c r="D935" s="356" t="str">
        <f>VLOOKUP(C935,'[11]Retail&amp;AFH DETAY'!$C$4:$N$260,12,0)</f>
        <v>TEATONIC TB</v>
      </c>
      <c r="E935" s="357"/>
      <c r="F935" s="350"/>
    </row>
    <row r="936" spans="3:6" ht="15">
      <c r="C936" s="355">
        <v>67681063</v>
      </c>
      <c r="D936" s="356" t="str">
        <f>VLOOKUP(C936,'[11]Retail&amp;AFH DETAY'!$C$4:$N$260,12,0)</f>
        <v>TEATONIC TB</v>
      </c>
      <c r="E936" s="357"/>
      <c r="F936" s="350"/>
    </row>
    <row r="937" spans="3:6" ht="15">
      <c r="C937" s="355">
        <v>67681070</v>
      </c>
      <c r="D937" s="356" t="str">
        <f>VLOOKUP(C937,'[11]Retail&amp;AFH DETAY'!$C$4:$N$260,12,0)</f>
        <v>TEATONIC TB</v>
      </c>
      <c r="E937" s="357"/>
      <c r="F937" s="350"/>
    </row>
    <row r="938" spans="3:6" ht="15">
      <c r="C938" s="355">
        <v>67681059</v>
      </c>
      <c r="D938" s="356" t="str">
        <f>VLOOKUP(C938,'[11]Retail&amp;AFH DETAY'!$C$4:$N$260,12,0)</f>
        <v>TEATONIC TB</v>
      </c>
      <c r="E938" s="357"/>
      <c r="F938" s="350"/>
    </row>
    <row r="939" spans="3:6" ht="15">
      <c r="C939" s="355">
        <v>67681149</v>
      </c>
      <c r="D939" s="356" t="str">
        <f>VLOOKUP(C939,'[11]Retail&amp;AFH DETAY'!$C$4:$N$260,12,0)</f>
        <v>HERBAL TB</v>
      </c>
      <c r="E939" s="357"/>
      <c r="F939" s="350"/>
    </row>
    <row r="940" spans="3:6" ht="15">
      <c r="C940" s="355">
        <v>68726020</v>
      </c>
      <c r="D940" s="356" t="str">
        <f>VLOOKUP(C940,'[11]Retail&amp;AFH DETAY'!$C$4:$N$260,12,0)</f>
        <v>Tek Dem Tekli</v>
      </c>
      <c r="E940" s="357"/>
      <c r="F940" s="350"/>
    </row>
    <row r="941" spans="3:6" ht="15">
      <c r="C941" s="355">
        <v>68682798</v>
      </c>
      <c r="D941" s="356" t="str">
        <f>VLOOKUP(C941,'[11]Retail&amp;AFH DETAY'!$C$4:$N$260,12,0)</f>
        <v>Tek Dem Doypack (10'lu)</v>
      </c>
      <c r="E941" s="357"/>
      <c r="F941" s="350"/>
    </row>
    <row r="942" spans="3:6" ht="15">
      <c r="C942" s="355">
        <v>68709387</v>
      </c>
      <c r="D942" s="356" t="str">
        <f>VLOOKUP(C942,'[11]Retail&amp;AFH DETAY'!$C$4:$N$260,12,0)</f>
        <v>Tek Dem Tekli</v>
      </c>
      <c r="E942" s="357"/>
      <c r="F942" s="350"/>
    </row>
    <row r="943" spans="3:6" ht="15">
      <c r="C943" s="355">
        <v>68709385</v>
      </c>
      <c r="D943" s="356" t="str">
        <f>VLOOKUP(C943,'[11]Retail&amp;AFH DETAY'!$C$4:$N$260,12,0)</f>
        <v>Tek Dem Doypack (10'lu)</v>
      </c>
      <c r="E943" s="357"/>
      <c r="F943" s="350"/>
    </row>
    <row r="944" spans="3:6" ht="15">
      <c r="C944" s="355">
        <v>68699262</v>
      </c>
      <c r="D944" s="356" t="str">
        <f>VLOOKUP(C944,'[11]Retail&amp;AFH DETAY'!$C$4:$N$260,12,0)</f>
        <v>Chai Tea Latte</v>
      </c>
      <c r="E944" s="357"/>
      <c r="F944" s="350"/>
    </row>
    <row r="945" spans="3:6" ht="15">
      <c r="C945" s="355">
        <v>68699260</v>
      </c>
      <c r="D945" s="356" t="str">
        <f>VLOOKUP(C945,'[11]Retail&amp;AFH DETAY'!$C$4:$N$260,12,0)</f>
        <v>Chai Tea Latte(5 li)</v>
      </c>
      <c r="E945" s="357"/>
      <c r="F945" s="350"/>
    </row>
    <row r="946" spans="3:6" ht="15">
      <c r="C946" s="355">
        <v>68889986</v>
      </c>
      <c r="D946" s="356" t="str">
        <f>VLOOKUP(C946,'[11]Retail&amp;AFH DETAY'!$C$4:$N$260,12,0)</f>
        <v>LEG EX 100</v>
      </c>
      <c r="E946" s="357"/>
      <c r="F946" s="350"/>
    </row>
    <row r="947" spans="3:6" ht="15">
      <c r="C947" s="355">
        <v>68889988</v>
      </c>
      <c r="D947" s="356" t="str">
        <f>VLOOKUP(C947,'[11]Retail&amp;AFH DETAY'!$C$4:$N$260,12,0)</f>
        <v>LEG EX 500</v>
      </c>
      <c r="E947" s="357"/>
      <c r="F947" s="350"/>
    </row>
    <row r="948" spans="3:6" ht="15">
      <c r="C948" s="355">
        <v>68942164</v>
      </c>
      <c r="D948" s="356" t="str">
        <f>VLOOKUP(C948,'[11]Retail&amp;AFH DETAY'!$C$4:$N$260,12,0)</f>
        <v xml:space="preserve">LYL TPB 153G &amp;TP 50G 16 LI COPACK </v>
      </c>
      <c r="E948" s="357"/>
      <c r="F948" s="350"/>
    </row>
    <row r="949" spans="3:6" ht="15">
      <c r="C949" s="355"/>
      <c r="D949" s="356"/>
      <c r="E949" s="357"/>
      <c r="F949" s="350"/>
    </row>
  </sheetData>
  <conditionalFormatting sqref="C1:C169">
    <cfRule type="duplicateValues" dxfId="110" priority="112"/>
  </conditionalFormatting>
  <conditionalFormatting sqref="C170:C199">
    <cfRule type="duplicateValues" dxfId="109" priority="139"/>
  </conditionalFormatting>
  <conditionalFormatting sqref="C204">
    <cfRule type="duplicateValues" dxfId="108" priority="98"/>
    <cfRule type="duplicateValues" dxfId="107" priority="99"/>
  </conditionalFormatting>
  <conditionalFormatting sqref="C205">
    <cfRule type="duplicateValues" dxfId="106" priority="104"/>
    <cfRule type="duplicateValues" dxfId="105" priority="105"/>
  </conditionalFormatting>
  <conditionalFormatting sqref="C207">
    <cfRule type="duplicateValues" dxfId="104" priority="94"/>
    <cfRule type="duplicateValues" dxfId="103" priority="95"/>
  </conditionalFormatting>
  <conditionalFormatting sqref="C218">
    <cfRule type="duplicateValues" dxfId="102" priority="102"/>
    <cfRule type="duplicateValues" dxfId="101" priority="103"/>
  </conditionalFormatting>
  <conditionalFormatting sqref="C219">
    <cfRule type="duplicateValues" dxfId="100" priority="108"/>
  </conditionalFormatting>
  <conditionalFormatting sqref="C220">
    <cfRule type="duplicateValues" dxfId="99" priority="90"/>
    <cfRule type="duplicateValues" dxfId="98" priority="91"/>
  </conditionalFormatting>
  <conditionalFormatting sqref="C221:C222 C206 C232:C233 C224:C229 C200:C203 C252:C253 C208:C217 C235:C249">
    <cfRule type="duplicateValues" dxfId="97" priority="110"/>
  </conditionalFormatting>
  <conditionalFormatting sqref="C223">
    <cfRule type="duplicateValues" dxfId="96" priority="96"/>
    <cfRule type="duplicateValues" dxfId="95" priority="97"/>
  </conditionalFormatting>
  <conditionalFormatting sqref="C230:C231">
    <cfRule type="duplicateValues" dxfId="94" priority="106"/>
    <cfRule type="duplicateValues" dxfId="93" priority="107"/>
  </conditionalFormatting>
  <conditionalFormatting sqref="C232:C233 C206 C219 C221:C222 C224:C229 C200:C203 C252:C253 C208:C217 C235:C249">
    <cfRule type="duplicateValues" dxfId="92" priority="109"/>
  </conditionalFormatting>
  <conditionalFormatting sqref="C234">
    <cfRule type="duplicateValues" dxfId="91" priority="100"/>
    <cfRule type="duplicateValues" dxfId="90" priority="101"/>
  </conditionalFormatting>
  <conditionalFormatting sqref="C250:C251">
    <cfRule type="duplicateValues" dxfId="89" priority="92"/>
    <cfRule type="duplicateValues" dxfId="88" priority="93"/>
  </conditionalFormatting>
  <conditionalFormatting sqref="C254:C257 C264:C279">
    <cfRule type="duplicateValues" dxfId="87" priority="88"/>
    <cfRule type="duplicateValues" dxfId="86" priority="89"/>
  </conditionalFormatting>
  <conditionalFormatting sqref="C258:C263">
    <cfRule type="duplicateValues" dxfId="85" priority="87"/>
  </conditionalFormatting>
  <conditionalFormatting sqref="C280:C282">
    <cfRule type="duplicateValues" dxfId="84" priority="85"/>
    <cfRule type="duplicateValues" dxfId="83" priority="86"/>
  </conditionalFormatting>
  <conditionalFormatting sqref="C283:C370 C427:C465 C376:C424">
    <cfRule type="duplicateValues" dxfId="82" priority="46"/>
  </conditionalFormatting>
  <conditionalFormatting sqref="C306:C308">
    <cfRule type="duplicateValues" dxfId="81" priority="65"/>
    <cfRule type="duplicateValues" dxfId="80" priority="66"/>
  </conditionalFormatting>
  <conditionalFormatting sqref="C309:C313">
    <cfRule type="duplicateValues" dxfId="79" priority="64"/>
  </conditionalFormatting>
  <conditionalFormatting sqref="C314:C317">
    <cfRule type="duplicateValues" dxfId="78" priority="78"/>
  </conditionalFormatting>
  <conditionalFormatting sqref="C318:C337">
    <cfRule type="duplicateValues" dxfId="77" priority="69"/>
    <cfRule type="duplicateValues" dxfId="76" priority="70"/>
  </conditionalFormatting>
  <conditionalFormatting sqref="C342 C345">
    <cfRule type="duplicateValues" dxfId="75" priority="68"/>
  </conditionalFormatting>
  <conditionalFormatting sqref="C342">
    <cfRule type="duplicateValues" dxfId="74" priority="67"/>
  </conditionalFormatting>
  <conditionalFormatting sqref="C343:C344">
    <cfRule type="duplicateValues" dxfId="73" priority="62"/>
    <cfRule type="duplicateValues" dxfId="72" priority="63"/>
  </conditionalFormatting>
  <conditionalFormatting sqref="C371:C372 C375">
    <cfRule type="duplicateValues" dxfId="71" priority="82"/>
  </conditionalFormatting>
  <conditionalFormatting sqref="C371:C375">
    <cfRule type="duplicateValues" dxfId="70" priority="83"/>
  </conditionalFormatting>
  <conditionalFormatting sqref="C373:C374">
    <cfRule type="duplicateValues" dxfId="69" priority="42"/>
    <cfRule type="duplicateValues" dxfId="68" priority="43"/>
    <cfRule type="duplicateValues" dxfId="67" priority="44"/>
    <cfRule type="duplicateValues" dxfId="66" priority="45"/>
  </conditionalFormatting>
  <conditionalFormatting sqref="C376 C283:C370 C427:C465 C379:C424">
    <cfRule type="duplicateValues" dxfId="65" priority="51"/>
    <cfRule type="duplicateValues" dxfId="64" priority="80"/>
  </conditionalFormatting>
  <conditionalFormatting sqref="C377:C378">
    <cfRule type="duplicateValues" dxfId="63" priority="47"/>
    <cfRule type="duplicateValues" dxfId="62" priority="48"/>
    <cfRule type="duplicateValues" dxfId="61" priority="49"/>
    <cfRule type="duplicateValues" dxfId="60" priority="50"/>
  </conditionalFormatting>
  <conditionalFormatting sqref="C384:C385">
    <cfRule type="duplicateValues" dxfId="59" priority="79"/>
  </conditionalFormatting>
  <conditionalFormatting sqref="C390:C391">
    <cfRule type="duplicateValues" dxfId="58" priority="71"/>
  </conditionalFormatting>
  <conditionalFormatting sqref="C397:C399">
    <cfRule type="duplicateValues" dxfId="57" priority="58"/>
    <cfRule type="duplicateValues" dxfId="56" priority="59"/>
  </conditionalFormatting>
  <conditionalFormatting sqref="C402:C403">
    <cfRule type="duplicateValues" dxfId="55" priority="72"/>
    <cfRule type="duplicateValues" dxfId="54" priority="73"/>
  </conditionalFormatting>
  <conditionalFormatting sqref="C404:C407">
    <cfRule type="duplicateValues" dxfId="53" priority="60"/>
    <cfRule type="duplicateValues" dxfId="52" priority="61"/>
  </conditionalFormatting>
  <conditionalFormatting sqref="C420">
    <cfRule type="duplicateValues" dxfId="51" priority="75"/>
  </conditionalFormatting>
  <conditionalFormatting sqref="C421">
    <cfRule type="duplicateValues" dxfId="50" priority="52"/>
    <cfRule type="duplicateValues" dxfId="49" priority="53"/>
  </conditionalFormatting>
  <conditionalFormatting sqref="C424">
    <cfRule type="duplicateValues" dxfId="48" priority="74"/>
  </conditionalFormatting>
  <conditionalFormatting sqref="C425:C426">
    <cfRule type="duplicateValues" dxfId="47" priority="37"/>
    <cfRule type="duplicateValues" dxfId="46" priority="38"/>
    <cfRule type="duplicateValues" dxfId="45" priority="39"/>
    <cfRule type="duplicateValues" dxfId="44" priority="40"/>
    <cfRule type="duplicateValues" dxfId="43" priority="41"/>
  </conditionalFormatting>
  <conditionalFormatting sqref="C440:C441">
    <cfRule type="duplicateValues" dxfId="42" priority="76"/>
    <cfRule type="duplicateValues" dxfId="41" priority="77"/>
  </conditionalFormatting>
  <conditionalFormatting sqref="C442:C459 C283:C305 C392:C396 C400:C401 C408:C419 C346:C370 C338:C341 C386:C389 C379:C383 C422:C423 C376 C427:C439 C463:C465">
    <cfRule type="duplicateValues" dxfId="40" priority="81"/>
    <cfRule type="duplicateValues" dxfId="39" priority="84"/>
  </conditionalFormatting>
  <conditionalFormatting sqref="C460:C461">
    <cfRule type="duplicateValues" dxfId="38" priority="56"/>
    <cfRule type="duplicateValues" dxfId="37" priority="57"/>
  </conditionalFormatting>
  <conditionalFormatting sqref="C462">
    <cfRule type="duplicateValues" dxfId="36" priority="54"/>
    <cfRule type="duplicateValues" dxfId="35" priority="55"/>
  </conditionalFormatting>
  <conditionalFormatting sqref="C466:C467">
    <cfRule type="duplicateValues" dxfId="34" priority="34"/>
  </conditionalFormatting>
  <conditionalFormatting sqref="C506:C508">
    <cfRule type="duplicateValues" dxfId="33" priority="28"/>
  </conditionalFormatting>
  <conditionalFormatting sqref="C518:C519">
    <cfRule type="duplicateValues" dxfId="32" priority="29"/>
  </conditionalFormatting>
  <conditionalFormatting sqref="C520:C522">
    <cfRule type="duplicateValues" dxfId="31" priority="27"/>
  </conditionalFormatting>
  <conditionalFormatting sqref="C523:C525 C528:C529 C610:C615 C584:C590 C602:C605 C533:C542 C574:C577 C509:C517 C544:C571 C468:C505 C607:C608">
    <cfRule type="duplicateValues" dxfId="30" priority="33"/>
  </conditionalFormatting>
  <conditionalFormatting sqref="C526:C527">
    <cfRule type="duplicateValues" dxfId="29" priority="30"/>
  </conditionalFormatting>
  <conditionalFormatting sqref="C530:C532">
    <cfRule type="duplicateValues" dxfId="28" priority="13"/>
    <cfRule type="duplicateValues" dxfId="27" priority="14"/>
  </conditionalFormatting>
  <conditionalFormatting sqref="C543">
    <cfRule type="duplicateValues" dxfId="26" priority="31"/>
  </conditionalFormatting>
  <conditionalFormatting sqref="C572:C573">
    <cfRule type="duplicateValues" dxfId="25" priority="11"/>
    <cfRule type="duplicateValues" dxfId="24" priority="12"/>
  </conditionalFormatting>
  <conditionalFormatting sqref="C578">
    <cfRule type="duplicateValues" dxfId="23" priority="17"/>
    <cfRule type="duplicateValues" dxfId="22" priority="18"/>
  </conditionalFormatting>
  <conditionalFormatting sqref="C579:C583">
    <cfRule type="duplicateValues" dxfId="21" priority="23"/>
    <cfRule type="duplicateValues" dxfId="20" priority="24"/>
  </conditionalFormatting>
  <conditionalFormatting sqref="C591:C593">
    <cfRule type="duplicateValues" dxfId="19" priority="21"/>
    <cfRule type="duplicateValues" dxfId="18" priority="22"/>
  </conditionalFormatting>
  <conditionalFormatting sqref="C594:C601">
    <cfRule type="duplicateValues" dxfId="17" priority="19"/>
    <cfRule type="duplicateValues" dxfId="16" priority="20"/>
  </conditionalFormatting>
  <conditionalFormatting sqref="C602:C605 C584:C590 C574:C577 C533:C571 C466:C529 C607:C616">
    <cfRule type="duplicateValues" dxfId="15" priority="25"/>
  </conditionalFormatting>
  <conditionalFormatting sqref="C606">
    <cfRule type="duplicateValues" dxfId="14" priority="15"/>
    <cfRule type="duplicateValues" dxfId="13" priority="16"/>
  </conditionalFormatting>
  <conditionalFormatting sqref="C609">
    <cfRule type="duplicateValues" dxfId="12" priority="26"/>
  </conditionalFormatting>
  <conditionalFormatting sqref="C616">
    <cfRule type="duplicateValues" dxfId="11" priority="32"/>
  </conditionalFormatting>
  <conditionalFormatting sqref="C617:C623">
    <cfRule type="duplicateValues" dxfId="10" priority="35"/>
    <cfRule type="duplicateValues" dxfId="9" priority="36"/>
  </conditionalFormatting>
  <conditionalFormatting sqref="C624:C706 C716:C785 C787:C949">
    <cfRule type="duplicateValues" dxfId="8" priority="210"/>
  </conditionalFormatting>
  <conditionalFormatting sqref="C624:C949">
    <cfRule type="duplicateValues" dxfId="7" priority="272"/>
  </conditionalFormatting>
  <conditionalFormatting sqref="C707:C709">
    <cfRule type="duplicateValues" dxfId="6" priority="242"/>
  </conditionalFormatting>
  <conditionalFormatting sqref="C710:C715">
    <cfRule type="duplicateValues" dxfId="5" priority="238"/>
  </conditionalFormatting>
  <conditionalFormatting sqref="C786">
    <cfRule type="duplicateValues" dxfId="4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rgb="FF00B0F0"/>
  </sheetPr>
  <dimension ref="A1:M217"/>
  <sheetViews>
    <sheetView showGridLines="0" tabSelected="1" zoomScale="70" zoomScaleNormal="70" workbookViewId="0">
      <pane ySplit="2" topLeftCell="A183" activePane="bottomLeft" state="frozen"/>
      <selection activeCell="D122" sqref="D122"/>
      <selection pane="bottomLeft" activeCell="A3" sqref="A3:K212"/>
    </sheetView>
  </sheetViews>
  <sheetFormatPr defaultColWidth="9.28515625" defaultRowHeight="19.5" outlineLevelCol="1"/>
  <cols>
    <col min="1" max="1" width="15.42578125" style="16" customWidth="1"/>
    <col min="2" max="2" width="20.140625" style="16" customWidth="1" outlineLevel="1"/>
    <col min="3" max="3" width="66.7109375" style="16" customWidth="1"/>
    <col min="4" max="4" width="8.7109375" style="11" customWidth="1"/>
    <col min="5" max="5" width="11.7109375" style="12" customWidth="1"/>
    <col min="6" max="6" width="14.7109375" style="23" customWidth="1"/>
    <col min="7" max="7" width="19.5703125" style="86" customWidth="1" outlineLevel="1"/>
    <col min="8" max="8" width="22.140625" style="9" customWidth="1" outlineLevel="1"/>
    <col min="9" max="9" width="7.42578125" style="10" customWidth="1" outlineLevel="1"/>
    <col min="10" max="10" width="21.7109375" style="728" customWidth="1" outlineLevel="1"/>
    <col min="11" max="11" width="9" style="11" customWidth="1" outlineLevel="1"/>
    <col min="12" max="12" width="22.28515625" style="48" hidden="1" customWidth="1"/>
    <col min="13" max="13" width="14.5703125" style="70" hidden="1" customWidth="1"/>
    <col min="14" max="16" width="9.28515625" style="11"/>
    <col min="17" max="17" width="10" style="11" bestFit="1" customWidth="1"/>
    <col min="18" max="16384" width="9.28515625" style="11"/>
  </cols>
  <sheetData>
    <row r="1" spans="1:13" ht="22.5">
      <c r="C1" s="729" t="str">
        <f>FOOD!C1</f>
        <v>TEMMUZ 2023 FİYAT LİSTESİ</v>
      </c>
      <c r="D1" s="17"/>
      <c r="E1" s="19"/>
      <c r="F1" s="22"/>
      <c r="G1" s="44"/>
      <c r="H1" s="44"/>
      <c r="I1" s="44"/>
      <c r="J1" s="723"/>
      <c r="K1" s="44"/>
    </row>
    <row r="2" spans="1:13">
      <c r="A2" s="4" t="s">
        <v>69</v>
      </c>
      <c r="B2" s="8" t="s">
        <v>70</v>
      </c>
      <c r="C2" s="4" t="s">
        <v>13</v>
      </c>
      <c r="D2" s="13" t="s">
        <v>71</v>
      </c>
      <c r="E2" s="4" t="s">
        <v>5</v>
      </c>
      <c r="F2" s="24" t="s">
        <v>6</v>
      </c>
      <c r="G2" s="24" t="s">
        <v>102</v>
      </c>
      <c r="H2" s="4" t="s">
        <v>103</v>
      </c>
      <c r="I2" s="20" t="s">
        <v>74</v>
      </c>
      <c r="J2" s="570" t="s">
        <v>1716</v>
      </c>
      <c r="K2" s="14" t="s">
        <v>17</v>
      </c>
      <c r="M2" s="28" t="s">
        <v>408</v>
      </c>
    </row>
    <row r="3" spans="1:13" s="25" customFormat="1" ht="19.5" customHeight="1">
      <c r="A3" s="679">
        <v>69708325</v>
      </c>
      <c r="B3" s="693">
        <v>8717163736944</v>
      </c>
      <c r="C3" s="543" t="s">
        <v>1769</v>
      </c>
      <c r="D3" s="661">
        <v>24</v>
      </c>
      <c r="E3" s="661">
        <v>75</v>
      </c>
      <c r="F3" s="662">
        <v>82.8</v>
      </c>
      <c r="G3" s="682">
        <v>48</v>
      </c>
      <c r="H3" s="683">
        <f>KAPAK!$O$3</f>
        <v>5</v>
      </c>
      <c r="I3" s="692">
        <v>0.1</v>
      </c>
      <c r="J3" s="721">
        <f t="shared" ref="J3:J12" si="0">(((F3-F3*G3%)-((F3-F3*G3%)*H3%)))*(1+I3)</f>
        <v>44.993520000000004</v>
      </c>
      <c r="K3" s="664">
        <f>(J3+(J3*KAPAK!$Q$3))</f>
        <v>56.241900000000001</v>
      </c>
      <c r="L3" s="81" t="str">
        <f>IF(J3=M3,"","FİYAT DEĞİŞİKLİĞİ")</f>
        <v>FİYAT DEĞİŞİKLİĞİ</v>
      </c>
      <c r="M3" s="73">
        <v>26.316284400000001</v>
      </c>
    </row>
    <row r="4" spans="1:13" s="25" customFormat="1" ht="19.5" customHeight="1">
      <c r="A4" s="679">
        <v>68744384</v>
      </c>
      <c r="B4" s="693">
        <v>6221155127129</v>
      </c>
      <c r="C4" s="543" t="s">
        <v>1768</v>
      </c>
      <c r="D4" s="661">
        <v>24</v>
      </c>
      <c r="E4" s="661">
        <v>75</v>
      </c>
      <c r="F4" s="662">
        <v>34.5</v>
      </c>
      <c r="G4" s="682">
        <v>13</v>
      </c>
      <c r="H4" s="683">
        <f>KAPAK!$O$3</f>
        <v>5</v>
      </c>
      <c r="I4" s="692">
        <v>0.1</v>
      </c>
      <c r="J4" s="721">
        <f t="shared" si="0"/>
        <v>31.365675000000003</v>
      </c>
      <c r="K4" s="664">
        <f>(J4+(J4*KAPAK!$Q$3))</f>
        <v>39.207093750000006</v>
      </c>
      <c r="L4" s="81" t="str">
        <f t="shared" ref="L4:L7" si="1">IF(J4=M4,"","FİYAT DEĞİŞİKLİĞİ")</f>
        <v>FİYAT DEĞİŞİKLİĞİ</v>
      </c>
      <c r="M4" s="73">
        <v>14.241187800000001</v>
      </c>
    </row>
    <row r="5" spans="1:13" s="25" customFormat="1" ht="19.5" customHeight="1">
      <c r="A5" s="59">
        <v>68928755</v>
      </c>
      <c r="B5" s="694">
        <v>6221155141620</v>
      </c>
      <c r="C5" s="543" t="s">
        <v>1770</v>
      </c>
      <c r="D5" s="661">
        <v>24</v>
      </c>
      <c r="E5" s="661">
        <v>75</v>
      </c>
      <c r="F5" s="662">
        <v>34.5</v>
      </c>
      <c r="G5" s="682">
        <v>13</v>
      </c>
      <c r="H5" s="683">
        <f>KAPAK!$O$3</f>
        <v>5</v>
      </c>
      <c r="I5" s="692">
        <v>0.1</v>
      </c>
      <c r="J5" s="721">
        <f>(((F5-F5*G5%)-((F5-F5*G5%)*H5%)))*(1+I5)</f>
        <v>31.365675000000003</v>
      </c>
      <c r="K5" s="664">
        <f>(J5+(J5*KAPAK!$Q$3))</f>
        <v>39.207093750000006</v>
      </c>
      <c r="L5" s="81" t="str">
        <f>IF(J5=M5,"","FİYAT DEĞİŞİKLİĞİ")</f>
        <v>FİYAT DEĞİŞİKLİĞİ</v>
      </c>
      <c r="M5" s="73">
        <v>14.241187800000001</v>
      </c>
    </row>
    <row r="6" spans="1:13" s="25" customFormat="1" ht="19.5" customHeight="1">
      <c r="A6" s="59">
        <v>68928757</v>
      </c>
      <c r="B6" s="694">
        <v>6221155141644</v>
      </c>
      <c r="C6" s="543" t="s">
        <v>1771</v>
      </c>
      <c r="D6" s="661">
        <v>24</v>
      </c>
      <c r="E6" s="661">
        <v>75</v>
      </c>
      <c r="F6" s="662">
        <v>34.5</v>
      </c>
      <c r="G6" s="682">
        <v>13</v>
      </c>
      <c r="H6" s="683">
        <f>KAPAK!$O$3</f>
        <v>5</v>
      </c>
      <c r="I6" s="692">
        <v>0.1</v>
      </c>
      <c r="J6" s="721">
        <f>(((F6-F6*G6%)-((F6-F6*G6%)*H6%)))*(1+I6)</f>
        <v>31.365675000000003</v>
      </c>
      <c r="K6" s="664">
        <f>(J6+(J6*KAPAK!$Q$3))</f>
        <v>39.207093750000006</v>
      </c>
      <c r="L6" s="81" t="str">
        <f>IF(J6=M6,"","FİYAT DEĞİŞİKLİĞİ")</f>
        <v>FİYAT DEĞİŞİKLİĞİ</v>
      </c>
      <c r="M6" s="90"/>
    </row>
    <row r="7" spans="1:13" s="25" customFormat="1" ht="19.5" customHeight="1">
      <c r="A7" s="679">
        <v>69708319</v>
      </c>
      <c r="B7" s="693">
        <v>8720181196133</v>
      </c>
      <c r="C7" s="543" t="s">
        <v>617</v>
      </c>
      <c r="D7" s="661">
        <v>24</v>
      </c>
      <c r="E7" s="661">
        <v>75</v>
      </c>
      <c r="F7" s="662">
        <v>91.35</v>
      </c>
      <c r="G7" s="682">
        <v>48</v>
      </c>
      <c r="H7" s="683">
        <f>KAPAK!$O$3</f>
        <v>5</v>
      </c>
      <c r="I7" s="692">
        <v>0.1</v>
      </c>
      <c r="J7" s="721">
        <f t="shared" si="0"/>
        <v>49.639589999999998</v>
      </c>
      <c r="K7" s="664">
        <f>(J7+(J7*KAPAK!$Q$3))</f>
        <v>62.049487499999998</v>
      </c>
      <c r="L7" s="81" t="str">
        <f t="shared" si="1"/>
        <v>FİYAT DEĞİŞİKLİĞİ</v>
      </c>
      <c r="M7" s="90"/>
    </row>
    <row r="8" spans="1:13" s="25" customFormat="1" ht="19.5" customHeight="1">
      <c r="A8" s="59">
        <v>69653115</v>
      </c>
      <c r="B8" s="694">
        <v>6221155147752</v>
      </c>
      <c r="C8" s="543" t="s">
        <v>1748</v>
      </c>
      <c r="D8" s="661">
        <v>24</v>
      </c>
      <c r="E8" s="661">
        <v>75</v>
      </c>
      <c r="F8" s="662">
        <v>58.5</v>
      </c>
      <c r="G8" s="682">
        <v>0</v>
      </c>
      <c r="H8" s="683">
        <f>KAPAK!$O$3</f>
        <v>5</v>
      </c>
      <c r="I8" s="692">
        <v>0.1</v>
      </c>
      <c r="J8" s="721">
        <f t="shared" si="0"/>
        <v>61.132500000000007</v>
      </c>
      <c r="K8" s="664">
        <f>(J8+(J8*KAPAK!$Q$3))</f>
        <v>76.415625000000006</v>
      </c>
      <c r="L8" s="81" t="str">
        <f t="shared" ref="L8:L9" si="2">IF(J8=M8,"","FİYAT DEĞİŞİKLİĞİ")</f>
        <v>FİYAT DEĞİŞİKLİĞİ</v>
      </c>
      <c r="M8" s="73">
        <v>14.241187800000001</v>
      </c>
    </row>
    <row r="9" spans="1:13" s="25" customFormat="1" ht="19.5" customHeight="1">
      <c r="A9" s="59">
        <v>69653117</v>
      </c>
      <c r="B9" s="694">
        <v>6221155147769</v>
      </c>
      <c r="C9" s="543" t="s">
        <v>1749</v>
      </c>
      <c r="D9" s="661">
        <v>24</v>
      </c>
      <c r="E9" s="661">
        <v>75</v>
      </c>
      <c r="F9" s="662">
        <v>58.5</v>
      </c>
      <c r="G9" s="682">
        <v>0</v>
      </c>
      <c r="H9" s="683">
        <f>KAPAK!$O$3</f>
        <v>5</v>
      </c>
      <c r="I9" s="692">
        <v>0.1</v>
      </c>
      <c r="J9" s="721">
        <f t="shared" si="0"/>
        <v>61.132500000000007</v>
      </c>
      <c r="K9" s="664">
        <f>(J9+(J9*KAPAK!$Q$3))</f>
        <v>76.415625000000006</v>
      </c>
      <c r="L9" s="81" t="str">
        <f t="shared" si="2"/>
        <v>FİYAT DEĞİŞİKLİĞİ</v>
      </c>
      <c r="M9" s="90"/>
    </row>
    <row r="10" spans="1:13" s="25" customFormat="1">
      <c r="A10" s="679">
        <v>69708317</v>
      </c>
      <c r="B10" s="693">
        <v>8710522444252</v>
      </c>
      <c r="C10" s="543" t="s">
        <v>1776</v>
      </c>
      <c r="D10" s="661">
        <v>24</v>
      </c>
      <c r="E10" s="661">
        <v>75</v>
      </c>
      <c r="F10" s="662">
        <v>91.35</v>
      </c>
      <c r="G10" s="682">
        <v>48</v>
      </c>
      <c r="H10" s="683">
        <f>KAPAK!$O$3</f>
        <v>5</v>
      </c>
      <c r="I10" s="692">
        <v>0.1</v>
      </c>
      <c r="J10" s="721">
        <f t="shared" si="0"/>
        <v>49.639589999999998</v>
      </c>
      <c r="K10" s="664">
        <f>(J10+(J10*KAPAK!$Q$3))</f>
        <v>62.049487499999998</v>
      </c>
      <c r="L10" s="81" t="str">
        <f t="shared" ref="L10" si="3">IF(J10=M10,"","FİYAT DEĞİŞİKLİĞİ")</f>
        <v>FİYAT DEĞİŞİKLİĞİ</v>
      </c>
      <c r="M10" s="73">
        <v>31.581901079999998</v>
      </c>
    </row>
    <row r="11" spans="1:13" s="25" customFormat="1">
      <c r="A11" s="111">
        <v>68899757</v>
      </c>
      <c r="B11" s="695">
        <v>8710522444245</v>
      </c>
      <c r="C11" s="543" t="s">
        <v>135</v>
      </c>
      <c r="D11" s="661">
        <v>24</v>
      </c>
      <c r="E11" s="661">
        <v>95</v>
      </c>
      <c r="F11" s="662">
        <v>91.35</v>
      </c>
      <c r="G11" s="682">
        <v>48</v>
      </c>
      <c r="H11" s="683">
        <f>KAPAK!$O$3</f>
        <v>5</v>
      </c>
      <c r="I11" s="692">
        <v>0.1</v>
      </c>
      <c r="J11" s="721">
        <f t="shared" si="0"/>
        <v>49.639589999999998</v>
      </c>
      <c r="K11" s="664">
        <v>53.6790375</v>
      </c>
      <c r="L11" s="81" t="s">
        <v>656</v>
      </c>
      <c r="M11" s="73">
        <v>33.755954040000013</v>
      </c>
    </row>
    <row r="12" spans="1:13" s="25" customFormat="1">
      <c r="A12" s="59">
        <v>69708321</v>
      </c>
      <c r="B12" s="694">
        <v>8720181342639</v>
      </c>
      <c r="C12" s="543" t="s">
        <v>1718</v>
      </c>
      <c r="D12" s="661">
        <v>24</v>
      </c>
      <c r="E12" s="661">
        <v>95</v>
      </c>
      <c r="F12" s="662">
        <v>91.35</v>
      </c>
      <c r="G12" s="682">
        <v>48</v>
      </c>
      <c r="H12" s="683">
        <f>KAPAK!$O$3</f>
        <v>5</v>
      </c>
      <c r="I12" s="692">
        <v>0.1</v>
      </c>
      <c r="J12" s="721">
        <f t="shared" si="0"/>
        <v>49.639589999999998</v>
      </c>
      <c r="K12" s="664">
        <v>53.6790375</v>
      </c>
      <c r="L12" s="81" t="s">
        <v>656</v>
      </c>
      <c r="M12" s="73">
        <v>33.755954040000013</v>
      </c>
    </row>
    <row r="13" spans="1:13" s="25" customFormat="1">
      <c r="A13" s="679">
        <v>68899765</v>
      </c>
      <c r="B13" s="693">
        <v>8710908353949</v>
      </c>
      <c r="C13" s="543" t="s">
        <v>118</v>
      </c>
      <c r="D13" s="661">
        <v>48</v>
      </c>
      <c r="E13" s="661">
        <v>100</v>
      </c>
      <c r="F13" s="662">
        <v>91.35</v>
      </c>
      <c r="G13" s="682">
        <v>48</v>
      </c>
      <c r="H13" s="683">
        <f>KAPAK!$O$3</f>
        <v>5</v>
      </c>
      <c r="I13" s="692">
        <v>0.1</v>
      </c>
      <c r="J13" s="721">
        <f t="shared" ref="J13:J76" si="4">(((F13-F13*G13%)-((F13-F13*G13%)*H13%)))*(1+I13)</f>
        <v>49.639589999999998</v>
      </c>
      <c r="K13" s="664">
        <f>(J13+(J13*KAPAK!$Q$3))</f>
        <v>62.049487499999998</v>
      </c>
      <c r="L13" s="81" t="str">
        <f t="shared" ref="L13:L32" si="5">IF(J13=M13,"","FİYAT DEĞİŞİKLİĞİ")</f>
        <v>FİYAT DEĞİŞİKLİĞİ</v>
      </c>
      <c r="M13" s="73">
        <v>33.755954040000013</v>
      </c>
    </row>
    <row r="14" spans="1:13" s="25" customFormat="1">
      <c r="A14" s="111">
        <v>68899755</v>
      </c>
      <c r="B14" s="695">
        <v>8717163854655</v>
      </c>
      <c r="C14" s="543" t="s">
        <v>1777</v>
      </c>
      <c r="D14" s="661">
        <v>24</v>
      </c>
      <c r="E14" s="661">
        <v>95</v>
      </c>
      <c r="F14" s="662">
        <v>91.35</v>
      </c>
      <c r="G14" s="682">
        <v>48</v>
      </c>
      <c r="H14" s="683">
        <f>KAPAK!$O$3</f>
        <v>5</v>
      </c>
      <c r="I14" s="692">
        <v>0.1</v>
      </c>
      <c r="J14" s="721">
        <f t="shared" si="4"/>
        <v>49.639589999999998</v>
      </c>
      <c r="K14" s="664">
        <f>(J14+(J14*KAPAK!$Q$3))</f>
        <v>62.049487499999998</v>
      </c>
      <c r="L14" s="81" t="str">
        <f t="shared" ref="L14" si="6">IF(J14=M14,"","FİYAT DEĞİŞİKLİĞİ")</f>
        <v>FİYAT DEĞİŞİKLİĞİ</v>
      </c>
      <c r="M14" s="73">
        <v>26.995291200000004</v>
      </c>
    </row>
    <row r="15" spans="1:13" s="25" customFormat="1">
      <c r="A15" s="59">
        <v>69708315</v>
      </c>
      <c r="B15" s="694">
        <v>8717163854655</v>
      </c>
      <c r="C15" s="543" t="s">
        <v>1777</v>
      </c>
      <c r="D15" s="661">
        <v>24</v>
      </c>
      <c r="E15" s="661">
        <v>95</v>
      </c>
      <c r="F15" s="662">
        <v>91.35</v>
      </c>
      <c r="G15" s="682">
        <v>48</v>
      </c>
      <c r="H15" s="683">
        <f>KAPAK!$O$3</f>
        <v>5</v>
      </c>
      <c r="I15" s="692">
        <v>0.1</v>
      </c>
      <c r="J15" s="721">
        <f t="shared" si="4"/>
        <v>49.639589999999998</v>
      </c>
      <c r="K15" s="664">
        <f>(J15+(J15*KAPAK!$Q$3))</f>
        <v>62.049487499999998</v>
      </c>
      <c r="L15" s="81" t="str">
        <f t="shared" si="5"/>
        <v>FİYAT DEĞİŞİKLİĞİ</v>
      </c>
      <c r="M15" s="73">
        <v>26.995291200000004</v>
      </c>
    </row>
    <row r="16" spans="1:13" s="25" customFormat="1">
      <c r="A16" s="679">
        <v>69653110</v>
      </c>
      <c r="B16" s="693">
        <v>6221155147738</v>
      </c>
      <c r="C16" s="543" t="s">
        <v>802</v>
      </c>
      <c r="D16" s="661">
        <v>36</v>
      </c>
      <c r="E16" s="661">
        <v>76</v>
      </c>
      <c r="F16" s="662">
        <v>14.7</v>
      </c>
      <c r="G16" s="682">
        <v>7.0000000000000009</v>
      </c>
      <c r="H16" s="683">
        <f>KAPAK!$O$3</f>
        <v>5</v>
      </c>
      <c r="I16" s="692">
        <v>0.1</v>
      </c>
      <c r="J16" s="721">
        <f t="shared" si="4"/>
        <v>14.286194999999999</v>
      </c>
      <c r="K16" s="664">
        <f>(J16+(J16*KAPAK!$Q$3))</f>
        <v>17.857743749999997</v>
      </c>
      <c r="L16" s="81" t="str">
        <f t="shared" si="5"/>
        <v>FİYAT DEĞİŞİKLİĞİ</v>
      </c>
      <c r="M16" s="73">
        <v>10.828814400000001</v>
      </c>
    </row>
    <row r="17" spans="1:13" s="25" customFormat="1">
      <c r="A17" s="679">
        <v>68567233</v>
      </c>
      <c r="B17" s="693">
        <v>6221155075130</v>
      </c>
      <c r="C17" s="543" t="s">
        <v>225</v>
      </c>
      <c r="D17" s="661">
        <v>48</v>
      </c>
      <c r="E17" s="661">
        <v>100</v>
      </c>
      <c r="F17" s="662">
        <v>26.95</v>
      </c>
      <c r="G17" s="682">
        <v>28.999999999999996</v>
      </c>
      <c r="H17" s="683">
        <f>KAPAK!$O$3</f>
        <v>5</v>
      </c>
      <c r="I17" s="692">
        <v>0.1</v>
      </c>
      <c r="J17" s="721">
        <f t="shared" si="4"/>
        <v>19.995552500000002</v>
      </c>
      <c r="K17" s="664">
        <f>(J17+(J17*KAPAK!$Q$3))</f>
        <v>24.994440625000003</v>
      </c>
      <c r="L17" s="81" t="str">
        <f t="shared" si="5"/>
        <v>FİYAT DEĞİŞİKLİĞİ</v>
      </c>
      <c r="M17" s="73">
        <v>10.828814400000001</v>
      </c>
    </row>
    <row r="18" spans="1:13" s="25" customFormat="1">
      <c r="A18" s="679">
        <v>68567234</v>
      </c>
      <c r="B18" s="693">
        <v>6221155069665</v>
      </c>
      <c r="C18" s="543" t="s">
        <v>226</v>
      </c>
      <c r="D18" s="661">
        <v>36</v>
      </c>
      <c r="E18" s="661">
        <v>78</v>
      </c>
      <c r="F18" s="662">
        <v>18.350000000000001</v>
      </c>
      <c r="G18" s="682">
        <v>7.0000000000000009</v>
      </c>
      <c r="H18" s="683">
        <f>KAPAK!$O$3</f>
        <v>5</v>
      </c>
      <c r="I18" s="692">
        <v>0.1</v>
      </c>
      <c r="J18" s="721">
        <f t="shared" si="4"/>
        <v>17.833447500000002</v>
      </c>
      <c r="K18" s="664">
        <f>(J18+(J18*KAPAK!$Q$3))</f>
        <v>22.291809375000003</v>
      </c>
      <c r="L18" s="81" t="str">
        <f t="shared" si="5"/>
        <v>FİYAT DEĞİŞİKLİĞİ</v>
      </c>
      <c r="M18" s="73">
        <v>8.0492778000000005</v>
      </c>
    </row>
    <row r="19" spans="1:13" s="25" customFormat="1">
      <c r="A19" s="679">
        <v>69653113</v>
      </c>
      <c r="B19" s="693">
        <v>6221155147745</v>
      </c>
      <c r="C19" s="543" t="s">
        <v>803</v>
      </c>
      <c r="D19" s="661">
        <v>36</v>
      </c>
      <c r="E19" s="661">
        <v>78</v>
      </c>
      <c r="F19" s="662">
        <v>21.5</v>
      </c>
      <c r="G19" s="682">
        <v>15</v>
      </c>
      <c r="H19" s="683">
        <f>KAPAK!$O$3</f>
        <v>5</v>
      </c>
      <c r="I19" s="692">
        <v>0.1</v>
      </c>
      <c r="J19" s="721">
        <f t="shared" si="4"/>
        <v>19.097375</v>
      </c>
      <c r="K19" s="664">
        <f>(J19+(J19*KAPAK!$Q$3))</f>
        <v>23.871718749999999</v>
      </c>
      <c r="L19" s="81" t="str">
        <f t="shared" si="5"/>
        <v>FİYAT DEĞİŞİKLİĞİ</v>
      </c>
      <c r="M19" s="73">
        <v>15.033105900000001</v>
      </c>
    </row>
    <row r="20" spans="1:13" s="25" customFormat="1">
      <c r="A20" s="679">
        <v>68567242</v>
      </c>
      <c r="B20" s="693">
        <v>6221155095411</v>
      </c>
      <c r="C20" s="543" t="s">
        <v>323</v>
      </c>
      <c r="D20" s="661">
        <v>48</v>
      </c>
      <c r="E20" s="661">
        <v>186</v>
      </c>
      <c r="F20" s="662">
        <v>49.15</v>
      </c>
      <c r="G20" s="682">
        <v>17</v>
      </c>
      <c r="H20" s="683">
        <f>KAPAK!$O$3</f>
        <v>5</v>
      </c>
      <c r="I20" s="692">
        <v>0.1</v>
      </c>
      <c r="J20" s="721">
        <f t="shared" si="4"/>
        <v>42.630252500000005</v>
      </c>
      <c r="K20" s="664">
        <f>(J20+(J20*KAPAK!$Q$3))</f>
        <v>53.287815625000007</v>
      </c>
      <c r="L20" s="81" t="str">
        <f t="shared" si="5"/>
        <v>FİYAT DEĞİŞİKLİĞİ</v>
      </c>
      <c r="M20" s="73">
        <v>15.033105900000001</v>
      </c>
    </row>
    <row r="21" spans="1:13" s="25" customFormat="1">
      <c r="A21" s="679">
        <v>20270364</v>
      </c>
      <c r="B21" s="693">
        <v>8690637612428</v>
      </c>
      <c r="C21" s="543" t="s">
        <v>1772</v>
      </c>
      <c r="D21" s="661">
        <v>144</v>
      </c>
      <c r="E21" s="676">
        <v>12</v>
      </c>
      <c r="F21" s="662">
        <v>24.85</v>
      </c>
      <c r="G21" s="682">
        <v>26</v>
      </c>
      <c r="H21" s="683">
        <f>KAPAK!$O$3</f>
        <v>5</v>
      </c>
      <c r="I21" s="692">
        <v>0.1</v>
      </c>
      <c r="J21" s="721">
        <f t="shared" si="4"/>
        <v>19.216505000000005</v>
      </c>
      <c r="K21" s="664">
        <f>(J21+(J21*KAPAK!$Q$3))</f>
        <v>24.020631250000008</v>
      </c>
      <c r="L21" s="81" t="str">
        <f t="shared" si="5"/>
        <v>FİYAT DEĞİŞİKLİĞİ</v>
      </c>
      <c r="M21" s="73">
        <v>8.6722650000000012</v>
      </c>
    </row>
    <row r="22" spans="1:13" s="25" customFormat="1">
      <c r="A22" s="679">
        <v>20269949</v>
      </c>
      <c r="B22" s="693">
        <v>8690637612657</v>
      </c>
      <c r="C22" s="543" t="s">
        <v>1773</v>
      </c>
      <c r="D22" s="661">
        <v>144</v>
      </c>
      <c r="E22" s="676">
        <v>14</v>
      </c>
      <c r="F22" s="662">
        <v>41.4</v>
      </c>
      <c r="G22" s="682">
        <v>20</v>
      </c>
      <c r="H22" s="683">
        <f>KAPAK!$O$3</f>
        <v>5</v>
      </c>
      <c r="I22" s="692">
        <v>0.1</v>
      </c>
      <c r="J22" s="721">
        <f t="shared" si="4"/>
        <v>34.610399999999998</v>
      </c>
      <c r="K22" s="664">
        <f>(J22+(J22*KAPAK!$Q$3))</f>
        <v>43.262999999999998</v>
      </c>
      <c r="L22" s="81" t="str">
        <f t="shared" si="5"/>
        <v>FİYAT DEĞİŞİKLİĞİ</v>
      </c>
      <c r="M22" s="73">
        <v>11.074643999999999</v>
      </c>
    </row>
    <row r="23" spans="1:13" s="25" customFormat="1">
      <c r="A23" s="111">
        <v>67696590</v>
      </c>
      <c r="B23" s="695">
        <v>8717163723814</v>
      </c>
      <c r="C23" s="543" t="s">
        <v>354</v>
      </c>
      <c r="D23" s="661">
        <v>12</v>
      </c>
      <c r="E23" s="676">
        <v>9</v>
      </c>
      <c r="F23" s="662">
        <v>84.6</v>
      </c>
      <c r="G23" s="682">
        <v>75</v>
      </c>
      <c r="H23" s="683">
        <f>KAPAK!$O$3</f>
        <v>5</v>
      </c>
      <c r="I23" s="692">
        <v>0.1</v>
      </c>
      <c r="J23" s="721">
        <f t="shared" si="4"/>
        <v>22.101749999999999</v>
      </c>
      <c r="K23" s="664">
        <f>(J23+(J23*KAPAK!$Q$3))</f>
        <v>27.627187499999998</v>
      </c>
      <c r="L23" s="81" t="str">
        <f t="shared" si="5"/>
        <v>FİYAT DEĞİŞİKLİĞİ</v>
      </c>
      <c r="M23" s="73">
        <v>25.021369800000002</v>
      </c>
    </row>
    <row r="24" spans="1:13" s="25" customFormat="1">
      <c r="A24" s="111">
        <v>67560528</v>
      </c>
      <c r="B24" s="695">
        <v>8710908708572</v>
      </c>
      <c r="C24" s="543" t="s">
        <v>1774</v>
      </c>
      <c r="D24" s="661">
        <v>12</v>
      </c>
      <c r="E24" s="676">
        <v>18</v>
      </c>
      <c r="F24" s="662">
        <v>91</v>
      </c>
      <c r="G24" s="682">
        <v>75</v>
      </c>
      <c r="H24" s="683">
        <f>KAPAK!$O$3</f>
        <v>5</v>
      </c>
      <c r="I24" s="692">
        <v>0.1</v>
      </c>
      <c r="J24" s="721">
        <f t="shared" si="4"/>
        <v>23.773750000000003</v>
      </c>
      <c r="K24" s="664">
        <f>(J24+(J24*KAPAK!$Q$3))</f>
        <v>29.717187500000005</v>
      </c>
      <c r="L24" s="81" t="str">
        <f t="shared" si="5"/>
        <v>FİYAT DEĞİŞİKLİĞİ</v>
      </c>
      <c r="M24" s="73">
        <v>26.933433659999999</v>
      </c>
    </row>
    <row r="25" spans="1:13" s="25" customFormat="1">
      <c r="A25" s="679">
        <v>67629547</v>
      </c>
      <c r="B25" s="693">
        <v>8690637883507</v>
      </c>
      <c r="C25" s="543" t="s">
        <v>1775</v>
      </c>
      <c r="D25" s="661">
        <v>48</v>
      </c>
      <c r="E25" s="676">
        <v>18</v>
      </c>
      <c r="F25" s="662">
        <v>88.5</v>
      </c>
      <c r="G25" s="682">
        <v>33</v>
      </c>
      <c r="H25" s="683">
        <f>KAPAK!$O$3</f>
        <v>5</v>
      </c>
      <c r="I25" s="692">
        <v>0.1</v>
      </c>
      <c r="J25" s="721">
        <f t="shared" si="4"/>
        <v>61.963275000000003</v>
      </c>
      <c r="K25" s="664">
        <f>(J25+(J25*KAPAK!$Q$3))</f>
        <v>77.454093749999998</v>
      </c>
      <c r="L25" s="81" t="str">
        <f t="shared" si="5"/>
        <v>FİYAT DEĞİŞİKLİĞİ</v>
      </c>
      <c r="M25" s="73">
        <v>19.743666839999996</v>
      </c>
    </row>
    <row r="26" spans="1:13" s="25" customFormat="1">
      <c r="A26" s="679">
        <v>68551648</v>
      </c>
      <c r="B26" s="693">
        <v>8690637991462</v>
      </c>
      <c r="C26" s="543" t="s">
        <v>315</v>
      </c>
      <c r="D26" s="661">
        <v>24</v>
      </c>
      <c r="E26" s="676">
        <v>36.6</v>
      </c>
      <c r="F26" s="662">
        <v>90</v>
      </c>
      <c r="G26" s="682">
        <v>54</v>
      </c>
      <c r="H26" s="683">
        <f>KAPAK!$O$3</f>
        <v>5</v>
      </c>
      <c r="I26" s="692">
        <v>0.1</v>
      </c>
      <c r="J26" s="721">
        <f t="shared" si="4"/>
        <v>43.262999999999998</v>
      </c>
      <c r="K26" s="664">
        <f>(J26+(J26*KAPAK!$Q$3))</f>
        <v>54.078749999999999</v>
      </c>
      <c r="L26" s="81" t="str">
        <f t="shared" si="5"/>
        <v>FİYAT DEĞİŞİKLİĞİ</v>
      </c>
      <c r="M26" s="73">
        <v>25.708471740000004</v>
      </c>
    </row>
    <row r="27" spans="1:13" s="25" customFormat="1">
      <c r="A27" s="679">
        <v>68551650</v>
      </c>
      <c r="B27" s="693">
        <v>8690637991455</v>
      </c>
      <c r="C27" s="543" t="s">
        <v>314</v>
      </c>
      <c r="D27" s="661">
        <v>24</v>
      </c>
      <c r="E27" s="676">
        <v>14.9</v>
      </c>
      <c r="F27" s="662">
        <v>53.8</v>
      </c>
      <c r="G27" s="682">
        <v>55</v>
      </c>
      <c r="H27" s="683">
        <f>KAPAK!$O$3</f>
        <v>5</v>
      </c>
      <c r="I27" s="692">
        <v>0.1</v>
      </c>
      <c r="J27" s="721">
        <f t="shared" si="4"/>
        <v>25.29945</v>
      </c>
      <c r="K27" s="664">
        <f>(J27+(J27*KAPAK!$Q$3))</f>
        <v>31.624312500000002</v>
      </c>
      <c r="L27" s="81" t="str">
        <f t="shared" si="5"/>
        <v>FİYAT DEĞİŞİKLİĞİ</v>
      </c>
      <c r="M27" s="73">
        <v>16.51556304</v>
      </c>
    </row>
    <row r="28" spans="1:13" s="25" customFormat="1">
      <c r="A28" s="679">
        <v>68163843</v>
      </c>
      <c r="B28" s="693">
        <v>8690637945830</v>
      </c>
      <c r="C28" s="551" t="s">
        <v>202</v>
      </c>
      <c r="D28" s="679">
        <v>48</v>
      </c>
      <c r="E28" s="607">
        <v>39.799999999999997</v>
      </c>
      <c r="F28" s="662">
        <v>52.22</v>
      </c>
      <c r="G28" s="682">
        <v>50</v>
      </c>
      <c r="H28" s="683">
        <f>KAPAK!$O$3</f>
        <v>5</v>
      </c>
      <c r="I28" s="692">
        <v>0.1</v>
      </c>
      <c r="J28" s="721">
        <f t="shared" si="4"/>
        <v>27.284950000000002</v>
      </c>
      <c r="K28" s="664">
        <f>(J28+(J28*KAPAK!$Q$3))</f>
        <v>34.106187500000004</v>
      </c>
      <c r="L28" s="81" t="str">
        <f t="shared" si="5"/>
        <v>FİYAT DEĞİŞİKLİĞİ</v>
      </c>
      <c r="M28" s="73">
        <v>17.082715319999998</v>
      </c>
    </row>
    <row r="29" spans="1:13" s="25" customFormat="1">
      <c r="A29" s="679">
        <v>68163845</v>
      </c>
      <c r="B29" s="693">
        <v>8690637945823</v>
      </c>
      <c r="C29" s="551" t="s">
        <v>203</v>
      </c>
      <c r="D29" s="679">
        <v>48</v>
      </c>
      <c r="E29" s="607">
        <v>38.6</v>
      </c>
      <c r="F29" s="662">
        <v>52</v>
      </c>
      <c r="G29" s="682">
        <v>45</v>
      </c>
      <c r="H29" s="683">
        <f>KAPAK!$O$3</f>
        <v>5</v>
      </c>
      <c r="I29" s="692">
        <v>0.1</v>
      </c>
      <c r="J29" s="721">
        <f t="shared" si="4"/>
        <v>29.887</v>
      </c>
      <c r="K29" s="664">
        <f>(J29+(J29*KAPAK!$Q$3))</f>
        <v>37.358750000000001</v>
      </c>
      <c r="L29" s="81" t="str">
        <f t="shared" si="5"/>
        <v>FİYAT DEĞİŞİKLİĞİ</v>
      </c>
      <c r="M29" s="73">
        <v>19.118525039999998</v>
      </c>
    </row>
    <row r="30" spans="1:13" s="25" customFormat="1">
      <c r="A30" s="679">
        <v>67629543</v>
      </c>
      <c r="B30" s="693">
        <v>8690637883484</v>
      </c>
      <c r="C30" s="543" t="s">
        <v>149</v>
      </c>
      <c r="D30" s="661">
        <v>48</v>
      </c>
      <c r="E30" s="676">
        <v>18</v>
      </c>
      <c r="F30" s="662">
        <v>91.4</v>
      </c>
      <c r="G30" s="682">
        <v>30</v>
      </c>
      <c r="H30" s="683">
        <f>KAPAK!$O$3</f>
        <v>5</v>
      </c>
      <c r="I30" s="692">
        <v>0.1</v>
      </c>
      <c r="J30" s="721">
        <f t="shared" si="4"/>
        <v>66.859100000000012</v>
      </c>
      <c r="K30" s="664">
        <f>(J30+(J30*KAPAK!$Q$3))</f>
        <v>83.573875000000015</v>
      </c>
      <c r="L30" s="81" t="str">
        <f t="shared" si="5"/>
        <v>FİYAT DEĞİŞİKLİĞİ</v>
      </c>
      <c r="M30" s="73">
        <v>25.762203360000001</v>
      </c>
    </row>
    <row r="31" spans="1:13" s="25" customFormat="1" ht="20.25" thickBot="1">
      <c r="A31" s="680">
        <v>67629545</v>
      </c>
      <c r="B31" s="704">
        <v>8690637883460</v>
      </c>
      <c r="C31" s="667" t="s">
        <v>150</v>
      </c>
      <c r="D31" s="668">
        <v>48</v>
      </c>
      <c r="E31" s="677">
        <v>18</v>
      </c>
      <c r="F31" s="669">
        <v>92.3</v>
      </c>
      <c r="G31" s="685">
        <v>26</v>
      </c>
      <c r="H31" s="686">
        <f>KAPAK!$O$3</f>
        <v>5</v>
      </c>
      <c r="I31" s="705">
        <v>0.1</v>
      </c>
      <c r="J31" s="722">
        <f t="shared" si="4"/>
        <v>71.375590000000003</v>
      </c>
      <c r="K31" s="671">
        <f>(J31+(J31*KAPAK!$Q$3))</f>
        <v>89.2194875</v>
      </c>
      <c r="L31" s="81" t="str">
        <f t="shared" si="5"/>
        <v>FİYAT DEĞİŞİKLİĞİ</v>
      </c>
      <c r="M31" s="73">
        <v>26.272782000000003</v>
      </c>
    </row>
    <row r="32" spans="1:13" s="25" customFormat="1" ht="20.25" thickTop="1">
      <c r="A32" s="110">
        <v>68457688</v>
      </c>
      <c r="B32" s="701">
        <v>8690637979729</v>
      </c>
      <c r="C32" s="544" t="s">
        <v>299</v>
      </c>
      <c r="D32" s="681">
        <v>18</v>
      </c>
      <c r="E32" s="702">
        <v>335</v>
      </c>
      <c r="F32" s="673">
        <v>38.22</v>
      </c>
      <c r="G32" s="687">
        <v>0</v>
      </c>
      <c r="H32" s="688">
        <f>KAPAK!$O$3</f>
        <v>5</v>
      </c>
      <c r="I32" s="703">
        <v>0.2</v>
      </c>
      <c r="J32" s="724">
        <f t="shared" si="4"/>
        <v>43.570799999999998</v>
      </c>
      <c r="K32" s="675">
        <f>(J32+(J32*KAPAK!$Q$3))</f>
        <v>54.463499999999996</v>
      </c>
      <c r="L32" s="81" t="str">
        <f t="shared" si="5"/>
        <v>FİYAT DEĞİŞİKLİĞİ</v>
      </c>
      <c r="M32" s="73">
        <v>22.501315199999997</v>
      </c>
    </row>
    <row r="33" spans="1:13" s="25" customFormat="1">
      <c r="A33" s="111">
        <v>68457684</v>
      </c>
      <c r="B33" s="695">
        <v>8690637979705</v>
      </c>
      <c r="C33" s="543" t="s">
        <v>300</v>
      </c>
      <c r="D33" s="679">
        <v>18</v>
      </c>
      <c r="E33" s="693">
        <v>335</v>
      </c>
      <c r="F33" s="662">
        <v>38.22</v>
      </c>
      <c r="G33" s="682">
        <v>0</v>
      </c>
      <c r="H33" s="683">
        <f>KAPAK!$O$3</f>
        <v>5</v>
      </c>
      <c r="I33" s="692">
        <v>0.2</v>
      </c>
      <c r="J33" s="721">
        <f t="shared" si="4"/>
        <v>43.570799999999998</v>
      </c>
      <c r="K33" s="664">
        <f>(J33+(J33*KAPAK!$Q$3))</f>
        <v>54.463499999999996</v>
      </c>
      <c r="L33" s="81" t="str">
        <f t="shared" ref="L33:L61" si="7">IF(J33=M33,"","FİYAT DEĞİŞİKLİĞİ")</f>
        <v>FİYAT DEĞİŞİKLİĞİ</v>
      </c>
      <c r="M33" s="73">
        <v>22.501315199999997</v>
      </c>
    </row>
    <row r="34" spans="1:13" s="25" customFormat="1" hidden="1">
      <c r="A34" s="111">
        <v>68849090</v>
      </c>
      <c r="B34" s="695">
        <v>8683130020920</v>
      </c>
      <c r="C34" s="90" t="s">
        <v>382</v>
      </c>
      <c r="D34" s="93">
        <v>16</v>
      </c>
      <c r="E34" s="431">
        <v>515</v>
      </c>
      <c r="F34" s="658">
        <v>58.39</v>
      </c>
      <c r="G34" s="696">
        <v>31.232602780794149</v>
      </c>
      <c r="H34" s="697">
        <f>KAPAK!$O$3</f>
        <v>5</v>
      </c>
      <c r="I34" s="415">
        <v>0.08</v>
      </c>
      <c r="J34" s="725">
        <f t="shared" si="4"/>
        <v>41.197268600437951</v>
      </c>
      <c r="K34" s="374">
        <f>(J34+(J34*KAPAK!$Q$3))</f>
        <v>51.496585750547439</v>
      </c>
      <c r="L34" s="81" t="str">
        <f t="shared" ref="L34:L42" si="8">IF(J34=M34,"","FİYAT DEĞİŞİKLİĞİ")</f>
        <v>FİYAT DEĞİŞİKLİĞİ</v>
      </c>
      <c r="M34" s="73">
        <v>28.751912702914808</v>
      </c>
    </row>
    <row r="35" spans="1:13" s="25" customFormat="1" hidden="1">
      <c r="A35" s="111">
        <v>68849092</v>
      </c>
      <c r="B35" s="695">
        <v>8683130020890</v>
      </c>
      <c r="C35" s="90" t="s">
        <v>383</v>
      </c>
      <c r="D35" s="93">
        <v>16</v>
      </c>
      <c r="E35" s="431">
        <v>515</v>
      </c>
      <c r="F35" s="658">
        <v>58.39</v>
      </c>
      <c r="G35" s="696">
        <v>31.232602780794149</v>
      </c>
      <c r="H35" s="697">
        <f>KAPAK!$O$3</f>
        <v>5</v>
      </c>
      <c r="I35" s="415">
        <v>0.08</v>
      </c>
      <c r="J35" s="725">
        <f t="shared" si="4"/>
        <v>41.197268600437951</v>
      </c>
      <c r="K35" s="374">
        <f>(J35+(J35*KAPAK!$Q$3))</f>
        <v>51.496585750547439</v>
      </c>
      <c r="L35" s="81" t="str">
        <f t="shared" si="8"/>
        <v>FİYAT DEĞİŞİKLİĞİ</v>
      </c>
      <c r="M35" s="73">
        <v>28.751912702914808</v>
      </c>
    </row>
    <row r="36" spans="1:13" s="25" customFormat="1" hidden="1">
      <c r="A36" s="111">
        <v>68849106</v>
      </c>
      <c r="B36" s="695">
        <v>8683130020906</v>
      </c>
      <c r="C36" s="90" t="s">
        <v>384</v>
      </c>
      <c r="D36" s="93">
        <v>16</v>
      </c>
      <c r="E36" s="431">
        <v>515</v>
      </c>
      <c r="F36" s="658">
        <v>58.39</v>
      </c>
      <c r="G36" s="696">
        <v>31.232602780794149</v>
      </c>
      <c r="H36" s="697">
        <f>KAPAK!$O$3</f>
        <v>5</v>
      </c>
      <c r="I36" s="415">
        <v>0.08</v>
      </c>
      <c r="J36" s="725">
        <f t="shared" si="4"/>
        <v>41.197268600437951</v>
      </c>
      <c r="K36" s="374">
        <f>(J36+(J36*KAPAK!$Q$3))</f>
        <v>51.496585750547439</v>
      </c>
      <c r="L36" s="81" t="str">
        <f t="shared" si="8"/>
        <v>FİYAT DEĞİŞİKLİĞİ</v>
      </c>
      <c r="M36" s="73">
        <v>28.751912702914808</v>
      </c>
    </row>
    <row r="37" spans="1:13" s="25" customFormat="1" hidden="1">
      <c r="A37" s="111">
        <v>68849108</v>
      </c>
      <c r="B37" s="695">
        <v>8683130020913</v>
      </c>
      <c r="C37" s="90" t="s">
        <v>385</v>
      </c>
      <c r="D37" s="93">
        <v>16</v>
      </c>
      <c r="E37" s="431">
        <v>515</v>
      </c>
      <c r="F37" s="658">
        <v>58.39</v>
      </c>
      <c r="G37" s="696">
        <v>31.232602780794149</v>
      </c>
      <c r="H37" s="697">
        <f>KAPAK!$O$3</f>
        <v>5</v>
      </c>
      <c r="I37" s="415">
        <v>0.08</v>
      </c>
      <c r="J37" s="725">
        <f t="shared" si="4"/>
        <v>41.197268600437951</v>
      </c>
      <c r="K37" s="374">
        <f>(J37+(J37*KAPAK!$Q$3))</f>
        <v>51.496585750547439</v>
      </c>
      <c r="L37" s="81" t="str">
        <f t="shared" si="8"/>
        <v>FİYAT DEĞİŞİKLİĞİ</v>
      </c>
      <c r="M37" s="73">
        <v>28.751912702914808</v>
      </c>
    </row>
    <row r="38" spans="1:13" s="25" customFormat="1" hidden="1">
      <c r="A38" s="111">
        <v>68849102</v>
      </c>
      <c r="B38" s="695">
        <v>8683130020852</v>
      </c>
      <c r="C38" s="90" t="s">
        <v>386</v>
      </c>
      <c r="D38" s="93">
        <v>16</v>
      </c>
      <c r="E38" s="431">
        <v>515</v>
      </c>
      <c r="F38" s="658">
        <v>58.39</v>
      </c>
      <c r="G38" s="696">
        <v>31.232602780794149</v>
      </c>
      <c r="H38" s="697">
        <f>KAPAK!$O$3</f>
        <v>5</v>
      </c>
      <c r="I38" s="415">
        <v>0.08</v>
      </c>
      <c r="J38" s="725">
        <f t="shared" si="4"/>
        <v>41.197268600437951</v>
      </c>
      <c r="K38" s="374">
        <f>(J38+(J38*KAPAK!$Q$3))</f>
        <v>51.496585750547439</v>
      </c>
      <c r="L38" s="81" t="str">
        <f t="shared" si="8"/>
        <v>FİYAT DEĞİŞİKLİĞİ</v>
      </c>
      <c r="M38" s="73">
        <v>28.751912702914808</v>
      </c>
    </row>
    <row r="39" spans="1:13" s="25" customFormat="1" hidden="1">
      <c r="A39" s="111">
        <v>68849094</v>
      </c>
      <c r="B39" s="695">
        <v>8683130020876</v>
      </c>
      <c r="C39" s="90" t="s">
        <v>387</v>
      </c>
      <c r="D39" s="93">
        <v>16</v>
      </c>
      <c r="E39" s="431">
        <v>515</v>
      </c>
      <c r="F39" s="658">
        <v>58.39</v>
      </c>
      <c r="G39" s="696">
        <v>31.232602780794149</v>
      </c>
      <c r="H39" s="697">
        <f>KAPAK!$O$3</f>
        <v>5</v>
      </c>
      <c r="I39" s="415">
        <v>0.08</v>
      </c>
      <c r="J39" s="725">
        <f t="shared" si="4"/>
        <v>41.197268600437951</v>
      </c>
      <c r="K39" s="374">
        <f>(J39+(J39*KAPAK!$Q$3))</f>
        <v>51.496585750547439</v>
      </c>
      <c r="L39" s="81" t="str">
        <f t="shared" si="8"/>
        <v>FİYAT DEĞİŞİKLİĞİ</v>
      </c>
      <c r="M39" s="73">
        <v>28.751912702914808</v>
      </c>
    </row>
    <row r="40" spans="1:13" s="25" customFormat="1" hidden="1">
      <c r="A40" s="111">
        <v>68849096</v>
      </c>
      <c r="B40" s="695">
        <v>8683130020869</v>
      </c>
      <c r="C40" s="90" t="s">
        <v>388</v>
      </c>
      <c r="D40" s="93">
        <v>16</v>
      </c>
      <c r="E40" s="431">
        <v>515</v>
      </c>
      <c r="F40" s="658">
        <v>58.39</v>
      </c>
      <c r="G40" s="696">
        <v>31.232602780794149</v>
      </c>
      <c r="H40" s="697">
        <f>KAPAK!$O$3</f>
        <v>5</v>
      </c>
      <c r="I40" s="415">
        <v>0.08</v>
      </c>
      <c r="J40" s="725">
        <f t="shared" si="4"/>
        <v>41.197268600437951</v>
      </c>
      <c r="K40" s="374">
        <f>(J40+(J40*KAPAK!$Q$3))</f>
        <v>51.496585750547439</v>
      </c>
      <c r="L40" s="81" t="str">
        <f t="shared" si="8"/>
        <v>FİYAT DEĞİŞİKLİĞİ</v>
      </c>
      <c r="M40" s="73">
        <v>28.751912702914808</v>
      </c>
    </row>
    <row r="41" spans="1:13" s="25" customFormat="1" hidden="1">
      <c r="A41" s="111">
        <v>68849088</v>
      </c>
      <c r="B41" s="695">
        <v>8683130020883</v>
      </c>
      <c r="C41" s="90" t="s">
        <v>389</v>
      </c>
      <c r="D41" s="93">
        <v>16</v>
      </c>
      <c r="E41" s="431">
        <v>515</v>
      </c>
      <c r="F41" s="658">
        <v>58.39</v>
      </c>
      <c r="G41" s="696">
        <v>31.232602780794149</v>
      </c>
      <c r="H41" s="697">
        <f>KAPAK!$O$3</f>
        <v>5</v>
      </c>
      <c r="I41" s="415">
        <v>0.08</v>
      </c>
      <c r="J41" s="725">
        <f t="shared" si="4"/>
        <v>41.197268600437951</v>
      </c>
      <c r="K41" s="374">
        <f>(J41+(J41*KAPAK!$Q$3))</f>
        <v>51.496585750547439</v>
      </c>
      <c r="L41" s="81" t="str">
        <f t="shared" si="8"/>
        <v>FİYAT DEĞİŞİKLİĞİ</v>
      </c>
      <c r="M41" s="73">
        <v>28.751912702914808</v>
      </c>
    </row>
    <row r="42" spans="1:13" s="25" customFormat="1" hidden="1">
      <c r="A42" s="111">
        <v>68849104</v>
      </c>
      <c r="B42" s="695">
        <v>8683130020821</v>
      </c>
      <c r="C42" s="90" t="s">
        <v>390</v>
      </c>
      <c r="D42" s="93">
        <v>16</v>
      </c>
      <c r="E42" s="431">
        <v>515</v>
      </c>
      <c r="F42" s="658">
        <v>58.39</v>
      </c>
      <c r="G42" s="696">
        <v>31.232602780794149</v>
      </c>
      <c r="H42" s="697">
        <f>KAPAK!$O$3</f>
        <v>5</v>
      </c>
      <c r="I42" s="415">
        <v>0.08</v>
      </c>
      <c r="J42" s="725">
        <f t="shared" si="4"/>
        <v>41.197268600437951</v>
      </c>
      <c r="K42" s="374">
        <f>(J42+(J42*KAPAK!$Q$3))</f>
        <v>51.496585750547439</v>
      </c>
      <c r="L42" s="81" t="str">
        <f t="shared" si="8"/>
        <v>FİYAT DEĞİŞİKLİĞİ</v>
      </c>
      <c r="M42" s="73">
        <v>28.751912702914808</v>
      </c>
    </row>
    <row r="43" spans="1:13" s="25" customFormat="1">
      <c r="A43" s="679">
        <v>69717866</v>
      </c>
      <c r="B43" s="693">
        <v>8683130049341</v>
      </c>
      <c r="C43" s="543" t="s">
        <v>1719</v>
      </c>
      <c r="D43" s="679">
        <v>18</v>
      </c>
      <c r="E43" s="693">
        <v>412</v>
      </c>
      <c r="F43" s="662">
        <v>53.69</v>
      </c>
      <c r="G43" s="682">
        <v>16.71</v>
      </c>
      <c r="H43" s="683">
        <f>KAPAK!$O$3</f>
        <v>5</v>
      </c>
      <c r="I43" s="692">
        <v>0.2</v>
      </c>
      <c r="J43" s="721">
        <f t="shared" si="4"/>
        <v>50.978977140000005</v>
      </c>
      <c r="K43" s="664">
        <f>(J43+(J43*KAPAK!$Q$3))</f>
        <v>63.723721425000008</v>
      </c>
      <c r="L43" s="81" t="str">
        <f t="shared" si="7"/>
        <v>FİYAT DEĞİŞİKLİĞİ</v>
      </c>
      <c r="M43" s="73">
        <v>28.751912702914808</v>
      </c>
    </row>
    <row r="44" spans="1:13" s="25" customFormat="1">
      <c r="A44" s="679">
        <v>69717886</v>
      </c>
      <c r="B44" s="693">
        <v>8683130049457</v>
      </c>
      <c r="C44" s="543" t="s">
        <v>1720</v>
      </c>
      <c r="D44" s="679">
        <v>18</v>
      </c>
      <c r="E44" s="693">
        <v>412</v>
      </c>
      <c r="F44" s="662">
        <v>53.69</v>
      </c>
      <c r="G44" s="682">
        <v>16.71</v>
      </c>
      <c r="H44" s="683">
        <f>KAPAK!$O$3</f>
        <v>5</v>
      </c>
      <c r="I44" s="692">
        <v>0.2</v>
      </c>
      <c r="J44" s="721">
        <f t="shared" si="4"/>
        <v>50.978977140000005</v>
      </c>
      <c r="K44" s="664">
        <f>(J44+(J44*KAPAK!$Q$3))</f>
        <v>63.723721425000008</v>
      </c>
      <c r="L44" s="81" t="str">
        <f t="shared" si="7"/>
        <v>FİYAT DEĞİŞİKLİĞİ</v>
      </c>
      <c r="M44" s="73">
        <v>28.751912702914808</v>
      </c>
    </row>
    <row r="45" spans="1:13" s="25" customFormat="1">
      <c r="A45" s="679">
        <v>69717884</v>
      </c>
      <c r="B45" s="693">
        <v>8683130049464</v>
      </c>
      <c r="C45" s="543" t="s">
        <v>1721</v>
      </c>
      <c r="D45" s="679">
        <v>18</v>
      </c>
      <c r="E45" s="693">
        <v>412</v>
      </c>
      <c r="F45" s="662">
        <v>53.69</v>
      </c>
      <c r="G45" s="682">
        <v>16.71</v>
      </c>
      <c r="H45" s="683">
        <f>KAPAK!$O$3</f>
        <v>5</v>
      </c>
      <c r="I45" s="692">
        <v>0.2</v>
      </c>
      <c r="J45" s="721">
        <f t="shared" si="4"/>
        <v>50.978977140000005</v>
      </c>
      <c r="K45" s="664">
        <f>(J45+(J45*KAPAK!$Q$3))</f>
        <v>63.723721425000008</v>
      </c>
      <c r="L45" s="81" t="str">
        <f t="shared" si="7"/>
        <v>FİYAT DEĞİŞİKLİĞİ</v>
      </c>
      <c r="M45" s="73">
        <v>28.751912702914808</v>
      </c>
    </row>
    <row r="46" spans="1:13" s="25" customFormat="1">
      <c r="A46" s="679">
        <v>69717870</v>
      </c>
      <c r="B46" s="693">
        <v>8683130049396</v>
      </c>
      <c r="C46" s="543" t="s">
        <v>1722</v>
      </c>
      <c r="D46" s="679">
        <v>18</v>
      </c>
      <c r="E46" s="693">
        <v>412</v>
      </c>
      <c r="F46" s="662">
        <v>53.69</v>
      </c>
      <c r="G46" s="682">
        <v>16.71</v>
      </c>
      <c r="H46" s="683">
        <f>KAPAK!$O$3</f>
        <v>5</v>
      </c>
      <c r="I46" s="692">
        <v>0.2</v>
      </c>
      <c r="J46" s="721">
        <f t="shared" si="4"/>
        <v>50.978977140000005</v>
      </c>
      <c r="K46" s="664">
        <f>(J46+(J46*KAPAK!$Q$3))</f>
        <v>63.723721425000008</v>
      </c>
      <c r="L46" s="81" t="str">
        <f t="shared" si="7"/>
        <v>FİYAT DEĞİŞİKLİĞİ</v>
      </c>
      <c r="M46" s="73">
        <v>28.751912702914808</v>
      </c>
    </row>
    <row r="47" spans="1:13" s="25" customFormat="1">
      <c r="A47" s="679">
        <v>69717880</v>
      </c>
      <c r="B47" s="693">
        <v>8683130049433</v>
      </c>
      <c r="C47" s="543" t="s">
        <v>1723</v>
      </c>
      <c r="D47" s="679">
        <v>18</v>
      </c>
      <c r="E47" s="693">
        <v>412</v>
      </c>
      <c r="F47" s="662">
        <v>53.69</v>
      </c>
      <c r="G47" s="682">
        <v>16.71</v>
      </c>
      <c r="H47" s="683">
        <f>KAPAK!$O$3</f>
        <v>5</v>
      </c>
      <c r="I47" s="692">
        <v>0.2</v>
      </c>
      <c r="J47" s="721">
        <f t="shared" si="4"/>
        <v>50.978977140000005</v>
      </c>
      <c r="K47" s="664">
        <f>(J47+(J47*KAPAK!$Q$3))</f>
        <v>63.723721425000008</v>
      </c>
      <c r="L47" s="81" t="str">
        <f t="shared" si="7"/>
        <v>FİYAT DEĞİŞİKLİĞİ</v>
      </c>
      <c r="M47" s="73">
        <v>28.751912702914808</v>
      </c>
    </row>
    <row r="48" spans="1:13" s="25" customFormat="1">
      <c r="A48" s="679">
        <v>69717878</v>
      </c>
      <c r="B48" s="693">
        <v>8683130049440</v>
      </c>
      <c r="C48" s="543" t="s">
        <v>1724</v>
      </c>
      <c r="D48" s="679">
        <v>18</v>
      </c>
      <c r="E48" s="693">
        <v>412</v>
      </c>
      <c r="F48" s="662">
        <v>53.69</v>
      </c>
      <c r="G48" s="682">
        <v>16.71</v>
      </c>
      <c r="H48" s="683">
        <f>KAPAK!$O$3</f>
        <v>5</v>
      </c>
      <c r="I48" s="692">
        <v>0.2</v>
      </c>
      <c r="J48" s="721">
        <f t="shared" si="4"/>
        <v>50.978977140000005</v>
      </c>
      <c r="K48" s="664">
        <f>(J48+(J48*KAPAK!$Q$3))</f>
        <v>63.723721425000008</v>
      </c>
      <c r="L48" s="81" t="str">
        <f t="shared" si="7"/>
        <v>FİYAT DEĞİŞİKLİĞİ</v>
      </c>
      <c r="M48" s="73">
        <v>28.751912702914808</v>
      </c>
    </row>
    <row r="49" spans="1:13" s="25" customFormat="1">
      <c r="A49" s="679">
        <v>69717868</v>
      </c>
      <c r="B49" s="693">
        <v>8683130049365</v>
      </c>
      <c r="C49" s="543" t="s">
        <v>1725</v>
      </c>
      <c r="D49" s="679">
        <v>18</v>
      </c>
      <c r="E49" s="693">
        <v>412</v>
      </c>
      <c r="F49" s="662">
        <v>53.69</v>
      </c>
      <c r="G49" s="682">
        <v>16.71</v>
      </c>
      <c r="H49" s="683">
        <f>KAPAK!$O$3</f>
        <v>5</v>
      </c>
      <c r="I49" s="692">
        <v>0.2</v>
      </c>
      <c r="J49" s="721">
        <f t="shared" si="4"/>
        <v>50.978977140000005</v>
      </c>
      <c r="K49" s="664">
        <f>(J49+(J49*KAPAK!$Q$3))</f>
        <v>63.723721425000008</v>
      </c>
      <c r="L49" s="81" t="str">
        <f t="shared" si="7"/>
        <v>FİYAT DEĞİŞİKLİĞİ</v>
      </c>
      <c r="M49" s="73">
        <v>28.751912702914808</v>
      </c>
    </row>
    <row r="50" spans="1:13" s="25" customFormat="1">
      <c r="A50" s="679">
        <v>69717882</v>
      </c>
      <c r="B50" s="693">
        <v>8683130049426</v>
      </c>
      <c r="C50" s="543" t="s">
        <v>1726</v>
      </c>
      <c r="D50" s="679">
        <v>18</v>
      </c>
      <c r="E50" s="693">
        <v>412</v>
      </c>
      <c r="F50" s="662">
        <v>53.69</v>
      </c>
      <c r="G50" s="682">
        <v>16.71</v>
      </c>
      <c r="H50" s="683">
        <f>KAPAK!$O$3</f>
        <v>5</v>
      </c>
      <c r="I50" s="692">
        <v>0.2</v>
      </c>
      <c r="J50" s="721">
        <f t="shared" si="4"/>
        <v>50.978977140000005</v>
      </c>
      <c r="K50" s="664">
        <f>(J50+(J50*KAPAK!$Q$3))</f>
        <v>63.723721425000008</v>
      </c>
      <c r="L50" s="81" t="str">
        <f t="shared" si="7"/>
        <v>FİYAT DEĞİŞİKLİĞİ</v>
      </c>
      <c r="M50" s="73">
        <v>28.751912702914808</v>
      </c>
    </row>
    <row r="51" spans="1:13" s="25" customFormat="1">
      <c r="A51" s="679">
        <v>69717876</v>
      </c>
      <c r="B51" s="693">
        <v>8683130049402</v>
      </c>
      <c r="C51" s="543" t="s">
        <v>1727</v>
      </c>
      <c r="D51" s="679">
        <v>18</v>
      </c>
      <c r="E51" s="693">
        <v>412</v>
      </c>
      <c r="F51" s="662">
        <v>53.69</v>
      </c>
      <c r="G51" s="682">
        <v>16.71</v>
      </c>
      <c r="H51" s="683">
        <f>KAPAK!$O$3</f>
        <v>5</v>
      </c>
      <c r="I51" s="692">
        <v>0.2</v>
      </c>
      <c r="J51" s="721">
        <f t="shared" si="4"/>
        <v>50.978977140000005</v>
      </c>
      <c r="K51" s="664">
        <f>(J51+(J51*KAPAK!$Q$3))</f>
        <v>63.723721425000008</v>
      </c>
      <c r="L51" s="81" t="str">
        <f t="shared" si="7"/>
        <v>FİYAT DEĞİŞİKLİĞİ</v>
      </c>
      <c r="M51" s="73">
        <v>28.751912702914808</v>
      </c>
    </row>
    <row r="52" spans="1:13" s="1" customFormat="1">
      <c r="A52" s="679">
        <v>69705333</v>
      </c>
      <c r="B52" s="693">
        <v>8683130045978</v>
      </c>
      <c r="C52" s="543" t="s">
        <v>1395</v>
      </c>
      <c r="D52" s="679">
        <v>18</v>
      </c>
      <c r="E52" s="693">
        <v>341</v>
      </c>
      <c r="F52" s="662">
        <v>50.66</v>
      </c>
      <c r="G52" s="682">
        <v>9.02</v>
      </c>
      <c r="H52" s="683">
        <f>KAPAK!$O$3</f>
        <v>5</v>
      </c>
      <c r="I52" s="692">
        <v>0.2</v>
      </c>
      <c r="J52" s="721">
        <f t="shared" si="4"/>
        <v>52.543133519999991</v>
      </c>
      <c r="K52" s="664">
        <f>(J52+(J52*KAPAK!$Q$3))</f>
        <v>65.67891689999999</v>
      </c>
      <c r="L52" s="81" t="str">
        <f t="shared" si="7"/>
        <v>FİYAT DEĞİŞİKLİĞİ</v>
      </c>
      <c r="M52" s="73">
        <v>22.491223856000001</v>
      </c>
    </row>
    <row r="53" spans="1:13" s="1" customFormat="1">
      <c r="A53" s="679">
        <v>69705403</v>
      </c>
      <c r="B53" s="693">
        <v>8683130045954</v>
      </c>
      <c r="C53" s="543" t="s">
        <v>1396</v>
      </c>
      <c r="D53" s="679">
        <v>18</v>
      </c>
      <c r="E53" s="693">
        <v>341</v>
      </c>
      <c r="F53" s="662">
        <v>50.66</v>
      </c>
      <c r="G53" s="682">
        <v>9.02</v>
      </c>
      <c r="H53" s="683">
        <f>KAPAK!$O$3</f>
        <v>5</v>
      </c>
      <c r="I53" s="692">
        <v>0.2</v>
      </c>
      <c r="J53" s="721">
        <f t="shared" si="4"/>
        <v>52.543133519999991</v>
      </c>
      <c r="K53" s="664">
        <f>(J53+(J53*KAPAK!$Q$3))</f>
        <v>65.67891689999999</v>
      </c>
      <c r="L53" s="81" t="str">
        <f t="shared" si="7"/>
        <v>FİYAT DEĞİŞİKLİĞİ</v>
      </c>
      <c r="M53" s="73">
        <v>22.491223856000001</v>
      </c>
    </row>
    <row r="54" spans="1:13" s="1" customFormat="1">
      <c r="A54" s="679">
        <v>69705277</v>
      </c>
      <c r="B54" s="693">
        <v>8683130046067</v>
      </c>
      <c r="C54" s="543" t="s">
        <v>1397</v>
      </c>
      <c r="D54" s="679">
        <v>18</v>
      </c>
      <c r="E54" s="693">
        <v>341</v>
      </c>
      <c r="F54" s="662">
        <v>50.66</v>
      </c>
      <c r="G54" s="682">
        <v>9.02</v>
      </c>
      <c r="H54" s="683">
        <f>KAPAK!$O$3</f>
        <v>5</v>
      </c>
      <c r="I54" s="692">
        <v>0.2</v>
      </c>
      <c r="J54" s="721">
        <f t="shared" si="4"/>
        <v>52.543133519999991</v>
      </c>
      <c r="K54" s="664">
        <f>(J54+(J54*KAPAK!$Q$3))</f>
        <v>65.67891689999999</v>
      </c>
      <c r="L54" s="81" t="str">
        <f t="shared" si="7"/>
        <v>FİYAT DEĞİŞİKLİĞİ</v>
      </c>
      <c r="M54" s="73">
        <v>22.491223856000001</v>
      </c>
    </row>
    <row r="55" spans="1:13" s="1" customFormat="1">
      <c r="A55" s="679">
        <v>69705323</v>
      </c>
      <c r="B55" s="693">
        <v>8683130045961</v>
      </c>
      <c r="C55" s="543" t="s">
        <v>1398</v>
      </c>
      <c r="D55" s="679">
        <v>18</v>
      </c>
      <c r="E55" s="693">
        <v>341</v>
      </c>
      <c r="F55" s="662">
        <v>50.66</v>
      </c>
      <c r="G55" s="682">
        <v>9.02</v>
      </c>
      <c r="H55" s="683">
        <f>KAPAK!$O$3</f>
        <v>5</v>
      </c>
      <c r="I55" s="692">
        <v>0.2</v>
      </c>
      <c r="J55" s="721">
        <f t="shared" si="4"/>
        <v>52.543133519999991</v>
      </c>
      <c r="K55" s="664">
        <f>(J55+(J55*KAPAK!$Q$3))</f>
        <v>65.67891689999999</v>
      </c>
      <c r="L55" s="81" t="str">
        <f t="shared" si="7"/>
        <v>FİYAT DEĞİŞİKLİĞİ</v>
      </c>
      <c r="M55" s="73">
        <v>22.491223856000001</v>
      </c>
    </row>
    <row r="56" spans="1:13" s="1" customFormat="1">
      <c r="A56" s="679">
        <v>69723175</v>
      </c>
      <c r="B56" s="693">
        <v>8683130045992</v>
      </c>
      <c r="C56" s="543" t="s">
        <v>1399</v>
      </c>
      <c r="D56" s="679">
        <v>18</v>
      </c>
      <c r="E56" s="693">
        <v>341</v>
      </c>
      <c r="F56" s="662">
        <v>50.66</v>
      </c>
      <c r="G56" s="682">
        <v>9.02</v>
      </c>
      <c r="H56" s="683">
        <f>KAPAK!$O$3</f>
        <v>5</v>
      </c>
      <c r="I56" s="692">
        <v>0.2</v>
      </c>
      <c r="J56" s="721">
        <f t="shared" si="4"/>
        <v>52.543133519999991</v>
      </c>
      <c r="K56" s="664">
        <f>(J56+(J56*KAPAK!$Q$3))</f>
        <v>65.67891689999999</v>
      </c>
      <c r="L56" s="81" t="str">
        <f t="shared" si="7"/>
        <v>FİYAT DEĞİŞİKLİĞİ</v>
      </c>
      <c r="M56" s="73">
        <v>22.491223856000001</v>
      </c>
    </row>
    <row r="57" spans="1:13" s="1" customFormat="1" hidden="1">
      <c r="A57" s="104">
        <v>68829191</v>
      </c>
      <c r="B57" s="700">
        <v>8683130016749</v>
      </c>
      <c r="C57" s="90" t="s">
        <v>391</v>
      </c>
      <c r="D57" s="93">
        <v>18</v>
      </c>
      <c r="E57" s="431">
        <v>341</v>
      </c>
      <c r="F57" s="658">
        <v>57.9</v>
      </c>
      <c r="G57" s="696">
        <v>26.98388112883805</v>
      </c>
      <c r="H57" s="697">
        <f>KAPAK!$O$3</f>
        <v>5</v>
      </c>
      <c r="I57" s="415">
        <v>0.2</v>
      </c>
      <c r="J57" s="725">
        <f t="shared" si="4"/>
        <v>48.195019422099143</v>
      </c>
      <c r="K57" s="374">
        <f>(J57+(J57*KAPAK!$Q$3))</f>
        <v>60.243774277623928</v>
      </c>
      <c r="L57" s="81" t="str">
        <f t="shared" si="7"/>
        <v>FİYAT DEĞİŞİKLİĞİ</v>
      </c>
      <c r="M57" s="73">
        <v>22.491223856000001</v>
      </c>
    </row>
    <row r="58" spans="1:13" s="1" customFormat="1" hidden="1">
      <c r="A58" s="104">
        <v>68829189</v>
      </c>
      <c r="B58" s="700">
        <v>8683130016756</v>
      </c>
      <c r="C58" s="90" t="s">
        <v>392</v>
      </c>
      <c r="D58" s="93">
        <v>18</v>
      </c>
      <c r="E58" s="431">
        <v>341</v>
      </c>
      <c r="F58" s="658">
        <v>57.9</v>
      </c>
      <c r="G58" s="696">
        <v>26.98388112883805</v>
      </c>
      <c r="H58" s="697">
        <f>KAPAK!$O$3</f>
        <v>5</v>
      </c>
      <c r="I58" s="415">
        <v>0.2</v>
      </c>
      <c r="J58" s="725">
        <f t="shared" si="4"/>
        <v>48.195019422099143</v>
      </c>
      <c r="K58" s="374">
        <f>(J58+(J58*KAPAK!$Q$3))</f>
        <v>60.243774277623928</v>
      </c>
      <c r="L58" s="81" t="str">
        <f t="shared" si="7"/>
        <v>FİYAT DEĞİŞİKLİĞİ</v>
      </c>
      <c r="M58" s="73">
        <v>22.491223856000001</v>
      </c>
    </row>
    <row r="59" spans="1:13" s="1" customFormat="1" hidden="1">
      <c r="A59" s="104">
        <v>68829203</v>
      </c>
      <c r="B59" s="700">
        <v>8683130016725</v>
      </c>
      <c r="C59" s="90" t="s">
        <v>393</v>
      </c>
      <c r="D59" s="93">
        <v>18</v>
      </c>
      <c r="E59" s="431">
        <v>341</v>
      </c>
      <c r="F59" s="658">
        <v>57.9</v>
      </c>
      <c r="G59" s="696">
        <v>26.98388112883805</v>
      </c>
      <c r="H59" s="697">
        <f>KAPAK!$O$3</f>
        <v>5</v>
      </c>
      <c r="I59" s="415">
        <v>0.2</v>
      </c>
      <c r="J59" s="725">
        <f t="shared" si="4"/>
        <v>48.195019422099143</v>
      </c>
      <c r="K59" s="374">
        <f>(J59+(J59*KAPAK!$Q$3))</f>
        <v>60.243774277623928</v>
      </c>
      <c r="L59" s="81" t="str">
        <f t="shared" si="7"/>
        <v>FİYAT DEĞİŞİKLİĞİ</v>
      </c>
      <c r="M59" s="73">
        <v>22.491223856000001</v>
      </c>
    </row>
    <row r="60" spans="1:13" s="1" customFormat="1" hidden="1">
      <c r="A60" s="104">
        <v>68829205</v>
      </c>
      <c r="B60" s="700">
        <v>8683130016718</v>
      </c>
      <c r="C60" s="90" t="s">
        <v>394</v>
      </c>
      <c r="D60" s="93">
        <v>18</v>
      </c>
      <c r="E60" s="431">
        <v>341</v>
      </c>
      <c r="F60" s="658">
        <v>57.9</v>
      </c>
      <c r="G60" s="696">
        <v>26.98388112883805</v>
      </c>
      <c r="H60" s="697">
        <f>KAPAK!$O$3</f>
        <v>5</v>
      </c>
      <c r="I60" s="415">
        <v>0.2</v>
      </c>
      <c r="J60" s="725">
        <f t="shared" si="4"/>
        <v>48.195019422099143</v>
      </c>
      <c r="K60" s="374">
        <f>(J60+(J60*KAPAK!$Q$3))</f>
        <v>60.243774277623928</v>
      </c>
      <c r="L60" s="81" t="str">
        <f t="shared" si="7"/>
        <v>FİYAT DEĞİŞİKLİĞİ</v>
      </c>
      <c r="M60" s="73">
        <v>22.491223856000001</v>
      </c>
    </row>
    <row r="61" spans="1:13" s="1" customFormat="1" hidden="1">
      <c r="A61" s="104">
        <v>68829201</v>
      </c>
      <c r="B61" s="700">
        <v>8683130016732</v>
      </c>
      <c r="C61" s="90" t="s">
        <v>395</v>
      </c>
      <c r="D61" s="93">
        <v>18</v>
      </c>
      <c r="E61" s="431">
        <v>341</v>
      </c>
      <c r="F61" s="658">
        <v>57.9</v>
      </c>
      <c r="G61" s="696">
        <v>26.98388112883805</v>
      </c>
      <c r="H61" s="697">
        <f>KAPAK!$O$3</f>
        <v>5</v>
      </c>
      <c r="I61" s="415">
        <v>0.2</v>
      </c>
      <c r="J61" s="725">
        <f t="shared" si="4"/>
        <v>48.195019422099143</v>
      </c>
      <c r="K61" s="374">
        <f>(J61+(J61*KAPAK!$Q$3))</f>
        <v>60.243774277623928</v>
      </c>
      <c r="L61" s="81" t="str">
        <f t="shared" si="7"/>
        <v>FİYAT DEĞİŞİKLİĞİ</v>
      </c>
      <c r="M61" s="73">
        <v>22.491223856000001</v>
      </c>
    </row>
    <row r="62" spans="1:13" s="1" customFormat="1" hidden="1">
      <c r="A62" s="104">
        <v>68368505</v>
      </c>
      <c r="B62" s="700">
        <v>8690637968334</v>
      </c>
      <c r="C62" s="90" t="s">
        <v>627</v>
      </c>
      <c r="D62" s="93">
        <v>18</v>
      </c>
      <c r="E62" s="431">
        <v>325</v>
      </c>
      <c r="F62" s="658">
        <v>47.92</v>
      </c>
      <c r="G62" s="696">
        <v>4.8674464751193529</v>
      </c>
      <c r="H62" s="697">
        <f>KAPAK!$O$3</f>
        <v>5</v>
      </c>
      <c r="I62" s="415">
        <v>0.2</v>
      </c>
      <c r="J62" s="725">
        <f t="shared" si="4"/>
        <v>51.969772400000004</v>
      </c>
      <c r="K62" s="374">
        <f>(J62+(J62*KAPAK!$Q$3))</f>
        <v>64.962215499999999</v>
      </c>
      <c r="L62" s="81"/>
      <c r="M62" s="73"/>
    </row>
    <row r="63" spans="1:13" s="1" customFormat="1" hidden="1">
      <c r="A63" s="104">
        <v>68368514</v>
      </c>
      <c r="B63" s="700">
        <v>8690637968280</v>
      </c>
      <c r="C63" s="90" t="s">
        <v>628</v>
      </c>
      <c r="D63" s="93">
        <v>18</v>
      </c>
      <c r="E63" s="431">
        <v>325</v>
      </c>
      <c r="F63" s="658">
        <v>47.92</v>
      </c>
      <c r="G63" s="696">
        <v>4.8674464751193529</v>
      </c>
      <c r="H63" s="697">
        <f>KAPAK!$O$3</f>
        <v>5</v>
      </c>
      <c r="I63" s="415">
        <v>0.2</v>
      </c>
      <c r="J63" s="725">
        <f t="shared" si="4"/>
        <v>51.969772400000004</v>
      </c>
      <c r="K63" s="374">
        <f>(J63+(J63*KAPAK!$Q$3))</f>
        <v>64.962215499999999</v>
      </c>
      <c r="L63" s="81"/>
      <c r="M63" s="73"/>
    </row>
    <row r="64" spans="1:13" s="1" customFormat="1">
      <c r="A64" s="679">
        <v>68849098</v>
      </c>
      <c r="B64" s="693">
        <v>8683130020845</v>
      </c>
      <c r="C64" s="543" t="s">
        <v>627</v>
      </c>
      <c r="D64" s="679">
        <v>16</v>
      </c>
      <c r="E64" s="693">
        <v>500</v>
      </c>
      <c r="F64" s="662">
        <v>72.88</v>
      </c>
      <c r="G64" s="682">
        <v>20.38</v>
      </c>
      <c r="H64" s="683">
        <f>KAPAK!$O$3</f>
        <v>5</v>
      </c>
      <c r="I64" s="692">
        <v>0.2</v>
      </c>
      <c r="J64" s="721">
        <f t="shared" si="4"/>
        <v>66.150843840000007</v>
      </c>
      <c r="K64" s="664">
        <f>(J64+(J64*KAPAK!$Q$3))</f>
        <v>82.688554800000006</v>
      </c>
      <c r="L64" s="81"/>
      <c r="M64" s="73"/>
    </row>
    <row r="65" spans="1:13" s="1" customFormat="1">
      <c r="A65" s="679">
        <v>68849100</v>
      </c>
      <c r="B65" s="693">
        <v>8683130020838</v>
      </c>
      <c r="C65" s="543" t="s">
        <v>629</v>
      </c>
      <c r="D65" s="679">
        <v>16</v>
      </c>
      <c r="E65" s="693">
        <v>500</v>
      </c>
      <c r="F65" s="662">
        <v>72.88</v>
      </c>
      <c r="G65" s="682">
        <v>20.38</v>
      </c>
      <c r="H65" s="683">
        <f>KAPAK!$O$3</f>
        <v>5</v>
      </c>
      <c r="I65" s="692">
        <v>0.2</v>
      </c>
      <c r="J65" s="721">
        <f t="shared" si="4"/>
        <v>66.150843840000007</v>
      </c>
      <c r="K65" s="664">
        <f>(J65+(J65*KAPAK!$Q$3))</f>
        <v>82.688554800000006</v>
      </c>
      <c r="L65" s="81"/>
      <c r="M65" s="73"/>
    </row>
    <row r="66" spans="1:13" s="1" customFormat="1">
      <c r="A66" s="679">
        <v>68849318</v>
      </c>
      <c r="B66" s="693">
        <v>8683130021446</v>
      </c>
      <c r="C66" s="543" t="s">
        <v>632</v>
      </c>
      <c r="D66" s="679">
        <v>16</v>
      </c>
      <c r="E66" s="693">
        <v>500</v>
      </c>
      <c r="F66" s="662">
        <v>72.88</v>
      </c>
      <c r="G66" s="682">
        <v>20.38</v>
      </c>
      <c r="H66" s="683">
        <f>KAPAK!$O$3</f>
        <v>5</v>
      </c>
      <c r="I66" s="692">
        <v>0.2</v>
      </c>
      <c r="J66" s="721">
        <f t="shared" si="4"/>
        <v>66.150843840000007</v>
      </c>
      <c r="K66" s="664">
        <f>(J66+(J66*KAPAK!$Q$3))</f>
        <v>82.688554800000006</v>
      </c>
      <c r="L66" s="81"/>
      <c r="M66" s="73"/>
    </row>
    <row r="67" spans="1:13">
      <c r="A67" s="111">
        <v>68884208</v>
      </c>
      <c r="B67" s="695">
        <v>8683130024393</v>
      </c>
      <c r="C67" s="551" t="s">
        <v>157</v>
      </c>
      <c r="D67" s="661">
        <v>18</v>
      </c>
      <c r="E67" s="661">
        <v>350</v>
      </c>
      <c r="F67" s="662">
        <v>49.73</v>
      </c>
      <c r="G67" s="682">
        <v>4.8674464751193529</v>
      </c>
      <c r="H67" s="683">
        <f>KAPAK!$O$3</f>
        <v>5</v>
      </c>
      <c r="I67" s="692">
        <v>0.2</v>
      </c>
      <c r="J67" s="721">
        <f t="shared" si="4"/>
        <v>53.932737509432386</v>
      </c>
      <c r="K67" s="664">
        <f>(J67+(J67*KAPAK!$Q$3))</f>
        <v>67.415921886790485</v>
      </c>
      <c r="L67" s="81" t="str">
        <f t="shared" ref="L67:L72" si="9">IF(J67=M67,"","FİYAT DEĞİŞİKLİĞİ")</f>
        <v>FİYAT DEĞİŞİKLİĞİ</v>
      </c>
      <c r="M67" s="73">
        <v>27.897575159999999</v>
      </c>
    </row>
    <row r="68" spans="1:13">
      <c r="A68" s="111">
        <v>68884206</v>
      </c>
      <c r="B68" s="695">
        <v>8683130024409</v>
      </c>
      <c r="C68" s="551" t="s">
        <v>630</v>
      </c>
      <c r="D68" s="661">
        <v>18</v>
      </c>
      <c r="E68" s="661">
        <v>350</v>
      </c>
      <c r="F68" s="662">
        <v>49.73</v>
      </c>
      <c r="G68" s="682">
        <v>4.8674464751193529</v>
      </c>
      <c r="H68" s="683">
        <f>KAPAK!$O$3</f>
        <v>5</v>
      </c>
      <c r="I68" s="692">
        <v>0.2</v>
      </c>
      <c r="J68" s="721">
        <f t="shared" si="4"/>
        <v>53.932737509432386</v>
      </c>
      <c r="K68" s="664">
        <f>(J68+(J68*KAPAK!$Q$3))</f>
        <v>67.415921886790485</v>
      </c>
      <c r="L68" s="81" t="str">
        <f t="shared" si="9"/>
        <v>FİYAT DEĞİŞİKLİĞİ</v>
      </c>
      <c r="M68" s="73">
        <v>27.897575159999999</v>
      </c>
    </row>
    <row r="69" spans="1:13">
      <c r="A69" s="111">
        <v>68878854</v>
      </c>
      <c r="B69" s="695">
        <v>8683130023822</v>
      </c>
      <c r="C69" s="543" t="s">
        <v>631</v>
      </c>
      <c r="D69" s="661">
        <v>18</v>
      </c>
      <c r="E69" s="661">
        <v>350</v>
      </c>
      <c r="F69" s="662">
        <v>49.73</v>
      </c>
      <c r="G69" s="682">
        <v>4.8674464751193529</v>
      </c>
      <c r="H69" s="683">
        <f>KAPAK!$O$3</f>
        <v>5</v>
      </c>
      <c r="I69" s="692">
        <v>0.2</v>
      </c>
      <c r="J69" s="721">
        <f t="shared" si="4"/>
        <v>53.932737509432386</v>
      </c>
      <c r="K69" s="664">
        <f>(J69+(J69*KAPAK!$Q$3))</f>
        <v>67.415921886790485</v>
      </c>
      <c r="L69" s="81" t="str">
        <f t="shared" si="9"/>
        <v>FİYAT DEĞİŞİKLİĞİ</v>
      </c>
      <c r="M69" s="73">
        <v>27.897575159999999</v>
      </c>
    </row>
    <row r="70" spans="1:13" s="25" customFormat="1">
      <c r="A70" s="111">
        <v>68633875</v>
      </c>
      <c r="B70" s="695">
        <v>8690637504952</v>
      </c>
      <c r="C70" s="543" t="s">
        <v>397</v>
      </c>
      <c r="D70" s="661">
        <v>12</v>
      </c>
      <c r="E70" s="661">
        <v>166</v>
      </c>
      <c r="F70" s="662">
        <v>77.25</v>
      </c>
      <c r="G70" s="682">
        <v>50</v>
      </c>
      <c r="H70" s="683">
        <f>KAPAK!$O$3</f>
        <v>5</v>
      </c>
      <c r="I70" s="692">
        <v>0.2</v>
      </c>
      <c r="J70" s="721">
        <f t="shared" si="4"/>
        <v>44.032499999999999</v>
      </c>
      <c r="K70" s="664">
        <f>(J70+(J70*KAPAK!$Q$3))</f>
        <v>55.040624999999999</v>
      </c>
      <c r="L70" s="81" t="str">
        <f t="shared" si="9"/>
        <v>FİYAT DEĞİŞİKLİĞİ</v>
      </c>
      <c r="M70" s="73">
        <v>39.327396752682112</v>
      </c>
    </row>
    <row r="71" spans="1:13" s="25" customFormat="1">
      <c r="A71" s="111">
        <v>68816715</v>
      </c>
      <c r="B71" s="695">
        <v>8683130015643</v>
      </c>
      <c r="C71" s="543" t="s">
        <v>363</v>
      </c>
      <c r="D71" s="661">
        <v>12</v>
      </c>
      <c r="E71" s="661">
        <v>166</v>
      </c>
      <c r="F71" s="662">
        <v>77.25</v>
      </c>
      <c r="G71" s="682">
        <v>50</v>
      </c>
      <c r="H71" s="683">
        <f>KAPAK!$O$3</f>
        <v>5</v>
      </c>
      <c r="I71" s="692">
        <v>0.2</v>
      </c>
      <c r="J71" s="721">
        <f t="shared" si="4"/>
        <v>44.032499999999999</v>
      </c>
      <c r="K71" s="664">
        <f>(J71+(J71*KAPAK!$Q$3))</f>
        <v>55.040624999999999</v>
      </c>
      <c r="L71" s="81" t="str">
        <f t="shared" si="9"/>
        <v>FİYAT DEĞİŞİKLİĞİ</v>
      </c>
      <c r="M71" s="73">
        <v>39.327396752682112</v>
      </c>
    </row>
    <row r="72" spans="1:13" s="25" customFormat="1">
      <c r="A72" s="111">
        <v>68816713</v>
      </c>
      <c r="B72" s="695">
        <v>8683130015636</v>
      </c>
      <c r="C72" s="543" t="s">
        <v>396</v>
      </c>
      <c r="D72" s="661">
        <v>12</v>
      </c>
      <c r="E72" s="661">
        <v>166</v>
      </c>
      <c r="F72" s="662">
        <v>77.25</v>
      </c>
      <c r="G72" s="682">
        <v>50</v>
      </c>
      <c r="H72" s="683">
        <f>KAPAK!$O$3</f>
        <v>5</v>
      </c>
      <c r="I72" s="692">
        <v>0.2</v>
      </c>
      <c r="J72" s="721">
        <f t="shared" si="4"/>
        <v>44.032499999999999</v>
      </c>
      <c r="K72" s="664">
        <f>(J72+(J72*KAPAK!$Q$3))</f>
        <v>55.040624999999999</v>
      </c>
      <c r="L72" s="81" t="str">
        <f t="shared" si="9"/>
        <v>FİYAT DEĞİŞİKLİĞİ</v>
      </c>
      <c r="M72" s="73">
        <v>39.327396752682112</v>
      </c>
    </row>
    <row r="73" spans="1:13" s="25" customFormat="1">
      <c r="A73" s="111">
        <v>68649366</v>
      </c>
      <c r="B73" s="695">
        <v>8690637505997</v>
      </c>
      <c r="C73" s="706" t="s">
        <v>362</v>
      </c>
      <c r="D73" s="661">
        <v>12</v>
      </c>
      <c r="E73" s="661">
        <v>168</v>
      </c>
      <c r="F73" s="662">
        <v>63.15</v>
      </c>
      <c r="G73" s="682">
        <v>25</v>
      </c>
      <c r="H73" s="683">
        <f>KAPAK!$O$3</f>
        <v>5</v>
      </c>
      <c r="I73" s="692">
        <v>0.2</v>
      </c>
      <c r="J73" s="721">
        <f t="shared" si="4"/>
        <v>53.993249999999996</v>
      </c>
      <c r="K73" s="664">
        <f>(J73+(J73*KAPAK!$Q$3))</f>
        <v>67.491562500000001</v>
      </c>
      <c r="L73" s="81"/>
      <c r="M73" s="73"/>
    </row>
    <row r="74" spans="1:13" s="25" customFormat="1">
      <c r="A74" s="111">
        <v>68471944</v>
      </c>
      <c r="B74" s="695">
        <v>8690637981265</v>
      </c>
      <c r="C74" s="706" t="s">
        <v>355</v>
      </c>
      <c r="D74" s="661">
        <v>12</v>
      </c>
      <c r="E74" s="661">
        <v>147</v>
      </c>
      <c r="F74" s="662">
        <v>63.12</v>
      </c>
      <c r="G74" s="682">
        <v>9.2685860138964298</v>
      </c>
      <c r="H74" s="683">
        <f>KAPAK!$O$3</f>
        <v>5</v>
      </c>
      <c r="I74" s="692">
        <v>0.2</v>
      </c>
      <c r="J74" s="721">
        <f>(((F74-F74*G74%)-((F74-F74*G74%)*H74%)))*(1+I74)</f>
        <v>65.287422099152579</v>
      </c>
      <c r="K74" s="664">
        <f>(J74+(J74*KAPAK!$Q$3))</f>
        <v>81.609277623940727</v>
      </c>
      <c r="L74" s="81" t="str">
        <f>IF(J74=M74,"","FİYAT DEĞİŞİKLİĞİ")</f>
        <v>FİYAT DEĞİŞİKLİĞİ</v>
      </c>
      <c r="M74" s="73">
        <v>35.65041639750001</v>
      </c>
    </row>
    <row r="75" spans="1:13" s="25" customFormat="1">
      <c r="A75" s="59">
        <v>68660196</v>
      </c>
      <c r="B75" s="694">
        <v>8683130001172</v>
      </c>
      <c r="C75" s="706" t="s">
        <v>228</v>
      </c>
      <c r="D75" s="661">
        <v>12</v>
      </c>
      <c r="E75" s="661">
        <v>165</v>
      </c>
      <c r="F75" s="662">
        <v>70.17</v>
      </c>
      <c r="G75" s="682">
        <v>10.65</v>
      </c>
      <c r="H75" s="683">
        <f>KAPAK!$O$3</f>
        <v>5</v>
      </c>
      <c r="I75" s="692">
        <v>0.2</v>
      </c>
      <c r="J75" s="721">
        <f t="shared" si="4"/>
        <v>71.47446029999999</v>
      </c>
      <c r="K75" s="664">
        <f>(J75+(J75*KAPAK!$Q$3))</f>
        <v>89.343075374999984</v>
      </c>
      <c r="L75" s="81"/>
      <c r="M75" s="73"/>
    </row>
    <row r="76" spans="1:13" s="25" customFormat="1">
      <c r="A76" s="59">
        <v>68660194</v>
      </c>
      <c r="B76" s="694">
        <v>8683130001189</v>
      </c>
      <c r="C76" s="706" t="s">
        <v>227</v>
      </c>
      <c r="D76" s="661">
        <v>12</v>
      </c>
      <c r="E76" s="661">
        <v>165</v>
      </c>
      <c r="F76" s="662">
        <v>70.17</v>
      </c>
      <c r="G76" s="682">
        <v>10.65</v>
      </c>
      <c r="H76" s="683">
        <f>KAPAK!$O$3</f>
        <v>5</v>
      </c>
      <c r="I76" s="692">
        <v>0.2</v>
      </c>
      <c r="J76" s="721">
        <f t="shared" si="4"/>
        <v>71.47446029999999</v>
      </c>
      <c r="K76" s="664">
        <f>(J76+(J76*KAPAK!$Q$3))</f>
        <v>89.343075374999984</v>
      </c>
      <c r="L76" s="81"/>
      <c r="M76" s="73"/>
    </row>
    <row r="77" spans="1:13" s="25" customFormat="1">
      <c r="A77" s="59">
        <v>69667661</v>
      </c>
      <c r="B77" s="694">
        <v>8683130039496</v>
      </c>
      <c r="C77" s="551" t="s">
        <v>1711</v>
      </c>
      <c r="D77" s="661">
        <v>12</v>
      </c>
      <c r="E77" s="661">
        <v>260</v>
      </c>
      <c r="F77" s="662">
        <v>73.19</v>
      </c>
      <c r="G77" s="682">
        <v>19.37</v>
      </c>
      <c r="H77" s="683">
        <f>KAPAK!$O$3</f>
        <v>5</v>
      </c>
      <c r="I77" s="692">
        <v>0.2</v>
      </c>
      <c r="J77" s="721">
        <f t="shared" ref="J77:J138" si="10">(((F77-F77*G77%)-((F77-F77*G77%)*H77%)))*(1+I77)</f>
        <v>67.274930579999989</v>
      </c>
      <c r="K77" s="664">
        <f>(J77+(J77*KAPAK!$Q$3))</f>
        <v>84.093663224999986</v>
      </c>
      <c r="L77" s="81" t="str">
        <f t="shared" ref="L77:L85" si="11">IF(J77=M77,"","FİYAT DEĞİŞİKLİĞİ")</f>
        <v>FİYAT DEĞİŞİKLİĞİ</v>
      </c>
      <c r="M77" s="73">
        <v>41.395863557812511</v>
      </c>
    </row>
    <row r="78" spans="1:13" s="25" customFormat="1">
      <c r="A78" s="59">
        <v>69667663</v>
      </c>
      <c r="B78" s="694">
        <v>8683130039472</v>
      </c>
      <c r="C78" s="551" t="s">
        <v>1712</v>
      </c>
      <c r="D78" s="661">
        <v>12</v>
      </c>
      <c r="E78" s="661">
        <v>260</v>
      </c>
      <c r="F78" s="662">
        <v>73.19</v>
      </c>
      <c r="G78" s="682">
        <v>19.37</v>
      </c>
      <c r="H78" s="683">
        <f>KAPAK!$O$3</f>
        <v>5</v>
      </c>
      <c r="I78" s="692">
        <v>0.2</v>
      </c>
      <c r="J78" s="721">
        <f t="shared" si="10"/>
        <v>67.274930579999989</v>
      </c>
      <c r="K78" s="664">
        <f>(J78+(J78*KAPAK!$Q$3))</f>
        <v>84.093663224999986</v>
      </c>
      <c r="L78" s="81" t="str">
        <f t="shared" si="11"/>
        <v>FİYAT DEĞİŞİKLİĞİ</v>
      </c>
      <c r="M78" s="73">
        <v>41.395863557812511</v>
      </c>
    </row>
    <row r="79" spans="1:13" s="25" customFormat="1">
      <c r="A79" s="59">
        <v>69667665</v>
      </c>
      <c r="B79" s="694">
        <v>8683130039489</v>
      </c>
      <c r="C79" s="551" t="s">
        <v>1713</v>
      </c>
      <c r="D79" s="661">
        <v>12</v>
      </c>
      <c r="E79" s="661">
        <v>260</v>
      </c>
      <c r="F79" s="662">
        <v>73.19</v>
      </c>
      <c r="G79" s="682">
        <v>19.37</v>
      </c>
      <c r="H79" s="683">
        <f>KAPAK!$O$3</f>
        <v>5</v>
      </c>
      <c r="I79" s="692">
        <v>0.2</v>
      </c>
      <c r="J79" s="721">
        <f t="shared" si="10"/>
        <v>67.274930579999989</v>
      </c>
      <c r="K79" s="664">
        <f>(J79+(J79*KAPAK!$Q$3))</f>
        <v>84.093663224999986</v>
      </c>
      <c r="L79" s="81" t="str">
        <f t="shared" si="11"/>
        <v>FİYAT DEĞİŞİKLİĞİ</v>
      </c>
      <c r="M79" s="73">
        <v>41.395863557812511</v>
      </c>
    </row>
    <row r="80" spans="1:13" s="25" customFormat="1">
      <c r="A80" s="111">
        <v>68278103</v>
      </c>
      <c r="B80" s="695">
        <v>8690637957949</v>
      </c>
      <c r="C80" s="551" t="s">
        <v>278</v>
      </c>
      <c r="D80" s="661">
        <v>12</v>
      </c>
      <c r="E80" s="661">
        <v>300</v>
      </c>
      <c r="F80" s="662">
        <v>73.19</v>
      </c>
      <c r="G80" s="682">
        <v>19.37</v>
      </c>
      <c r="H80" s="683">
        <f>KAPAK!$O$3</f>
        <v>5</v>
      </c>
      <c r="I80" s="692">
        <v>0.2</v>
      </c>
      <c r="J80" s="721">
        <f t="shared" si="10"/>
        <v>67.274930579999989</v>
      </c>
      <c r="K80" s="664">
        <f>(J80+(J80*KAPAK!$Q$3))</f>
        <v>84.093663224999986</v>
      </c>
      <c r="L80" s="81" t="str">
        <f t="shared" si="11"/>
        <v>FİYAT DEĞİŞİKLİĞİ</v>
      </c>
      <c r="M80" s="73">
        <v>41.395863557812511</v>
      </c>
    </row>
    <row r="81" spans="1:13" s="25" customFormat="1">
      <c r="A81" s="111">
        <v>68278101</v>
      </c>
      <c r="B81" s="695">
        <v>8690637957956</v>
      </c>
      <c r="C81" s="551" t="s">
        <v>279</v>
      </c>
      <c r="D81" s="661">
        <v>12</v>
      </c>
      <c r="E81" s="661">
        <v>300</v>
      </c>
      <c r="F81" s="662">
        <v>73.19</v>
      </c>
      <c r="G81" s="682">
        <v>19.37</v>
      </c>
      <c r="H81" s="683">
        <f>KAPAK!$O$3</f>
        <v>5</v>
      </c>
      <c r="I81" s="692">
        <v>0.2</v>
      </c>
      <c r="J81" s="721">
        <f t="shared" si="10"/>
        <v>67.274930579999989</v>
      </c>
      <c r="K81" s="664">
        <f>(J81+(J81*KAPAK!$Q$3))</f>
        <v>84.093663224999986</v>
      </c>
      <c r="L81" s="81" t="str">
        <f t="shared" si="11"/>
        <v>FİYAT DEĞİŞİKLİĞİ</v>
      </c>
      <c r="M81" s="73">
        <v>41.395863557812511</v>
      </c>
    </row>
    <row r="82" spans="1:13" s="25" customFormat="1">
      <c r="A82" s="111">
        <v>68278105</v>
      </c>
      <c r="B82" s="695">
        <v>8690637957932</v>
      </c>
      <c r="C82" s="551" t="s">
        <v>280</v>
      </c>
      <c r="D82" s="661">
        <v>12</v>
      </c>
      <c r="E82" s="661">
        <v>300</v>
      </c>
      <c r="F82" s="662">
        <v>73.19</v>
      </c>
      <c r="G82" s="682">
        <v>19.37</v>
      </c>
      <c r="H82" s="683">
        <f>KAPAK!$O$3</f>
        <v>5</v>
      </c>
      <c r="I82" s="692">
        <v>0.2</v>
      </c>
      <c r="J82" s="721">
        <f t="shared" si="10"/>
        <v>67.274930579999989</v>
      </c>
      <c r="K82" s="664">
        <f>(J82+(J82*KAPAK!$Q$3))</f>
        <v>84.093663224999986</v>
      </c>
      <c r="L82" s="81" t="str">
        <f t="shared" si="11"/>
        <v>FİYAT DEĞİŞİKLİĞİ</v>
      </c>
      <c r="M82" s="73">
        <v>41.395863557812511</v>
      </c>
    </row>
    <row r="83" spans="1:13" s="25" customFormat="1">
      <c r="A83" s="111">
        <v>68783453</v>
      </c>
      <c r="B83" s="695">
        <v>8683130011171</v>
      </c>
      <c r="C83" s="543" t="s">
        <v>633</v>
      </c>
      <c r="D83" s="661">
        <v>16</v>
      </c>
      <c r="E83" s="661">
        <v>160</v>
      </c>
      <c r="F83" s="662">
        <v>63.83</v>
      </c>
      <c r="G83" s="682">
        <v>28.548853038910917</v>
      </c>
      <c r="H83" s="683">
        <f>KAPAK!$O$3</f>
        <v>5</v>
      </c>
      <c r="I83" s="692">
        <v>0.2</v>
      </c>
      <c r="J83" s="721">
        <f t="shared" si="10"/>
        <v>51.992284500000004</v>
      </c>
      <c r="K83" s="664">
        <f>(J83+(J83*KAPAK!$Q$3))</f>
        <v>64.990355625000007</v>
      </c>
      <c r="L83" s="81" t="str">
        <f t="shared" si="11"/>
        <v>FİYAT DEĞİŞİKLİĞİ</v>
      </c>
      <c r="M83" s="73">
        <v>14.801126450000002</v>
      </c>
    </row>
    <row r="84" spans="1:13" s="25" customFormat="1" ht="20.25" thickBot="1">
      <c r="A84" s="640">
        <v>68696529</v>
      </c>
      <c r="B84" s="709">
        <v>8683130004210</v>
      </c>
      <c r="C84" s="710" t="s">
        <v>1778</v>
      </c>
      <c r="D84" s="668">
        <v>18</v>
      </c>
      <c r="E84" s="668">
        <v>200</v>
      </c>
      <c r="F84" s="669">
        <v>78.81</v>
      </c>
      <c r="G84" s="685">
        <v>14.35</v>
      </c>
      <c r="H84" s="686">
        <f>KAPAK!$O$3</f>
        <v>5</v>
      </c>
      <c r="I84" s="705">
        <v>0.2</v>
      </c>
      <c r="J84" s="722">
        <f t="shared" ref="J84" si="12">(((F84-F84*G84%)-((F84-F84*G84%)*H84%)))*(1+I84)</f>
        <v>76.950872099999998</v>
      </c>
      <c r="K84" s="671">
        <f>(J84+(J84*KAPAK!$Q$3))</f>
        <v>96.18859012499999</v>
      </c>
      <c r="L84" s="81"/>
      <c r="M84" s="73"/>
    </row>
    <row r="85" spans="1:13" s="25" customFormat="1" ht="20.25" thickTop="1">
      <c r="A85" s="681">
        <v>69698496</v>
      </c>
      <c r="B85" s="702">
        <v>8683130018330</v>
      </c>
      <c r="C85" s="555" t="s">
        <v>1743</v>
      </c>
      <c r="D85" s="672">
        <v>18</v>
      </c>
      <c r="E85" s="672">
        <v>412</v>
      </c>
      <c r="F85" s="673">
        <v>58.96</v>
      </c>
      <c r="G85" s="687">
        <v>17.66</v>
      </c>
      <c r="H85" s="688">
        <f>KAPAK!$O$3</f>
        <v>5</v>
      </c>
      <c r="I85" s="703">
        <v>0.2</v>
      </c>
      <c r="J85" s="724">
        <f t="shared" si="10"/>
        <v>55.344336959999993</v>
      </c>
      <c r="K85" s="675">
        <f>(J85+(J85*KAPAK!$Q$3))</f>
        <v>69.180421199999984</v>
      </c>
      <c r="L85" s="81" t="str">
        <f t="shared" si="11"/>
        <v>FİYAT DEĞİŞİKLİĞİ</v>
      </c>
      <c r="M85" s="73">
        <v>29.998715487500007</v>
      </c>
    </row>
    <row r="86" spans="1:13" s="25" customFormat="1">
      <c r="A86" s="679">
        <v>69698409</v>
      </c>
      <c r="B86" s="693">
        <v>8683130022276</v>
      </c>
      <c r="C86" s="551" t="s">
        <v>398</v>
      </c>
      <c r="D86" s="661">
        <v>18</v>
      </c>
      <c r="E86" s="661">
        <v>412</v>
      </c>
      <c r="F86" s="662">
        <v>58.96</v>
      </c>
      <c r="G86" s="682">
        <v>17.66</v>
      </c>
      <c r="H86" s="683">
        <f>KAPAK!$O$3</f>
        <v>5</v>
      </c>
      <c r="I86" s="692">
        <v>0.2</v>
      </c>
      <c r="J86" s="721">
        <f t="shared" si="10"/>
        <v>55.344336959999993</v>
      </c>
      <c r="K86" s="664">
        <f>(J86+(J86*KAPAK!$Q$3))</f>
        <v>69.180421199999984</v>
      </c>
      <c r="L86" s="81"/>
      <c r="M86" s="73"/>
    </row>
    <row r="87" spans="1:13" s="25" customFormat="1">
      <c r="A87" s="679">
        <v>69698490</v>
      </c>
      <c r="B87" s="693">
        <v>8683130018309</v>
      </c>
      <c r="C87" s="551" t="s">
        <v>1728</v>
      </c>
      <c r="D87" s="661">
        <v>18</v>
      </c>
      <c r="E87" s="661">
        <v>412</v>
      </c>
      <c r="F87" s="662">
        <v>58.96</v>
      </c>
      <c r="G87" s="682">
        <v>17.66</v>
      </c>
      <c r="H87" s="683">
        <f>KAPAK!$O$3</f>
        <v>5</v>
      </c>
      <c r="I87" s="692">
        <v>0.2</v>
      </c>
      <c r="J87" s="721">
        <f t="shared" si="10"/>
        <v>55.344336959999993</v>
      </c>
      <c r="K87" s="664">
        <f>(J87+(J87*KAPAK!$Q$3))</f>
        <v>69.180421199999984</v>
      </c>
      <c r="L87" s="81" t="str">
        <f>IF(J87=M87,"","FİYAT DEĞİŞİKLİĞİ")</f>
        <v>FİYAT DEĞİŞİKLİĞİ</v>
      </c>
      <c r="M87" s="73">
        <v>29.998715487500007</v>
      </c>
    </row>
    <row r="88" spans="1:13" s="25" customFormat="1">
      <c r="A88" s="679">
        <v>69698464</v>
      </c>
      <c r="B88" s="693">
        <v>8683130022252</v>
      </c>
      <c r="C88" s="551" t="s">
        <v>399</v>
      </c>
      <c r="D88" s="661">
        <v>18</v>
      </c>
      <c r="E88" s="661">
        <v>412</v>
      </c>
      <c r="F88" s="662">
        <v>58.96</v>
      </c>
      <c r="G88" s="682">
        <v>17.66</v>
      </c>
      <c r="H88" s="683">
        <f>KAPAK!$O$3</f>
        <v>5</v>
      </c>
      <c r="I88" s="692">
        <v>0.2</v>
      </c>
      <c r="J88" s="721">
        <f t="shared" si="10"/>
        <v>55.344336959999993</v>
      </c>
      <c r="K88" s="664">
        <f>(J88+(J88*KAPAK!$Q$3))</f>
        <v>69.180421199999984</v>
      </c>
      <c r="L88" s="81"/>
      <c r="M88" s="73"/>
    </row>
    <row r="89" spans="1:13" s="25" customFormat="1">
      <c r="A89" s="679">
        <v>69698488</v>
      </c>
      <c r="B89" s="693">
        <v>8683130018323</v>
      </c>
      <c r="C89" s="551" t="s">
        <v>400</v>
      </c>
      <c r="D89" s="661">
        <v>18</v>
      </c>
      <c r="E89" s="661">
        <v>412</v>
      </c>
      <c r="F89" s="662">
        <v>58.96</v>
      </c>
      <c r="G89" s="682">
        <v>17.66</v>
      </c>
      <c r="H89" s="683">
        <f>KAPAK!$O$3</f>
        <v>5</v>
      </c>
      <c r="I89" s="692">
        <v>0.2</v>
      </c>
      <c r="J89" s="721">
        <f t="shared" si="10"/>
        <v>55.344336959999993</v>
      </c>
      <c r="K89" s="664">
        <f>(J89+(J89*KAPAK!$Q$3))</f>
        <v>69.180421199999984</v>
      </c>
      <c r="L89" s="81" t="str">
        <f>IF(J89=M89,"","FİYAT DEĞİŞİKLİĞİ")</f>
        <v>FİYAT DEĞİŞİKLİĞİ</v>
      </c>
      <c r="M89" s="73">
        <v>29.998715487500007</v>
      </c>
    </row>
    <row r="90" spans="1:13" s="25" customFormat="1">
      <c r="A90" s="679">
        <v>69698401</v>
      </c>
      <c r="B90" s="693">
        <v>8683130022269</v>
      </c>
      <c r="C90" s="551" t="s">
        <v>401</v>
      </c>
      <c r="D90" s="661">
        <v>18</v>
      </c>
      <c r="E90" s="661">
        <v>412</v>
      </c>
      <c r="F90" s="662">
        <v>58.96</v>
      </c>
      <c r="G90" s="682">
        <v>17.66</v>
      </c>
      <c r="H90" s="683">
        <f>KAPAK!$O$3</f>
        <v>5</v>
      </c>
      <c r="I90" s="692">
        <v>0.2</v>
      </c>
      <c r="J90" s="721">
        <f t="shared" si="10"/>
        <v>55.344336959999993</v>
      </c>
      <c r="K90" s="664">
        <f>(J90+(J90*KAPAK!$Q$3))</f>
        <v>69.180421199999984</v>
      </c>
      <c r="L90" s="81"/>
      <c r="M90" s="73"/>
    </row>
    <row r="91" spans="1:13" s="25" customFormat="1">
      <c r="A91" s="679">
        <v>69698403</v>
      </c>
      <c r="B91" s="693">
        <v>8683130013137</v>
      </c>
      <c r="C91" s="551" t="s">
        <v>640</v>
      </c>
      <c r="D91" s="661">
        <v>18</v>
      </c>
      <c r="E91" s="661">
        <v>412</v>
      </c>
      <c r="F91" s="662">
        <v>58.96</v>
      </c>
      <c r="G91" s="682">
        <v>17.66</v>
      </c>
      <c r="H91" s="683">
        <f>KAPAK!$O$3</f>
        <v>5</v>
      </c>
      <c r="I91" s="692">
        <v>0.2</v>
      </c>
      <c r="J91" s="721">
        <f t="shared" si="10"/>
        <v>55.344336959999993</v>
      </c>
      <c r="K91" s="664">
        <f>(J91+(J91*KAPAK!$Q$3))</f>
        <v>69.180421199999984</v>
      </c>
      <c r="L91" s="81"/>
      <c r="M91" s="73"/>
    </row>
    <row r="92" spans="1:13" s="25" customFormat="1">
      <c r="A92" s="679">
        <v>69698405</v>
      </c>
      <c r="B92" s="693">
        <v>8683130013021</v>
      </c>
      <c r="C92" s="543" t="s">
        <v>757</v>
      </c>
      <c r="D92" s="661">
        <v>18</v>
      </c>
      <c r="E92" s="661">
        <v>350</v>
      </c>
      <c r="F92" s="662">
        <v>48.16</v>
      </c>
      <c r="G92" s="682">
        <v>2.12</v>
      </c>
      <c r="H92" s="683">
        <f>KAPAK!$O$3</f>
        <v>5</v>
      </c>
      <c r="I92" s="692">
        <v>0.2</v>
      </c>
      <c r="J92" s="721">
        <f t="shared" si="10"/>
        <v>53.738469119999991</v>
      </c>
      <c r="K92" s="664">
        <f>(J92+(J92*KAPAK!$Q$3))</f>
        <v>67.173086399999988</v>
      </c>
      <c r="L92" s="81" t="str">
        <f t="shared" ref="L92:L120" si="13">IF(J92=M92,"","FİYAT DEĞİŞİKLİĞİ")</f>
        <v>FİYAT DEĞİŞİKLİĞİ</v>
      </c>
      <c r="M92" s="73">
        <v>29.100061087500009</v>
      </c>
    </row>
    <row r="93" spans="1:13" s="25" customFormat="1">
      <c r="A93" s="679">
        <v>69698411</v>
      </c>
      <c r="B93" s="693">
        <v>8683130013038</v>
      </c>
      <c r="C93" s="543" t="s">
        <v>756</v>
      </c>
      <c r="D93" s="661">
        <v>18</v>
      </c>
      <c r="E93" s="661">
        <v>350</v>
      </c>
      <c r="F93" s="662">
        <v>48.16</v>
      </c>
      <c r="G93" s="682">
        <v>2.12</v>
      </c>
      <c r="H93" s="683">
        <f>KAPAK!$O$3</f>
        <v>5</v>
      </c>
      <c r="I93" s="692">
        <v>0.2</v>
      </c>
      <c r="J93" s="721">
        <f t="shared" si="10"/>
        <v>53.738469119999991</v>
      </c>
      <c r="K93" s="664">
        <f>(J93+(J93*KAPAK!$Q$3))</f>
        <v>67.173086399999988</v>
      </c>
      <c r="L93" s="81" t="str">
        <f t="shared" si="13"/>
        <v>FİYAT DEĞİŞİKLİĞİ</v>
      </c>
      <c r="M93" s="73">
        <v>29.100061087500009</v>
      </c>
    </row>
    <row r="94" spans="1:13" s="25" customFormat="1">
      <c r="A94" s="679">
        <v>69698383</v>
      </c>
      <c r="B94" s="693">
        <v>8690637966644</v>
      </c>
      <c r="C94" s="543" t="s">
        <v>295</v>
      </c>
      <c r="D94" s="661">
        <v>18</v>
      </c>
      <c r="E94" s="661">
        <v>350</v>
      </c>
      <c r="F94" s="662">
        <v>48.16</v>
      </c>
      <c r="G94" s="682">
        <v>2.12</v>
      </c>
      <c r="H94" s="683">
        <f>KAPAK!$O$3</f>
        <v>5</v>
      </c>
      <c r="I94" s="692">
        <v>0.2</v>
      </c>
      <c r="J94" s="721">
        <f t="shared" si="10"/>
        <v>53.738469119999991</v>
      </c>
      <c r="K94" s="664">
        <f>(J94+(J94*KAPAK!$Q$3))</f>
        <v>67.173086399999988</v>
      </c>
      <c r="L94" s="81" t="str">
        <f t="shared" si="13"/>
        <v>FİYAT DEĞİŞİKLİĞİ</v>
      </c>
      <c r="M94" s="73">
        <v>29.100061087500009</v>
      </c>
    </row>
    <row r="95" spans="1:13" s="25" customFormat="1" ht="20.25" thickBot="1">
      <c r="A95" s="680">
        <v>69698492</v>
      </c>
      <c r="B95" s="704">
        <v>8690637506079</v>
      </c>
      <c r="C95" s="667" t="s">
        <v>1744</v>
      </c>
      <c r="D95" s="668">
        <v>18</v>
      </c>
      <c r="E95" s="668">
        <v>350</v>
      </c>
      <c r="F95" s="669">
        <v>48.16</v>
      </c>
      <c r="G95" s="685">
        <v>2.12</v>
      </c>
      <c r="H95" s="686">
        <f>KAPAK!$O$3</f>
        <v>5</v>
      </c>
      <c r="I95" s="705">
        <v>0.2</v>
      </c>
      <c r="J95" s="722">
        <f t="shared" si="10"/>
        <v>53.738469119999991</v>
      </c>
      <c r="K95" s="671">
        <f>(J95+(J95*KAPAK!$Q$3))</f>
        <v>67.173086399999988</v>
      </c>
      <c r="L95" s="81" t="str">
        <f t="shared" si="13"/>
        <v>FİYAT DEĞİŞİKLİĞİ</v>
      </c>
      <c r="M95" s="73">
        <v>29.100061087500009</v>
      </c>
    </row>
    <row r="96" spans="1:13" s="25" customFormat="1" ht="20.25" thickTop="1">
      <c r="A96" s="59">
        <v>69681514</v>
      </c>
      <c r="B96" s="694">
        <v>8683130040577</v>
      </c>
      <c r="C96" s="543" t="s">
        <v>796</v>
      </c>
      <c r="D96" s="661">
        <v>30</v>
      </c>
      <c r="E96" s="661">
        <v>360</v>
      </c>
      <c r="F96" s="662">
        <v>76.430000000000007</v>
      </c>
      <c r="G96" s="682">
        <v>18.5</v>
      </c>
      <c r="H96" s="683">
        <f>KAPAK!$O$3</f>
        <v>5</v>
      </c>
      <c r="I96" s="692">
        <v>0.2</v>
      </c>
      <c r="J96" s="721">
        <f t="shared" si="10"/>
        <v>71.011113000000009</v>
      </c>
      <c r="K96" s="664">
        <f>(J96+(J96*KAPAK!$Q$3))</f>
        <v>88.763891250000015</v>
      </c>
      <c r="L96" s="81" t="str">
        <f t="shared" si="13"/>
        <v>FİYAT DEĞİŞİKLİĞİ</v>
      </c>
      <c r="M96" s="73">
        <v>38.126317691116157</v>
      </c>
    </row>
    <row r="97" spans="1:13" s="25" customFormat="1">
      <c r="A97" s="59">
        <v>69681512</v>
      </c>
      <c r="B97" s="694">
        <v>8683130040607</v>
      </c>
      <c r="C97" s="543" t="s">
        <v>797</v>
      </c>
      <c r="D97" s="661">
        <v>30</v>
      </c>
      <c r="E97" s="661">
        <v>360</v>
      </c>
      <c r="F97" s="662">
        <v>76.430000000000007</v>
      </c>
      <c r="G97" s="682">
        <v>18.5</v>
      </c>
      <c r="H97" s="683">
        <f>KAPAK!$O$3</f>
        <v>5</v>
      </c>
      <c r="I97" s="692">
        <v>0.2</v>
      </c>
      <c r="J97" s="721">
        <f t="shared" si="10"/>
        <v>71.011113000000009</v>
      </c>
      <c r="K97" s="664">
        <f>(J97+(J97*KAPAK!$Q$3))</f>
        <v>88.763891250000015</v>
      </c>
      <c r="L97" s="81" t="str">
        <f t="shared" si="13"/>
        <v>FİYAT DEĞİŞİKLİĞİ</v>
      </c>
      <c r="M97" s="73">
        <v>38.126317691116157</v>
      </c>
    </row>
    <row r="98" spans="1:13" s="25" customFormat="1">
      <c r="A98" s="679">
        <v>69705361</v>
      </c>
      <c r="B98" s="693">
        <v>8683130045541</v>
      </c>
      <c r="C98" s="543" t="s">
        <v>760</v>
      </c>
      <c r="D98" s="661">
        <v>30</v>
      </c>
      <c r="E98" s="661">
        <v>350</v>
      </c>
      <c r="F98" s="662">
        <v>62.53</v>
      </c>
      <c r="G98" s="682">
        <v>13.34</v>
      </c>
      <c r="H98" s="683">
        <f>KAPAK!$O$3</f>
        <v>5</v>
      </c>
      <c r="I98" s="692">
        <v>0.2</v>
      </c>
      <c r="J98" s="721">
        <f t="shared" si="10"/>
        <v>61.774887719999995</v>
      </c>
      <c r="K98" s="664">
        <f>(J98+(J98*KAPAK!$Q$3))</f>
        <v>77.218609649999991</v>
      </c>
      <c r="L98" s="81" t="str">
        <f t="shared" si="13"/>
        <v>FİYAT DEĞİŞİKLİĞİ</v>
      </c>
      <c r="M98" s="73">
        <v>38.126317691116157</v>
      </c>
    </row>
    <row r="99" spans="1:13" s="25" customFormat="1">
      <c r="A99" s="679">
        <v>69705353</v>
      </c>
      <c r="B99" s="693">
        <v>8683130045572</v>
      </c>
      <c r="C99" s="543" t="s">
        <v>761</v>
      </c>
      <c r="D99" s="661">
        <v>30</v>
      </c>
      <c r="E99" s="661">
        <v>350</v>
      </c>
      <c r="F99" s="662">
        <v>62.53</v>
      </c>
      <c r="G99" s="682">
        <v>13.34</v>
      </c>
      <c r="H99" s="683">
        <f>KAPAK!$O$3</f>
        <v>5</v>
      </c>
      <c r="I99" s="692">
        <v>0.2</v>
      </c>
      <c r="J99" s="721">
        <f t="shared" si="10"/>
        <v>61.774887719999995</v>
      </c>
      <c r="K99" s="664">
        <f>(J99+(J99*KAPAK!$Q$3))</f>
        <v>77.218609649999991</v>
      </c>
      <c r="L99" s="81" t="str">
        <f t="shared" si="13"/>
        <v>FİYAT DEĞİŞİKLİĞİ</v>
      </c>
      <c r="M99" s="73">
        <v>38.126317691116157</v>
      </c>
    </row>
    <row r="100" spans="1:13" s="25" customFormat="1">
      <c r="A100" s="679">
        <v>69705367</v>
      </c>
      <c r="B100" s="693">
        <v>8683130045640</v>
      </c>
      <c r="C100" s="543" t="s">
        <v>762</v>
      </c>
      <c r="D100" s="661">
        <v>30</v>
      </c>
      <c r="E100" s="661">
        <v>350</v>
      </c>
      <c r="F100" s="662">
        <v>62.53</v>
      </c>
      <c r="G100" s="682">
        <v>13.34</v>
      </c>
      <c r="H100" s="683">
        <f>KAPAK!$O$3</f>
        <v>5</v>
      </c>
      <c r="I100" s="692">
        <v>0.2</v>
      </c>
      <c r="J100" s="721">
        <f t="shared" si="10"/>
        <v>61.774887719999995</v>
      </c>
      <c r="K100" s="664">
        <f>(J100+(J100*KAPAK!$Q$3))</f>
        <v>77.218609649999991</v>
      </c>
      <c r="L100" s="81" t="str">
        <f t="shared" si="13"/>
        <v>FİYAT DEĞİŞİKLİĞİ</v>
      </c>
      <c r="M100" s="73">
        <v>38.126317691116157</v>
      </c>
    </row>
    <row r="101" spans="1:13" s="25" customFormat="1">
      <c r="A101" s="679">
        <v>69705357</v>
      </c>
      <c r="B101" s="693">
        <v>8683130045527</v>
      </c>
      <c r="C101" s="543" t="s">
        <v>763</v>
      </c>
      <c r="D101" s="661">
        <v>30</v>
      </c>
      <c r="E101" s="661">
        <v>350</v>
      </c>
      <c r="F101" s="662">
        <v>62.53</v>
      </c>
      <c r="G101" s="682">
        <v>13.34</v>
      </c>
      <c r="H101" s="683">
        <f>KAPAK!$O$3</f>
        <v>5</v>
      </c>
      <c r="I101" s="692">
        <v>0.2</v>
      </c>
      <c r="J101" s="721">
        <f t="shared" si="10"/>
        <v>61.774887719999995</v>
      </c>
      <c r="K101" s="664">
        <f>(J101+(J101*KAPAK!$Q$3))</f>
        <v>77.218609649999991</v>
      </c>
      <c r="L101" s="81" t="str">
        <f t="shared" si="13"/>
        <v>FİYAT DEĞİŞİKLİĞİ</v>
      </c>
      <c r="M101" s="73">
        <v>38.126317691116157</v>
      </c>
    </row>
    <row r="102" spans="1:13" s="25" customFormat="1">
      <c r="A102" s="679">
        <v>69705365</v>
      </c>
      <c r="B102" s="693">
        <v>8683130045602</v>
      </c>
      <c r="C102" s="543" t="s">
        <v>764</v>
      </c>
      <c r="D102" s="661">
        <v>30</v>
      </c>
      <c r="E102" s="661">
        <v>350</v>
      </c>
      <c r="F102" s="662">
        <v>62.53</v>
      </c>
      <c r="G102" s="682">
        <v>13.34</v>
      </c>
      <c r="H102" s="683">
        <f>KAPAK!$O$3</f>
        <v>5</v>
      </c>
      <c r="I102" s="692">
        <v>0.2</v>
      </c>
      <c r="J102" s="721">
        <f t="shared" si="10"/>
        <v>61.774887719999995</v>
      </c>
      <c r="K102" s="664">
        <f>(J102+(J102*KAPAK!$Q$3))</f>
        <v>77.218609649999991</v>
      </c>
      <c r="L102" s="81" t="str">
        <f t="shared" si="13"/>
        <v>FİYAT DEĞİŞİKLİĞİ</v>
      </c>
      <c r="M102" s="73">
        <v>38.126317691116157</v>
      </c>
    </row>
    <row r="103" spans="1:13" s="25" customFormat="1">
      <c r="A103" s="679">
        <v>69705363</v>
      </c>
      <c r="B103" s="693">
        <v>8683130045589</v>
      </c>
      <c r="C103" s="543" t="s">
        <v>765</v>
      </c>
      <c r="D103" s="661">
        <v>30</v>
      </c>
      <c r="E103" s="661">
        <v>350</v>
      </c>
      <c r="F103" s="662">
        <v>62.53</v>
      </c>
      <c r="G103" s="682">
        <v>13.34</v>
      </c>
      <c r="H103" s="683">
        <f>KAPAK!$O$3</f>
        <v>5</v>
      </c>
      <c r="I103" s="692">
        <v>0.2</v>
      </c>
      <c r="J103" s="721">
        <f t="shared" si="10"/>
        <v>61.774887719999995</v>
      </c>
      <c r="K103" s="664">
        <f>(J103+(J103*KAPAK!$Q$3))</f>
        <v>77.218609649999991</v>
      </c>
      <c r="L103" s="81" t="str">
        <f t="shared" si="13"/>
        <v>FİYAT DEĞİŞİKLİĞİ</v>
      </c>
      <c r="M103" s="73">
        <v>38.126317691116157</v>
      </c>
    </row>
    <row r="104" spans="1:13" s="25" customFormat="1">
      <c r="A104" s="679">
        <v>69705355</v>
      </c>
      <c r="B104" s="693">
        <v>8683130045633</v>
      </c>
      <c r="C104" s="543" t="s">
        <v>766</v>
      </c>
      <c r="D104" s="661">
        <v>30</v>
      </c>
      <c r="E104" s="661">
        <v>350</v>
      </c>
      <c r="F104" s="662">
        <v>62.53</v>
      </c>
      <c r="G104" s="682">
        <v>13.34</v>
      </c>
      <c r="H104" s="683">
        <f>KAPAK!$O$3</f>
        <v>5</v>
      </c>
      <c r="I104" s="692">
        <v>0.2</v>
      </c>
      <c r="J104" s="721">
        <f t="shared" si="10"/>
        <v>61.774887719999995</v>
      </c>
      <c r="K104" s="664">
        <f>(J104+(J104*KAPAK!$Q$3))</f>
        <v>77.218609649999991</v>
      </c>
      <c r="L104" s="81" t="str">
        <f t="shared" si="13"/>
        <v>FİYAT DEĞİŞİKLİĞİ</v>
      </c>
      <c r="M104" s="73">
        <v>38.126317691116157</v>
      </c>
    </row>
    <row r="105" spans="1:13" s="25" customFormat="1">
      <c r="A105" s="679">
        <v>69705351</v>
      </c>
      <c r="B105" s="693">
        <v>8683130045619</v>
      </c>
      <c r="C105" s="543" t="s">
        <v>767</v>
      </c>
      <c r="D105" s="661">
        <v>30</v>
      </c>
      <c r="E105" s="661">
        <v>350</v>
      </c>
      <c r="F105" s="662">
        <v>62.53</v>
      </c>
      <c r="G105" s="682">
        <v>13.34</v>
      </c>
      <c r="H105" s="683">
        <f>KAPAK!$O$3</f>
        <v>5</v>
      </c>
      <c r="I105" s="692">
        <v>0.2</v>
      </c>
      <c r="J105" s="721">
        <f t="shared" si="10"/>
        <v>61.774887719999995</v>
      </c>
      <c r="K105" s="664">
        <f>(J105+(J105*KAPAK!$Q$3))</f>
        <v>77.218609649999991</v>
      </c>
      <c r="L105" s="81" t="str">
        <f t="shared" si="13"/>
        <v>FİYAT DEĞİŞİKLİĞİ</v>
      </c>
      <c r="M105" s="73">
        <v>38.126317691116157</v>
      </c>
    </row>
    <row r="106" spans="1:13" s="25" customFormat="1">
      <c r="A106" s="679">
        <v>69705347</v>
      </c>
      <c r="B106" s="693">
        <v>8683130045626</v>
      </c>
      <c r="C106" s="543" t="s">
        <v>768</v>
      </c>
      <c r="D106" s="661">
        <v>30</v>
      </c>
      <c r="E106" s="661">
        <v>350</v>
      </c>
      <c r="F106" s="662">
        <v>62.53</v>
      </c>
      <c r="G106" s="682">
        <v>13.34</v>
      </c>
      <c r="H106" s="683">
        <f>KAPAK!$O$3</f>
        <v>5</v>
      </c>
      <c r="I106" s="692">
        <v>0.2</v>
      </c>
      <c r="J106" s="721">
        <f t="shared" si="10"/>
        <v>61.774887719999995</v>
      </c>
      <c r="K106" s="664">
        <f>(J106+(J106*KAPAK!$Q$3))</f>
        <v>77.218609649999991</v>
      </c>
      <c r="L106" s="81" t="str">
        <f t="shared" si="13"/>
        <v>FİYAT DEĞİŞİKLİĞİ</v>
      </c>
      <c r="M106" s="73">
        <v>38.126317691116157</v>
      </c>
    </row>
    <row r="107" spans="1:13" s="25" customFormat="1">
      <c r="A107" s="679">
        <v>69705343</v>
      </c>
      <c r="B107" s="693">
        <v>8683130045558</v>
      </c>
      <c r="C107" s="543" t="s">
        <v>769</v>
      </c>
      <c r="D107" s="661">
        <v>30</v>
      </c>
      <c r="E107" s="661">
        <v>350</v>
      </c>
      <c r="F107" s="662">
        <v>62.53</v>
      </c>
      <c r="G107" s="682">
        <v>13.34</v>
      </c>
      <c r="H107" s="683">
        <f>KAPAK!$O$3</f>
        <v>5</v>
      </c>
      <c r="I107" s="692">
        <v>0.2</v>
      </c>
      <c r="J107" s="721">
        <f t="shared" si="10"/>
        <v>61.774887719999995</v>
      </c>
      <c r="K107" s="664">
        <f>(J107+(J107*KAPAK!$Q$3))</f>
        <v>77.218609649999991</v>
      </c>
      <c r="L107" s="81" t="str">
        <f t="shared" si="13"/>
        <v>FİYAT DEĞİŞİKLİĞİ</v>
      </c>
      <c r="M107" s="73">
        <v>38.126317691116157</v>
      </c>
    </row>
    <row r="108" spans="1:13" s="25" customFormat="1">
      <c r="A108" s="679">
        <v>69705349</v>
      </c>
      <c r="B108" s="693">
        <v>8683130045565</v>
      </c>
      <c r="C108" s="543" t="s">
        <v>770</v>
      </c>
      <c r="D108" s="661">
        <v>30</v>
      </c>
      <c r="E108" s="661">
        <v>350</v>
      </c>
      <c r="F108" s="662">
        <v>62.53</v>
      </c>
      <c r="G108" s="682">
        <v>13.34</v>
      </c>
      <c r="H108" s="683">
        <f>KAPAK!$O$3</f>
        <v>5</v>
      </c>
      <c r="I108" s="692">
        <v>0.2</v>
      </c>
      <c r="J108" s="721">
        <f t="shared" si="10"/>
        <v>61.774887719999995</v>
      </c>
      <c r="K108" s="664">
        <f>(J108+(J108*KAPAK!$Q$3))</f>
        <v>77.218609649999991</v>
      </c>
      <c r="L108" s="81" t="str">
        <f t="shared" si="13"/>
        <v>FİYAT DEĞİŞİKLİĞİ</v>
      </c>
      <c r="M108" s="73">
        <v>38.126317691116157</v>
      </c>
    </row>
    <row r="109" spans="1:13" s="25" customFormat="1" ht="20.25" thickBot="1">
      <c r="A109" s="680">
        <v>69705345</v>
      </c>
      <c r="B109" s="704">
        <v>8683130045596</v>
      </c>
      <c r="C109" s="667" t="s">
        <v>771</v>
      </c>
      <c r="D109" s="668">
        <v>30</v>
      </c>
      <c r="E109" s="668">
        <v>350</v>
      </c>
      <c r="F109" s="669">
        <v>62.53</v>
      </c>
      <c r="G109" s="685">
        <v>13.34</v>
      </c>
      <c r="H109" s="686">
        <f>KAPAK!$O$3</f>
        <v>5</v>
      </c>
      <c r="I109" s="705">
        <v>0.2</v>
      </c>
      <c r="J109" s="722">
        <f t="shared" si="10"/>
        <v>61.774887719999995</v>
      </c>
      <c r="K109" s="671">
        <f>(J109+(J109*KAPAK!$Q$3))</f>
        <v>77.218609649999991</v>
      </c>
      <c r="L109" s="81" t="str">
        <f t="shared" si="13"/>
        <v>FİYAT DEĞİŞİKLİĞİ</v>
      </c>
      <c r="M109" s="73">
        <v>38.126317691116157</v>
      </c>
    </row>
    <row r="110" spans="1:13" s="25" customFormat="1" ht="20.25" hidden="1" thickTop="1">
      <c r="A110" s="110">
        <v>68782006</v>
      </c>
      <c r="B110" s="701">
        <v>8683130010327</v>
      </c>
      <c r="C110" s="375" t="s">
        <v>365</v>
      </c>
      <c r="D110" s="89">
        <v>16</v>
      </c>
      <c r="E110" s="89">
        <v>485</v>
      </c>
      <c r="F110" s="660">
        <v>82.33</v>
      </c>
      <c r="G110" s="707">
        <v>25.647962299091589</v>
      </c>
      <c r="H110" s="708">
        <f>KAPAK!$O$3</f>
        <v>5</v>
      </c>
      <c r="I110" s="414">
        <v>0.2</v>
      </c>
      <c r="J110" s="726">
        <f t="shared" si="10"/>
        <v>69.783997208639988</v>
      </c>
      <c r="K110" s="395">
        <f>(J110+(J110*KAPAK!$Q$3))</f>
        <v>87.229996510799992</v>
      </c>
      <c r="L110" s="81" t="str">
        <f t="shared" si="13"/>
        <v>FİYAT DEĞİŞİKLİĞİ</v>
      </c>
      <c r="M110" s="73">
        <v>38.126317691116157</v>
      </c>
    </row>
    <row r="111" spans="1:13" s="25" customFormat="1" ht="20.25" hidden="1" thickTop="1">
      <c r="A111" s="111">
        <v>68782012</v>
      </c>
      <c r="B111" s="695">
        <v>8683130010341</v>
      </c>
      <c r="C111" s="90" t="s">
        <v>366</v>
      </c>
      <c r="D111" s="91">
        <v>16</v>
      </c>
      <c r="E111" s="91">
        <v>485</v>
      </c>
      <c r="F111" s="658">
        <v>82.33</v>
      </c>
      <c r="G111" s="696">
        <v>25.647962299091589</v>
      </c>
      <c r="H111" s="697">
        <f>KAPAK!$O$3</f>
        <v>5</v>
      </c>
      <c r="I111" s="415">
        <v>0.2</v>
      </c>
      <c r="J111" s="725">
        <f t="shared" si="10"/>
        <v>69.783997208639988</v>
      </c>
      <c r="K111" s="374">
        <f>(J111+(J111*KAPAK!$Q$3))</f>
        <v>87.229996510799992</v>
      </c>
      <c r="L111" s="81" t="str">
        <f t="shared" si="13"/>
        <v>FİYAT DEĞİŞİKLİĞİ</v>
      </c>
      <c r="M111" s="73">
        <v>38.126317691116157</v>
      </c>
    </row>
    <row r="112" spans="1:13" s="25" customFormat="1" ht="20.25" hidden="1" thickTop="1">
      <c r="A112" s="111">
        <v>68792318</v>
      </c>
      <c r="B112" s="695">
        <v>8683130012574</v>
      </c>
      <c r="C112" s="90" t="s">
        <v>367</v>
      </c>
      <c r="D112" s="91">
        <v>16</v>
      </c>
      <c r="E112" s="91">
        <v>485</v>
      </c>
      <c r="F112" s="658">
        <v>82.33</v>
      </c>
      <c r="G112" s="696">
        <v>25.647962299091589</v>
      </c>
      <c r="H112" s="697">
        <f>KAPAK!$O$3</f>
        <v>5</v>
      </c>
      <c r="I112" s="415">
        <v>0.2</v>
      </c>
      <c r="J112" s="725">
        <f t="shared" si="10"/>
        <v>69.783997208639988</v>
      </c>
      <c r="K112" s="374">
        <f>(J112+(J112*KAPAK!$Q$3))</f>
        <v>87.229996510799992</v>
      </c>
      <c r="L112" s="81" t="str">
        <f t="shared" si="13"/>
        <v>FİYAT DEĞİŞİKLİĞİ</v>
      </c>
      <c r="M112" s="73">
        <v>38.126317691116157</v>
      </c>
    </row>
    <row r="113" spans="1:13" s="25" customFormat="1" ht="20.25" hidden="1" thickTop="1">
      <c r="A113" s="111">
        <v>68792320</v>
      </c>
      <c r="B113" s="695">
        <v>8683130012550</v>
      </c>
      <c r="C113" s="90" t="s">
        <v>368</v>
      </c>
      <c r="D113" s="91">
        <v>16</v>
      </c>
      <c r="E113" s="91">
        <v>485</v>
      </c>
      <c r="F113" s="658">
        <v>82.33</v>
      </c>
      <c r="G113" s="696">
        <v>25.647962299091589</v>
      </c>
      <c r="H113" s="697">
        <f>KAPAK!$O$3</f>
        <v>5</v>
      </c>
      <c r="I113" s="415">
        <v>0.2</v>
      </c>
      <c r="J113" s="725">
        <f t="shared" si="10"/>
        <v>69.783997208639988</v>
      </c>
      <c r="K113" s="374">
        <f>(J113+(J113*KAPAK!$Q$3))</f>
        <v>87.229996510799992</v>
      </c>
      <c r="L113" s="81" t="str">
        <f t="shared" si="13"/>
        <v>FİYAT DEĞİŞİKLİĞİ</v>
      </c>
      <c r="M113" s="73">
        <v>38.126317691116157</v>
      </c>
    </row>
    <row r="114" spans="1:13" s="25" customFormat="1" ht="20.25" hidden="1" thickTop="1">
      <c r="A114" s="111">
        <v>68792324</v>
      </c>
      <c r="B114" s="695">
        <v>8683130012567</v>
      </c>
      <c r="C114" s="90" t="s">
        <v>369</v>
      </c>
      <c r="D114" s="91">
        <v>16</v>
      </c>
      <c r="E114" s="91">
        <v>485</v>
      </c>
      <c r="F114" s="658">
        <v>82.33</v>
      </c>
      <c r="G114" s="696">
        <v>25.647962299091589</v>
      </c>
      <c r="H114" s="697">
        <f>KAPAK!$O$3</f>
        <v>5</v>
      </c>
      <c r="I114" s="415">
        <v>0.2</v>
      </c>
      <c r="J114" s="725">
        <f t="shared" si="10"/>
        <v>69.783997208639988</v>
      </c>
      <c r="K114" s="374">
        <f>(J114+(J114*KAPAK!$Q$3))</f>
        <v>87.229996510799992</v>
      </c>
      <c r="L114" s="81" t="str">
        <f t="shared" si="13"/>
        <v>FİYAT DEĞİŞİKLİĞİ</v>
      </c>
      <c r="M114" s="73">
        <v>38.126317691116157</v>
      </c>
    </row>
    <row r="115" spans="1:13" s="25" customFormat="1" ht="20.25" hidden="1" thickTop="1">
      <c r="A115" s="111">
        <v>68782030</v>
      </c>
      <c r="B115" s="695">
        <v>8683130010624</v>
      </c>
      <c r="C115" s="90" t="s">
        <v>370</v>
      </c>
      <c r="D115" s="91">
        <v>16</v>
      </c>
      <c r="E115" s="91">
        <v>485</v>
      </c>
      <c r="F115" s="658">
        <v>82.33</v>
      </c>
      <c r="G115" s="696">
        <v>25.647962299091589</v>
      </c>
      <c r="H115" s="697">
        <f>KAPAK!$O$3</f>
        <v>5</v>
      </c>
      <c r="I115" s="415">
        <v>0.2</v>
      </c>
      <c r="J115" s="725">
        <f t="shared" si="10"/>
        <v>69.783997208639988</v>
      </c>
      <c r="K115" s="374">
        <f>(J115+(J115*KAPAK!$Q$3))</f>
        <v>87.229996510799992</v>
      </c>
      <c r="L115" s="81" t="str">
        <f t="shared" si="13"/>
        <v>FİYAT DEĞİŞİKLİĞİ</v>
      </c>
      <c r="M115" s="73">
        <v>38.126317691116157</v>
      </c>
    </row>
    <row r="116" spans="1:13" s="25" customFormat="1" ht="20.25" hidden="1" thickTop="1">
      <c r="A116" s="111">
        <v>68781995</v>
      </c>
      <c r="B116" s="695">
        <v>8683130010389</v>
      </c>
      <c r="C116" s="90" t="s">
        <v>371</v>
      </c>
      <c r="D116" s="91">
        <v>16</v>
      </c>
      <c r="E116" s="91">
        <v>485</v>
      </c>
      <c r="F116" s="658">
        <v>82.33</v>
      </c>
      <c r="G116" s="696">
        <v>25.647962299091589</v>
      </c>
      <c r="H116" s="697">
        <f>KAPAK!$O$3</f>
        <v>5</v>
      </c>
      <c r="I116" s="415">
        <v>0.2</v>
      </c>
      <c r="J116" s="725">
        <f t="shared" si="10"/>
        <v>69.783997208639988</v>
      </c>
      <c r="K116" s="374">
        <f>(J116+(J116*KAPAK!$Q$3))</f>
        <v>87.229996510799992</v>
      </c>
      <c r="L116" s="81" t="str">
        <f t="shared" si="13"/>
        <v>FİYAT DEĞİŞİKLİĞİ</v>
      </c>
      <c r="M116" s="73">
        <v>38.126317691116157</v>
      </c>
    </row>
    <row r="117" spans="1:13" s="25" customFormat="1" ht="20.25" hidden="1" thickTop="1">
      <c r="A117" s="111">
        <v>68782010</v>
      </c>
      <c r="B117" s="695">
        <v>8683130010419</v>
      </c>
      <c r="C117" s="90" t="s">
        <v>372</v>
      </c>
      <c r="D117" s="91">
        <v>16</v>
      </c>
      <c r="E117" s="91">
        <v>485</v>
      </c>
      <c r="F117" s="658">
        <v>82.33</v>
      </c>
      <c r="G117" s="696">
        <v>25.647962299091589</v>
      </c>
      <c r="H117" s="697">
        <f>KAPAK!$O$3</f>
        <v>5</v>
      </c>
      <c r="I117" s="415">
        <v>0.2</v>
      </c>
      <c r="J117" s="725">
        <f t="shared" si="10"/>
        <v>69.783997208639988</v>
      </c>
      <c r="K117" s="374">
        <f>(J117+(J117*KAPAK!$Q$3))</f>
        <v>87.229996510799992</v>
      </c>
      <c r="L117" s="81" t="str">
        <f t="shared" si="13"/>
        <v>FİYAT DEĞİŞİKLİĞİ</v>
      </c>
      <c r="M117" s="73">
        <v>38.126317691116157</v>
      </c>
    </row>
    <row r="118" spans="1:13" s="25" customFormat="1" ht="20.25" hidden="1" thickTop="1">
      <c r="A118" s="111">
        <v>68781991</v>
      </c>
      <c r="B118" s="695">
        <v>8683130010402</v>
      </c>
      <c r="C118" s="90" t="s">
        <v>373</v>
      </c>
      <c r="D118" s="91">
        <v>16</v>
      </c>
      <c r="E118" s="91">
        <v>485</v>
      </c>
      <c r="F118" s="658">
        <v>82.33</v>
      </c>
      <c r="G118" s="696">
        <v>25.647962299091589</v>
      </c>
      <c r="H118" s="697">
        <f>KAPAK!$O$3</f>
        <v>5</v>
      </c>
      <c r="I118" s="415">
        <v>0.2</v>
      </c>
      <c r="J118" s="725">
        <f t="shared" si="10"/>
        <v>69.783997208639988</v>
      </c>
      <c r="K118" s="374">
        <f>(J118+(J118*KAPAK!$Q$3))</f>
        <v>87.229996510799992</v>
      </c>
      <c r="L118" s="81" t="str">
        <f t="shared" si="13"/>
        <v>FİYAT DEĞİŞİKLİĞİ</v>
      </c>
      <c r="M118" s="73">
        <v>38.126317691116157</v>
      </c>
    </row>
    <row r="119" spans="1:13" s="25" customFormat="1" ht="20.25" hidden="1" thickTop="1">
      <c r="A119" s="111">
        <v>68781993</v>
      </c>
      <c r="B119" s="695">
        <v>8683130010396</v>
      </c>
      <c r="C119" s="90" t="s">
        <v>374</v>
      </c>
      <c r="D119" s="91">
        <v>16</v>
      </c>
      <c r="E119" s="91">
        <v>485</v>
      </c>
      <c r="F119" s="658">
        <v>82.33</v>
      </c>
      <c r="G119" s="696">
        <v>25.647962299091589</v>
      </c>
      <c r="H119" s="697">
        <f>KAPAK!$O$3</f>
        <v>5</v>
      </c>
      <c r="I119" s="415">
        <v>0.2</v>
      </c>
      <c r="J119" s="725">
        <f t="shared" si="10"/>
        <v>69.783997208639988</v>
      </c>
      <c r="K119" s="374">
        <f>(J119+(J119*KAPAK!$Q$3))</f>
        <v>87.229996510799992</v>
      </c>
      <c r="L119" s="81" t="str">
        <f t="shared" si="13"/>
        <v>FİYAT DEĞİŞİKLİĞİ</v>
      </c>
      <c r="M119" s="73">
        <v>38.126317691116157</v>
      </c>
    </row>
    <row r="120" spans="1:13" s="25" customFormat="1" ht="20.25" hidden="1" thickTop="1">
      <c r="A120" s="111">
        <v>68782034</v>
      </c>
      <c r="B120" s="695">
        <v>8683130010648</v>
      </c>
      <c r="C120" s="90" t="s">
        <v>375</v>
      </c>
      <c r="D120" s="91">
        <v>16</v>
      </c>
      <c r="E120" s="91">
        <v>485</v>
      </c>
      <c r="F120" s="658">
        <v>82.33</v>
      </c>
      <c r="G120" s="696">
        <v>25.647962299091589</v>
      </c>
      <c r="H120" s="697">
        <f>KAPAK!$O$3</f>
        <v>5</v>
      </c>
      <c r="I120" s="415">
        <v>0.2</v>
      </c>
      <c r="J120" s="725">
        <f t="shared" si="10"/>
        <v>69.783997208639988</v>
      </c>
      <c r="K120" s="374">
        <f>(J120+(J120*KAPAK!$Q$3))</f>
        <v>87.229996510799992</v>
      </c>
      <c r="L120" s="81" t="str">
        <f t="shared" si="13"/>
        <v>FİYAT DEĞİŞİKLİĞİ</v>
      </c>
      <c r="M120" s="73">
        <v>38.126317691116157</v>
      </c>
    </row>
    <row r="121" spans="1:13" ht="20.25" thickTop="1">
      <c r="A121" s="679">
        <v>68832513</v>
      </c>
      <c r="B121" s="693">
        <v>8720181219450</v>
      </c>
      <c r="C121" s="543" t="s">
        <v>183</v>
      </c>
      <c r="D121" s="661">
        <v>48</v>
      </c>
      <c r="E121" s="661">
        <v>90</v>
      </c>
      <c r="F121" s="662">
        <v>20.85</v>
      </c>
      <c r="G121" s="682">
        <v>14</v>
      </c>
      <c r="H121" s="683">
        <f>KAPAK!$O$3</f>
        <v>5</v>
      </c>
      <c r="I121" s="692">
        <v>0.2</v>
      </c>
      <c r="J121" s="721">
        <f t="shared" si="10"/>
        <v>20.44134</v>
      </c>
      <c r="K121" s="664">
        <f>(J121+(J121*KAPAK!$Q$3))</f>
        <v>25.551674999999999</v>
      </c>
      <c r="L121" s="81" t="str">
        <f t="shared" ref="L121:L130" si="14">IF(J121=M121,"","FİYAT DEĞİŞİKLİĞİ")</f>
        <v>FİYAT DEĞİŞİKLİĞİ</v>
      </c>
      <c r="M121" s="73">
        <v>9.1043136000000011</v>
      </c>
    </row>
    <row r="122" spans="1:13">
      <c r="A122" s="679">
        <v>68843662</v>
      </c>
      <c r="B122" s="693">
        <v>8720182255716</v>
      </c>
      <c r="C122" s="543" t="s">
        <v>10</v>
      </c>
      <c r="D122" s="661">
        <v>48</v>
      </c>
      <c r="E122" s="661">
        <v>90</v>
      </c>
      <c r="F122" s="662">
        <v>20.85</v>
      </c>
      <c r="G122" s="682">
        <v>14</v>
      </c>
      <c r="H122" s="683">
        <f>KAPAK!$O$3</f>
        <v>5</v>
      </c>
      <c r="I122" s="692">
        <v>0.2</v>
      </c>
      <c r="J122" s="721">
        <f t="shared" si="10"/>
        <v>20.44134</v>
      </c>
      <c r="K122" s="664">
        <f>(J122+(J122*KAPAK!$Q$3))</f>
        <v>25.551674999999999</v>
      </c>
      <c r="L122" s="81" t="str">
        <f t="shared" si="14"/>
        <v>FİYAT DEĞİŞİKLİĞİ</v>
      </c>
      <c r="M122" s="73">
        <v>9.1043136000000011</v>
      </c>
    </row>
    <row r="123" spans="1:13">
      <c r="A123" s="679">
        <v>68832512</v>
      </c>
      <c r="B123" s="693">
        <v>8720181219443</v>
      </c>
      <c r="C123" s="543" t="s">
        <v>11</v>
      </c>
      <c r="D123" s="661">
        <v>48</v>
      </c>
      <c r="E123" s="661">
        <v>90</v>
      </c>
      <c r="F123" s="662">
        <v>20.85</v>
      </c>
      <c r="G123" s="682">
        <v>14</v>
      </c>
      <c r="H123" s="683">
        <f>KAPAK!$O$3</f>
        <v>5</v>
      </c>
      <c r="I123" s="692">
        <v>0.2</v>
      </c>
      <c r="J123" s="721">
        <f t="shared" si="10"/>
        <v>20.44134</v>
      </c>
      <c r="K123" s="664">
        <f>(J123+(J123*KAPAK!$Q$3))</f>
        <v>25.551674999999999</v>
      </c>
      <c r="L123" s="81" t="str">
        <f t="shared" si="14"/>
        <v>FİYAT DEĞİŞİKLİĞİ</v>
      </c>
      <c r="M123" s="73">
        <v>9.1043136000000011</v>
      </c>
    </row>
    <row r="124" spans="1:13">
      <c r="A124" s="679">
        <v>68832514</v>
      </c>
      <c r="B124" s="693">
        <v>8720181219467</v>
      </c>
      <c r="C124" s="543" t="s">
        <v>12</v>
      </c>
      <c r="D124" s="661">
        <v>48</v>
      </c>
      <c r="E124" s="661">
        <v>90</v>
      </c>
      <c r="F124" s="662">
        <v>20.85</v>
      </c>
      <c r="G124" s="682">
        <v>14</v>
      </c>
      <c r="H124" s="683">
        <f>KAPAK!$O$3</f>
        <v>5</v>
      </c>
      <c r="I124" s="692">
        <v>0.2</v>
      </c>
      <c r="J124" s="721">
        <f t="shared" si="10"/>
        <v>20.44134</v>
      </c>
      <c r="K124" s="664">
        <f>(J124+(J124*KAPAK!$Q$3))</f>
        <v>25.551674999999999</v>
      </c>
      <c r="L124" s="81" t="str">
        <f t="shared" si="14"/>
        <v>FİYAT DEĞİŞİKLİĞİ</v>
      </c>
      <c r="M124" s="73">
        <v>9.1043136000000011</v>
      </c>
    </row>
    <row r="125" spans="1:13">
      <c r="A125" s="679">
        <v>68832515</v>
      </c>
      <c r="B125" s="693">
        <v>8720181219979</v>
      </c>
      <c r="C125" s="543" t="s">
        <v>787</v>
      </c>
      <c r="D125" s="661">
        <v>48</v>
      </c>
      <c r="E125" s="661">
        <v>90</v>
      </c>
      <c r="F125" s="662">
        <v>20.85</v>
      </c>
      <c r="G125" s="682">
        <v>14</v>
      </c>
      <c r="H125" s="683">
        <f>KAPAK!$O$3</f>
        <v>5</v>
      </c>
      <c r="I125" s="692">
        <v>0.2</v>
      </c>
      <c r="J125" s="721">
        <f t="shared" si="10"/>
        <v>20.44134</v>
      </c>
      <c r="K125" s="664">
        <f>(J125+(J125*KAPAK!$Q$3))</f>
        <v>25.551674999999999</v>
      </c>
      <c r="L125" s="81" t="str">
        <f t="shared" si="14"/>
        <v>FİYAT DEĞİŞİKLİĞİ</v>
      </c>
      <c r="M125" s="73">
        <v>9.1043136000000011</v>
      </c>
    </row>
    <row r="126" spans="1:13">
      <c r="A126" s="59">
        <v>68849109</v>
      </c>
      <c r="B126" s="694">
        <v>8720182256836</v>
      </c>
      <c r="C126" s="543" t="s">
        <v>1432</v>
      </c>
      <c r="D126" s="661">
        <v>12</v>
      </c>
      <c r="E126" s="661">
        <v>360</v>
      </c>
      <c r="F126" s="662">
        <v>76.5</v>
      </c>
      <c r="G126" s="682">
        <v>16</v>
      </c>
      <c r="H126" s="683">
        <f>KAPAK!$O$3</f>
        <v>5</v>
      </c>
      <c r="I126" s="692">
        <v>0.2</v>
      </c>
      <c r="J126" s="721">
        <f t="shared" si="10"/>
        <v>73.256399999999999</v>
      </c>
      <c r="K126" s="664">
        <f>(J126+(J126*KAPAK!$Q$3))</f>
        <v>91.570499999999996</v>
      </c>
      <c r="L126" s="81" t="str">
        <f t="shared" si="14"/>
        <v>FİYAT DEĞİŞİKLİĞİ</v>
      </c>
      <c r="M126" s="73">
        <v>9.1043136000000011</v>
      </c>
    </row>
    <row r="127" spans="1:13" s="25" customFormat="1">
      <c r="A127" s="679">
        <v>69609558</v>
      </c>
      <c r="B127" s="693">
        <v>8683130036105</v>
      </c>
      <c r="C127" s="543" t="s">
        <v>798</v>
      </c>
      <c r="D127" s="661">
        <v>12</v>
      </c>
      <c r="E127" s="661">
        <v>450</v>
      </c>
      <c r="F127" s="662">
        <v>71.05</v>
      </c>
      <c r="G127" s="682">
        <v>30</v>
      </c>
      <c r="H127" s="683">
        <f>KAPAK!$O$3</f>
        <v>5</v>
      </c>
      <c r="I127" s="692">
        <v>0.2</v>
      </c>
      <c r="J127" s="721">
        <f t="shared" si="10"/>
        <v>56.697899999999997</v>
      </c>
      <c r="K127" s="664">
        <f>(J127+(J127*KAPAK!$Q$3))</f>
        <v>70.872374999999991</v>
      </c>
      <c r="L127" s="81" t="str">
        <f t="shared" si="14"/>
        <v>FİYAT DEĞİŞİKLİĞİ</v>
      </c>
      <c r="M127" s="73">
        <v>48.790403999999995</v>
      </c>
    </row>
    <row r="128" spans="1:13" s="25" customFormat="1">
      <c r="A128" s="679">
        <v>69725752</v>
      </c>
      <c r="B128" s="693">
        <v>8683130052129</v>
      </c>
      <c r="C128" s="543" t="s">
        <v>1751</v>
      </c>
      <c r="D128" s="661">
        <v>12</v>
      </c>
      <c r="E128" s="661">
        <v>450</v>
      </c>
      <c r="F128" s="662">
        <v>71.05</v>
      </c>
      <c r="G128" s="682">
        <v>30</v>
      </c>
      <c r="H128" s="683">
        <f>KAPAK!$O$3</f>
        <v>5</v>
      </c>
      <c r="I128" s="692">
        <v>0.2</v>
      </c>
      <c r="J128" s="721">
        <f t="shared" si="10"/>
        <v>56.697899999999997</v>
      </c>
      <c r="K128" s="664">
        <f>(J128+(J128*KAPAK!$Q$3))</f>
        <v>70.872374999999991</v>
      </c>
      <c r="L128" s="81" t="str">
        <f t="shared" si="14"/>
        <v>FİYAT DEĞİŞİKLİĞİ</v>
      </c>
      <c r="M128" s="73">
        <v>31.706027699999993</v>
      </c>
    </row>
    <row r="129" spans="1:13" s="25" customFormat="1">
      <c r="A129" s="679">
        <v>69609554</v>
      </c>
      <c r="B129" s="693">
        <v>8683130036068</v>
      </c>
      <c r="C129" s="543" t="s">
        <v>800</v>
      </c>
      <c r="D129" s="661">
        <v>12</v>
      </c>
      <c r="E129" s="661">
        <v>450</v>
      </c>
      <c r="F129" s="662">
        <v>71.05</v>
      </c>
      <c r="G129" s="682">
        <v>30</v>
      </c>
      <c r="H129" s="683">
        <f>KAPAK!$O$3</f>
        <v>5</v>
      </c>
      <c r="I129" s="692">
        <v>0.2</v>
      </c>
      <c r="J129" s="721">
        <f t="shared" si="10"/>
        <v>56.697899999999997</v>
      </c>
      <c r="K129" s="664">
        <f>(J129+(J129*KAPAK!$Q$3))</f>
        <v>70.872374999999991</v>
      </c>
      <c r="L129" s="81" t="str">
        <f t="shared" si="14"/>
        <v>FİYAT DEĞİŞİKLİĞİ</v>
      </c>
      <c r="M129" s="73">
        <v>31.706027699999993</v>
      </c>
    </row>
    <row r="130" spans="1:13" s="25" customFormat="1" ht="20.25" thickBot="1">
      <c r="A130" s="680">
        <v>69609552</v>
      </c>
      <c r="B130" s="704">
        <v>8683130036099</v>
      </c>
      <c r="C130" s="667" t="s">
        <v>1752</v>
      </c>
      <c r="D130" s="668">
        <v>12</v>
      </c>
      <c r="E130" s="668">
        <v>450</v>
      </c>
      <c r="F130" s="669">
        <v>71.05</v>
      </c>
      <c r="G130" s="685">
        <v>30</v>
      </c>
      <c r="H130" s="686">
        <f>KAPAK!$O$3</f>
        <v>5</v>
      </c>
      <c r="I130" s="705">
        <v>0.2</v>
      </c>
      <c r="J130" s="722">
        <f t="shared" si="10"/>
        <v>56.697899999999997</v>
      </c>
      <c r="K130" s="671">
        <f>(J130+(J130*KAPAK!$Q$3))</f>
        <v>70.872374999999991</v>
      </c>
      <c r="L130" s="81" t="str">
        <f t="shared" si="14"/>
        <v>FİYAT DEĞİŞİKLİĞİ</v>
      </c>
      <c r="M130" s="73">
        <v>31.706027699999993</v>
      </c>
    </row>
    <row r="131" spans="1:13" s="25" customFormat="1" ht="21" thickTop="1" thickBot="1">
      <c r="A131" s="712">
        <v>21122128</v>
      </c>
      <c r="B131" s="713">
        <v>8690637690655</v>
      </c>
      <c r="C131" s="714" t="s">
        <v>80</v>
      </c>
      <c r="D131" s="715">
        <v>144</v>
      </c>
      <c r="E131" s="715">
        <v>100</v>
      </c>
      <c r="F131" s="716">
        <v>62.53</v>
      </c>
      <c r="G131" s="717">
        <v>27.6</v>
      </c>
      <c r="H131" s="718">
        <f>KAPAK!$O$3</f>
        <v>5</v>
      </c>
      <c r="I131" s="719">
        <v>0.2</v>
      </c>
      <c r="J131" s="727">
        <f t="shared" si="10"/>
        <v>51.609760799999997</v>
      </c>
      <c r="K131" s="720">
        <f>(J131+(J131*KAPAK!$Q$3))</f>
        <v>64.51220099999999</v>
      </c>
      <c r="L131" s="81" t="str">
        <f t="shared" ref="L131:L143" si="15">IF(J131=M131,"","FİYAT DEĞİŞİKLİĞİ")</f>
        <v>FİYAT DEĞİŞİKLİĞİ</v>
      </c>
      <c r="M131" s="73">
        <v>3.363</v>
      </c>
    </row>
    <row r="132" spans="1:13" s="25" customFormat="1" ht="20.25" thickTop="1">
      <c r="A132" s="110">
        <v>67689276</v>
      </c>
      <c r="B132" s="701">
        <v>8690637892356</v>
      </c>
      <c r="C132" s="544" t="s">
        <v>159</v>
      </c>
      <c r="D132" s="672">
        <v>24</v>
      </c>
      <c r="E132" s="672">
        <v>150</v>
      </c>
      <c r="F132" s="673">
        <v>64.69</v>
      </c>
      <c r="G132" s="687">
        <v>5.2</v>
      </c>
      <c r="H132" s="688">
        <f>KAPAK!$O$3</f>
        <v>5</v>
      </c>
      <c r="I132" s="703">
        <v>0.2</v>
      </c>
      <c r="J132" s="724">
        <f t="shared" si="10"/>
        <v>69.911776799999998</v>
      </c>
      <c r="K132" s="675">
        <f>(J132+(J132*KAPAK!$Q$3))</f>
        <v>87.389720999999994</v>
      </c>
      <c r="L132" s="81" t="str">
        <f t="shared" si="15"/>
        <v>FİYAT DEĞİŞİKLİĞİ</v>
      </c>
      <c r="M132" s="73">
        <v>19.611599999999999</v>
      </c>
    </row>
    <row r="133" spans="1:13" s="25" customFormat="1">
      <c r="A133" s="111">
        <v>67615779</v>
      </c>
      <c r="B133" s="699">
        <v>8690637880827</v>
      </c>
      <c r="C133" s="599" t="s">
        <v>229</v>
      </c>
      <c r="D133" s="661">
        <v>24</v>
      </c>
      <c r="E133" s="661">
        <v>150</v>
      </c>
      <c r="F133" s="662">
        <v>64.69</v>
      </c>
      <c r="G133" s="682">
        <v>5.2</v>
      </c>
      <c r="H133" s="683">
        <f>KAPAK!$O$3</f>
        <v>5</v>
      </c>
      <c r="I133" s="692">
        <v>0.2</v>
      </c>
      <c r="J133" s="721">
        <f t="shared" si="10"/>
        <v>69.911776799999998</v>
      </c>
      <c r="K133" s="664">
        <f>(J133+(J133*KAPAK!$Q$3))</f>
        <v>87.389720999999994</v>
      </c>
      <c r="L133" s="81" t="str">
        <f t="shared" si="15"/>
        <v>FİYAT DEĞİŞİKLİĞİ</v>
      </c>
      <c r="M133" s="73">
        <v>19.611599999999999</v>
      </c>
    </row>
    <row r="134" spans="1:13" s="25" customFormat="1">
      <c r="A134" s="111">
        <v>67615675</v>
      </c>
      <c r="B134" s="699">
        <v>8690637880643</v>
      </c>
      <c r="C134" s="599" t="s">
        <v>230</v>
      </c>
      <c r="D134" s="661">
        <v>24</v>
      </c>
      <c r="E134" s="661">
        <v>150</v>
      </c>
      <c r="F134" s="662">
        <v>64.69</v>
      </c>
      <c r="G134" s="682">
        <v>5.2</v>
      </c>
      <c r="H134" s="683">
        <f>KAPAK!$O$3</f>
        <v>5</v>
      </c>
      <c r="I134" s="692">
        <v>0.2</v>
      </c>
      <c r="J134" s="721">
        <f t="shared" si="10"/>
        <v>69.911776799999998</v>
      </c>
      <c r="K134" s="664">
        <f>(J134+(J134*KAPAK!$Q$3))</f>
        <v>87.389720999999994</v>
      </c>
      <c r="L134" s="81" t="str">
        <f t="shared" si="15"/>
        <v>FİYAT DEĞİŞİKLİĞİ</v>
      </c>
      <c r="M134" s="73">
        <v>26.982156119999996</v>
      </c>
    </row>
    <row r="135" spans="1:13" s="25" customFormat="1">
      <c r="A135" s="111">
        <v>67615671</v>
      </c>
      <c r="B135" s="699">
        <v>8690637880568</v>
      </c>
      <c r="C135" s="543" t="s">
        <v>158</v>
      </c>
      <c r="D135" s="661">
        <v>24</v>
      </c>
      <c r="E135" s="661">
        <v>150</v>
      </c>
      <c r="F135" s="662">
        <v>64.69</v>
      </c>
      <c r="G135" s="682">
        <v>5.2</v>
      </c>
      <c r="H135" s="683">
        <f>KAPAK!$O$3</f>
        <v>5</v>
      </c>
      <c r="I135" s="692">
        <v>0.2</v>
      </c>
      <c r="J135" s="721">
        <f t="shared" si="10"/>
        <v>69.911776799999998</v>
      </c>
      <c r="K135" s="664">
        <f>(J135+(J135*KAPAK!$Q$3))</f>
        <v>87.389720999999994</v>
      </c>
      <c r="L135" s="81" t="str">
        <f t="shared" si="15"/>
        <v>FİYAT DEĞİŞİKLİĞİ</v>
      </c>
      <c r="M135" s="73">
        <v>26.982156119999996</v>
      </c>
    </row>
    <row r="136" spans="1:13" s="25" customFormat="1">
      <c r="A136" s="111">
        <v>67615669</v>
      </c>
      <c r="B136" s="699">
        <v>8690637880582</v>
      </c>
      <c r="C136" s="599" t="s">
        <v>231</v>
      </c>
      <c r="D136" s="661">
        <v>24</v>
      </c>
      <c r="E136" s="661">
        <v>150</v>
      </c>
      <c r="F136" s="662">
        <v>64.69</v>
      </c>
      <c r="G136" s="682">
        <v>5.2</v>
      </c>
      <c r="H136" s="683">
        <f>KAPAK!$O$3</f>
        <v>5</v>
      </c>
      <c r="I136" s="692">
        <v>0.2</v>
      </c>
      <c r="J136" s="721">
        <f t="shared" si="10"/>
        <v>69.911776799999998</v>
      </c>
      <c r="K136" s="664">
        <f>(J136+(J136*KAPAK!$Q$3))</f>
        <v>87.389720999999994</v>
      </c>
      <c r="L136" s="81" t="str">
        <f t="shared" si="15"/>
        <v>FİYAT DEĞİŞİKLİĞİ</v>
      </c>
      <c r="M136" s="73">
        <v>26.982156119999996</v>
      </c>
    </row>
    <row r="137" spans="1:13" s="25" customFormat="1">
      <c r="A137" s="111">
        <v>67615665</v>
      </c>
      <c r="B137" s="699">
        <v>8690637880629</v>
      </c>
      <c r="C137" s="599" t="s">
        <v>232</v>
      </c>
      <c r="D137" s="661">
        <v>24</v>
      </c>
      <c r="E137" s="661">
        <v>150</v>
      </c>
      <c r="F137" s="662">
        <v>64.69</v>
      </c>
      <c r="G137" s="682">
        <v>5.2</v>
      </c>
      <c r="H137" s="683">
        <f>KAPAK!$O$3</f>
        <v>5</v>
      </c>
      <c r="I137" s="692">
        <v>0.2</v>
      </c>
      <c r="J137" s="721">
        <f t="shared" si="10"/>
        <v>69.911776799999998</v>
      </c>
      <c r="K137" s="664">
        <f>(J137+(J137*KAPAK!$Q$3))</f>
        <v>87.389720999999994</v>
      </c>
      <c r="L137" s="81" t="str">
        <f t="shared" si="15"/>
        <v>FİYAT DEĞİŞİKLİĞİ</v>
      </c>
      <c r="M137" s="73">
        <v>26.982156119999996</v>
      </c>
    </row>
    <row r="138" spans="1:13" s="25" customFormat="1">
      <c r="A138" s="111">
        <v>67615667</v>
      </c>
      <c r="B138" s="699">
        <v>8690637880605</v>
      </c>
      <c r="C138" s="599" t="s">
        <v>266</v>
      </c>
      <c r="D138" s="661">
        <v>24</v>
      </c>
      <c r="E138" s="661">
        <v>150</v>
      </c>
      <c r="F138" s="662">
        <v>64.69</v>
      </c>
      <c r="G138" s="682">
        <v>5.2</v>
      </c>
      <c r="H138" s="683">
        <f>KAPAK!$O$3</f>
        <v>5</v>
      </c>
      <c r="I138" s="692">
        <v>0.2</v>
      </c>
      <c r="J138" s="721">
        <f t="shared" si="10"/>
        <v>69.911776799999998</v>
      </c>
      <c r="K138" s="664">
        <f>(J138+(J138*KAPAK!$Q$3))</f>
        <v>87.389720999999994</v>
      </c>
      <c r="L138" s="81" t="str">
        <f t="shared" si="15"/>
        <v>FİYAT DEĞİŞİKLİĞİ</v>
      </c>
      <c r="M138" s="73">
        <v>26.982156119999996</v>
      </c>
    </row>
    <row r="139" spans="1:13" s="25" customFormat="1">
      <c r="A139" s="111">
        <v>68170051</v>
      </c>
      <c r="B139" s="699">
        <v>8690637946943</v>
      </c>
      <c r="C139" s="599" t="s">
        <v>233</v>
      </c>
      <c r="D139" s="661">
        <v>24</v>
      </c>
      <c r="E139" s="661">
        <v>150</v>
      </c>
      <c r="F139" s="662">
        <v>64.69</v>
      </c>
      <c r="G139" s="682">
        <v>5.2</v>
      </c>
      <c r="H139" s="683">
        <f>KAPAK!$O$3</f>
        <v>5</v>
      </c>
      <c r="I139" s="692">
        <v>0.2</v>
      </c>
      <c r="J139" s="721">
        <f t="shared" ref="J139:J202" si="16">(((F139-F139*G139%)-((F139-F139*G139%)*H139%)))*(1+I139)</f>
        <v>69.911776799999998</v>
      </c>
      <c r="K139" s="664">
        <f>(J139+(J139*KAPAK!$Q$3))</f>
        <v>87.389720999999994</v>
      </c>
      <c r="L139" s="81" t="str">
        <f t="shared" si="15"/>
        <v>FİYAT DEĞİŞİKLİĞİ</v>
      </c>
      <c r="M139" s="73">
        <v>26.982156119999996</v>
      </c>
    </row>
    <row r="140" spans="1:13" s="25" customFormat="1">
      <c r="A140" s="111">
        <v>68134880</v>
      </c>
      <c r="B140" s="699">
        <v>8690637942365</v>
      </c>
      <c r="C140" s="599" t="s">
        <v>234</v>
      </c>
      <c r="D140" s="661">
        <v>24</v>
      </c>
      <c r="E140" s="661">
        <v>150</v>
      </c>
      <c r="F140" s="662">
        <v>64.69</v>
      </c>
      <c r="G140" s="682">
        <v>5.2</v>
      </c>
      <c r="H140" s="683">
        <f>KAPAK!$O$3</f>
        <v>5</v>
      </c>
      <c r="I140" s="692">
        <v>0.2</v>
      </c>
      <c r="J140" s="721">
        <f t="shared" si="16"/>
        <v>69.911776799999998</v>
      </c>
      <c r="K140" s="664">
        <f>(J140+(J140*KAPAK!$Q$3))</f>
        <v>87.389720999999994</v>
      </c>
      <c r="L140" s="81" t="str">
        <f t="shared" si="15"/>
        <v>FİYAT DEĞİŞİKLİĞİ</v>
      </c>
      <c r="M140" s="73">
        <v>26.982156119999996</v>
      </c>
    </row>
    <row r="141" spans="1:13" s="25" customFormat="1">
      <c r="A141" s="111">
        <v>68537548</v>
      </c>
      <c r="B141" s="699">
        <v>8690637988028</v>
      </c>
      <c r="C141" s="599" t="s">
        <v>316</v>
      </c>
      <c r="D141" s="661">
        <v>24</v>
      </c>
      <c r="E141" s="661">
        <v>150</v>
      </c>
      <c r="F141" s="662">
        <v>64.69</v>
      </c>
      <c r="G141" s="682">
        <v>5.2</v>
      </c>
      <c r="H141" s="683">
        <f>KAPAK!$O$3</f>
        <v>5</v>
      </c>
      <c r="I141" s="692">
        <v>0.2</v>
      </c>
      <c r="J141" s="721">
        <f t="shared" si="16"/>
        <v>69.911776799999998</v>
      </c>
      <c r="K141" s="664">
        <f>(J141+(J141*KAPAK!$Q$3))</f>
        <v>87.389720999999994</v>
      </c>
      <c r="L141" s="81" t="str">
        <f t="shared" si="15"/>
        <v>FİYAT DEĞİŞİKLİĞİ</v>
      </c>
      <c r="M141" s="73">
        <v>26.982156119999996</v>
      </c>
    </row>
    <row r="142" spans="1:13" s="25" customFormat="1">
      <c r="A142" s="111">
        <v>68840429</v>
      </c>
      <c r="B142" s="699">
        <v>8683130019429</v>
      </c>
      <c r="C142" s="599" t="s">
        <v>232</v>
      </c>
      <c r="D142" s="661">
        <v>24</v>
      </c>
      <c r="E142" s="661">
        <v>150</v>
      </c>
      <c r="F142" s="662">
        <v>64.69</v>
      </c>
      <c r="G142" s="682">
        <v>5.2</v>
      </c>
      <c r="H142" s="683">
        <f>KAPAK!$O$3</f>
        <v>5</v>
      </c>
      <c r="I142" s="692">
        <v>0.2</v>
      </c>
      <c r="J142" s="721">
        <f t="shared" si="16"/>
        <v>69.911776799999998</v>
      </c>
      <c r="K142" s="664">
        <f>(J142+(J142*KAPAK!$Q$3))</f>
        <v>87.389720999999994</v>
      </c>
      <c r="L142" s="81" t="str">
        <f t="shared" si="15"/>
        <v>FİYAT DEĞİŞİKLİĞİ</v>
      </c>
      <c r="M142" s="73">
        <v>26.982156119999996</v>
      </c>
    </row>
    <row r="143" spans="1:13" s="25" customFormat="1">
      <c r="A143" s="111">
        <v>67615673</v>
      </c>
      <c r="B143" s="699">
        <v>8690637880544</v>
      </c>
      <c r="C143" s="543" t="s">
        <v>235</v>
      </c>
      <c r="D143" s="661">
        <v>24</v>
      </c>
      <c r="E143" s="661">
        <v>150</v>
      </c>
      <c r="F143" s="662">
        <v>64.69</v>
      </c>
      <c r="G143" s="682">
        <v>5.2</v>
      </c>
      <c r="H143" s="683">
        <f>KAPAK!$O$3</f>
        <v>5</v>
      </c>
      <c r="I143" s="692">
        <v>0.2</v>
      </c>
      <c r="J143" s="721">
        <f t="shared" si="16"/>
        <v>69.911776799999998</v>
      </c>
      <c r="K143" s="664">
        <f>(J143+(J143*KAPAK!$Q$3))</f>
        <v>87.389720999999994</v>
      </c>
      <c r="L143" s="81" t="str">
        <f t="shared" si="15"/>
        <v>FİYAT DEĞİŞİKLİĞİ</v>
      </c>
      <c r="M143" s="73">
        <v>26.982156119999996</v>
      </c>
    </row>
    <row r="144" spans="1:13" s="25" customFormat="1">
      <c r="A144" s="111">
        <v>68841502</v>
      </c>
      <c r="B144" s="699">
        <v>8683130020357</v>
      </c>
      <c r="C144" s="543" t="s">
        <v>158</v>
      </c>
      <c r="D144" s="661">
        <v>24</v>
      </c>
      <c r="E144" s="661">
        <v>150</v>
      </c>
      <c r="F144" s="662">
        <v>64.69</v>
      </c>
      <c r="G144" s="682">
        <v>5.2</v>
      </c>
      <c r="H144" s="683">
        <f>KAPAK!$O$3</f>
        <v>5</v>
      </c>
      <c r="I144" s="692">
        <v>0.2</v>
      </c>
      <c r="J144" s="721">
        <f t="shared" si="16"/>
        <v>69.911776799999998</v>
      </c>
      <c r="K144" s="664">
        <f>(J144+(J144*KAPAK!$Q$3))</f>
        <v>87.389720999999994</v>
      </c>
      <c r="L144" s="81"/>
      <c r="M144" s="73"/>
    </row>
    <row r="145" spans="1:13" s="25" customFormat="1">
      <c r="A145" s="111">
        <v>68840443</v>
      </c>
      <c r="B145" s="699">
        <v>8683130019405</v>
      </c>
      <c r="C145" s="599" t="s">
        <v>776</v>
      </c>
      <c r="D145" s="661">
        <v>24</v>
      </c>
      <c r="E145" s="661">
        <v>150</v>
      </c>
      <c r="F145" s="662">
        <v>64.69</v>
      </c>
      <c r="G145" s="682">
        <v>5.2</v>
      </c>
      <c r="H145" s="683">
        <f>KAPAK!$O$3</f>
        <v>5</v>
      </c>
      <c r="I145" s="692">
        <v>0.2</v>
      </c>
      <c r="J145" s="721">
        <f t="shared" si="16"/>
        <v>69.911776799999998</v>
      </c>
      <c r="K145" s="664">
        <f>(J145+(J145*KAPAK!$Q$3))</f>
        <v>87.389720999999994</v>
      </c>
      <c r="L145" s="81"/>
      <c r="M145" s="73"/>
    </row>
    <row r="146" spans="1:13" s="25" customFormat="1">
      <c r="A146" s="111">
        <v>68840439</v>
      </c>
      <c r="B146" s="699">
        <v>8683130019436</v>
      </c>
      <c r="C146" s="599" t="s">
        <v>233</v>
      </c>
      <c r="D146" s="661">
        <v>24</v>
      </c>
      <c r="E146" s="661">
        <v>150</v>
      </c>
      <c r="F146" s="662">
        <v>64.69</v>
      </c>
      <c r="G146" s="682">
        <v>5.2</v>
      </c>
      <c r="H146" s="683">
        <f>KAPAK!$O$3</f>
        <v>5</v>
      </c>
      <c r="I146" s="692">
        <v>0.2</v>
      </c>
      <c r="J146" s="721">
        <f t="shared" si="16"/>
        <v>69.911776799999998</v>
      </c>
      <c r="K146" s="664">
        <f>(J146+(J146*KAPAK!$Q$3))</f>
        <v>87.389720999999994</v>
      </c>
      <c r="L146" s="81"/>
      <c r="M146" s="73"/>
    </row>
    <row r="147" spans="1:13" s="25" customFormat="1">
      <c r="A147" s="111">
        <v>68840447</v>
      </c>
      <c r="B147" s="699">
        <v>8683130019382</v>
      </c>
      <c r="C147" s="599" t="s">
        <v>234</v>
      </c>
      <c r="D147" s="661">
        <v>24</v>
      </c>
      <c r="E147" s="661">
        <v>150</v>
      </c>
      <c r="F147" s="662">
        <v>64.69</v>
      </c>
      <c r="G147" s="682">
        <v>5.2</v>
      </c>
      <c r="H147" s="683">
        <f>KAPAK!$O$3</f>
        <v>5</v>
      </c>
      <c r="I147" s="692">
        <v>0.2</v>
      </c>
      <c r="J147" s="721">
        <f t="shared" si="16"/>
        <v>69.911776799999998</v>
      </c>
      <c r="K147" s="664">
        <f>(J147+(J147*KAPAK!$Q$3))</f>
        <v>87.389720999999994</v>
      </c>
      <c r="L147" s="81"/>
      <c r="M147" s="73"/>
    </row>
    <row r="148" spans="1:13" s="25" customFormat="1">
      <c r="A148" s="111">
        <v>68840441</v>
      </c>
      <c r="B148" s="699">
        <v>8683130019412</v>
      </c>
      <c r="C148" s="599" t="s">
        <v>229</v>
      </c>
      <c r="D148" s="661">
        <v>24</v>
      </c>
      <c r="E148" s="661">
        <v>150</v>
      </c>
      <c r="F148" s="662">
        <v>64.69</v>
      </c>
      <c r="G148" s="682">
        <v>5.2</v>
      </c>
      <c r="H148" s="683">
        <f>KAPAK!$O$3</f>
        <v>5</v>
      </c>
      <c r="I148" s="692">
        <v>0.2</v>
      </c>
      <c r="J148" s="721">
        <f t="shared" si="16"/>
        <v>69.911776799999998</v>
      </c>
      <c r="K148" s="664">
        <f>(J148+(J148*KAPAK!$Q$3))</f>
        <v>87.389720999999994</v>
      </c>
      <c r="L148" s="81"/>
      <c r="M148" s="73"/>
    </row>
    <row r="149" spans="1:13" s="25" customFormat="1">
      <c r="A149" s="111">
        <v>68841504</v>
      </c>
      <c r="B149" s="699">
        <v>8683130020340</v>
      </c>
      <c r="C149" s="599" t="s">
        <v>230</v>
      </c>
      <c r="D149" s="661">
        <v>24</v>
      </c>
      <c r="E149" s="661">
        <v>150</v>
      </c>
      <c r="F149" s="662">
        <v>64.69</v>
      </c>
      <c r="G149" s="682">
        <v>5.2</v>
      </c>
      <c r="H149" s="683">
        <f>KAPAK!$O$3</f>
        <v>5</v>
      </c>
      <c r="I149" s="692">
        <v>0.2</v>
      </c>
      <c r="J149" s="721">
        <f t="shared" si="16"/>
        <v>69.911776799999998</v>
      </c>
      <c r="K149" s="664">
        <f>(J149+(J149*KAPAK!$Q$3))</f>
        <v>87.389720999999994</v>
      </c>
      <c r="L149" s="81"/>
      <c r="M149" s="73"/>
    </row>
    <row r="150" spans="1:13" s="25" customFormat="1">
      <c r="A150" s="111">
        <v>68841522</v>
      </c>
      <c r="B150" s="699">
        <v>8683130020333</v>
      </c>
      <c r="C150" s="543" t="s">
        <v>159</v>
      </c>
      <c r="D150" s="661">
        <v>24</v>
      </c>
      <c r="E150" s="661">
        <v>150</v>
      </c>
      <c r="F150" s="662">
        <v>64.69</v>
      </c>
      <c r="G150" s="682">
        <v>5.2</v>
      </c>
      <c r="H150" s="683">
        <f>KAPAK!$O$3</f>
        <v>5</v>
      </c>
      <c r="I150" s="692">
        <v>0.2</v>
      </c>
      <c r="J150" s="721">
        <f t="shared" si="16"/>
        <v>69.911776799999998</v>
      </c>
      <c r="K150" s="664">
        <f>(J150+(J150*KAPAK!$Q$3))</f>
        <v>87.389720999999994</v>
      </c>
      <c r="L150" s="81"/>
      <c r="M150" s="73"/>
    </row>
    <row r="151" spans="1:13" s="25" customFormat="1">
      <c r="A151" s="59">
        <v>68841510</v>
      </c>
      <c r="B151" s="698">
        <v>8683130020302</v>
      </c>
      <c r="C151" s="543" t="s">
        <v>1736</v>
      </c>
      <c r="D151" s="661">
        <v>24</v>
      </c>
      <c r="E151" s="661">
        <v>150</v>
      </c>
      <c r="F151" s="662">
        <v>64.69</v>
      </c>
      <c r="G151" s="682">
        <v>5.2</v>
      </c>
      <c r="H151" s="683">
        <f>KAPAK!$O$3</f>
        <v>5</v>
      </c>
      <c r="I151" s="692">
        <v>0.2</v>
      </c>
      <c r="J151" s="721">
        <f t="shared" si="16"/>
        <v>69.911776799999998</v>
      </c>
      <c r="K151" s="664">
        <f>(J151+(J151*KAPAK!$Q$3))</f>
        <v>87.389720999999994</v>
      </c>
      <c r="L151" s="81"/>
      <c r="M151" s="73"/>
    </row>
    <row r="152" spans="1:13" s="25" customFormat="1">
      <c r="A152" s="59">
        <v>68840453</v>
      </c>
      <c r="B152" s="698">
        <v>8683130019344</v>
      </c>
      <c r="C152" s="599" t="s">
        <v>1737</v>
      </c>
      <c r="D152" s="661">
        <v>24</v>
      </c>
      <c r="E152" s="661">
        <v>150</v>
      </c>
      <c r="F152" s="662">
        <v>64.69</v>
      </c>
      <c r="G152" s="682">
        <v>5.2</v>
      </c>
      <c r="H152" s="683">
        <f>KAPAK!$O$3</f>
        <v>5</v>
      </c>
      <c r="I152" s="692">
        <v>0.2</v>
      </c>
      <c r="J152" s="721">
        <f t="shared" si="16"/>
        <v>69.911776799999998</v>
      </c>
      <c r="K152" s="664">
        <f>(J152+(J152*KAPAK!$Q$3))</f>
        <v>87.389720999999994</v>
      </c>
      <c r="L152" s="81"/>
      <c r="M152" s="73"/>
    </row>
    <row r="153" spans="1:13" s="25" customFormat="1">
      <c r="A153" s="59">
        <v>68841512</v>
      </c>
      <c r="B153" s="698">
        <v>8683130020296</v>
      </c>
      <c r="C153" s="599" t="s">
        <v>1738</v>
      </c>
      <c r="D153" s="661">
        <v>24</v>
      </c>
      <c r="E153" s="661">
        <v>150</v>
      </c>
      <c r="F153" s="662">
        <v>64.69</v>
      </c>
      <c r="G153" s="682">
        <v>5.2</v>
      </c>
      <c r="H153" s="683">
        <f>KAPAK!$O$3</f>
        <v>5</v>
      </c>
      <c r="I153" s="692">
        <v>0.2</v>
      </c>
      <c r="J153" s="721">
        <f t="shared" si="16"/>
        <v>69.911776799999998</v>
      </c>
      <c r="K153" s="664">
        <f>(J153+(J153*KAPAK!$Q$3))</f>
        <v>87.389720999999994</v>
      </c>
      <c r="L153" s="81"/>
      <c r="M153" s="73"/>
    </row>
    <row r="154" spans="1:13" s="25" customFormat="1">
      <c r="A154" s="59">
        <v>69658954</v>
      </c>
      <c r="B154" s="698">
        <v>8683130039090</v>
      </c>
      <c r="C154" s="599" t="s">
        <v>1739</v>
      </c>
      <c r="D154" s="661">
        <v>24</v>
      </c>
      <c r="E154" s="661">
        <v>150</v>
      </c>
      <c r="F154" s="662">
        <v>64.69</v>
      </c>
      <c r="G154" s="682">
        <v>5.2</v>
      </c>
      <c r="H154" s="683">
        <f>KAPAK!$O$3</f>
        <v>5</v>
      </c>
      <c r="I154" s="692">
        <v>0.2</v>
      </c>
      <c r="J154" s="721">
        <f t="shared" si="16"/>
        <v>69.911776799999998</v>
      </c>
      <c r="K154" s="664">
        <f>(J154+(J154*KAPAK!$Q$3))</f>
        <v>87.389720999999994</v>
      </c>
      <c r="L154" s="81"/>
      <c r="M154" s="73"/>
    </row>
    <row r="155" spans="1:13" s="25" customFormat="1">
      <c r="A155" s="59">
        <v>68840463</v>
      </c>
      <c r="B155" s="698">
        <v>8683130019320</v>
      </c>
      <c r="C155" s="599" t="s">
        <v>1740</v>
      </c>
      <c r="D155" s="661">
        <v>24</v>
      </c>
      <c r="E155" s="661">
        <v>150</v>
      </c>
      <c r="F155" s="662">
        <v>64.69</v>
      </c>
      <c r="G155" s="682">
        <v>5.2</v>
      </c>
      <c r="H155" s="683">
        <f>KAPAK!$O$3</f>
        <v>5</v>
      </c>
      <c r="I155" s="692">
        <v>0.2</v>
      </c>
      <c r="J155" s="721">
        <f t="shared" si="16"/>
        <v>69.911776799999998</v>
      </c>
      <c r="K155" s="664">
        <f>(J155+(J155*KAPAK!$Q$3))</f>
        <v>87.389720999999994</v>
      </c>
      <c r="L155" s="81"/>
      <c r="M155" s="73"/>
    </row>
    <row r="156" spans="1:13" s="25" customFormat="1">
      <c r="A156" s="59">
        <v>68840459</v>
      </c>
      <c r="B156" s="698">
        <v>8683130019313</v>
      </c>
      <c r="C156" s="599" t="s">
        <v>1741</v>
      </c>
      <c r="D156" s="661">
        <v>24</v>
      </c>
      <c r="E156" s="661">
        <v>150</v>
      </c>
      <c r="F156" s="662">
        <v>64.69</v>
      </c>
      <c r="G156" s="682">
        <v>5.2</v>
      </c>
      <c r="H156" s="683">
        <f>KAPAK!$O$3</f>
        <v>5</v>
      </c>
      <c r="I156" s="692">
        <v>0.2</v>
      </c>
      <c r="J156" s="721">
        <f t="shared" si="16"/>
        <v>69.911776799999998</v>
      </c>
      <c r="K156" s="664">
        <f>(J156+(J156*KAPAK!$Q$3))</f>
        <v>87.389720999999994</v>
      </c>
      <c r="L156" s="81"/>
      <c r="M156" s="73"/>
    </row>
    <row r="157" spans="1:13" s="25" customFormat="1">
      <c r="A157" s="59">
        <v>68922634</v>
      </c>
      <c r="B157" s="698">
        <v>8683130027486</v>
      </c>
      <c r="C157" s="543" t="s">
        <v>1742</v>
      </c>
      <c r="D157" s="661">
        <v>24</v>
      </c>
      <c r="E157" s="661">
        <v>150</v>
      </c>
      <c r="F157" s="662">
        <v>64.69</v>
      </c>
      <c r="G157" s="682">
        <v>5.2</v>
      </c>
      <c r="H157" s="683">
        <f>KAPAK!$O$3</f>
        <v>5</v>
      </c>
      <c r="I157" s="692">
        <v>0.2</v>
      </c>
      <c r="J157" s="721">
        <f t="shared" si="16"/>
        <v>69.911776799999998</v>
      </c>
      <c r="K157" s="664">
        <f>(J157+(J157*KAPAK!$Q$3))</f>
        <v>87.389720999999994</v>
      </c>
      <c r="L157" s="81"/>
      <c r="M157" s="73"/>
    </row>
    <row r="158" spans="1:13" s="25" customFormat="1">
      <c r="A158" s="111">
        <v>68537546</v>
      </c>
      <c r="B158" s="699">
        <v>8690637988035</v>
      </c>
      <c r="C158" s="599" t="s">
        <v>317</v>
      </c>
      <c r="D158" s="661">
        <v>24</v>
      </c>
      <c r="E158" s="661">
        <v>150</v>
      </c>
      <c r="F158" s="662">
        <v>64.69</v>
      </c>
      <c r="G158" s="682">
        <v>5.2</v>
      </c>
      <c r="H158" s="683">
        <f>KAPAK!$O$3</f>
        <v>5</v>
      </c>
      <c r="I158" s="692">
        <v>0.2</v>
      </c>
      <c r="J158" s="721">
        <f t="shared" si="16"/>
        <v>69.911776799999998</v>
      </c>
      <c r="K158" s="664">
        <f>(J158+(J158*KAPAK!$Q$3))</f>
        <v>87.389720999999994</v>
      </c>
      <c r="L158" s="81" t="str">
        <f t="shared" ref="L158:L170" si="17">IF(J158=M158,"","FİYAT DEĞİŞİKLİĞİ")</f>
        <v>FİYAT DEĞİŞİKLİĞİ</v>
      </c>
      <c r="M158" s="73">
        <v>26.982156119999996</v>
      </c>
    </row>
    <row r="159" spans="1:13" s="25" customFormat="1">
      <c r="A159" s="111">
        <v>67685194</v>
      </c>
      <c r="B159" s="695">
        <v>8690637891267</v>
      </c>
      <c r="C159" s="543" t="s">
        <v>160</v>
      </c>
      <c r="D159" s="661">
        <v>24</v>
      </c>
      <c r="E159" s="661">
        <v>150</v>
      </c>
      <c r="F159" s="662">
        <v>64.69</v>
      </c>
      <c r="G159" s="682">
        <v>5.2</v>
      </c>
      <c r="H159" s="683">
        <f>KAPAK!$O$3</f>
        <v>5</v>
      </c>
      <c r="I159" s="692">
        <v>0.2</v>
      </c>
      <c r="J159" s="721">
        <f t="shared" si="16"/>
        <v>69.911776799999998</v>
      </c>
      <c r="K159" s="664">
        <f>(J159+(J159*KAPAK!$Q$3))</f>
        <v>87.389720999999994</v>
      </c>
      <c r="L159" s="81" t="str">
        <f t="shared" si="17"/>
        <v>FİYAT DEĞİŞİKLİĞİ</v>
      </c>
      <c r="M159" s="73">
        <v>26.982156119999996</v>
      </c>
    </row>
    <row r="160" spans="1:13" s="25" customFormat="1">
      <c r="A160" s="111">
        <v>67615679</v>
      </c>
      <c r="B160" s="695">
        <v>8690637880704</v>
      </c>
      <c r="C160" s="543" t="s">
        <v>236</v>
      </c>
      <c r="D160" s="661">
        <v>24</v>
      </c>
      <c r="E160" s="661">
        <v>150</v>
      </c>
      <c r="F160" s="662">
        <v>64.69</v>
      </c>
      <c r="G160" s="682">
        <v>5.2</v>
      </c>
      <c r="H160" s="683">
        <f>KAPAK!$O$3</f>
        <v>5</v>
      </c>
      <c r="I160" s="692">
        <v>0.2</v>
      </c>
      <c r="J160" s="721">
        <f t="shared" si="16"/>
        <v>69.911776799999998</v>
      </c>
      <c r="K160" s="664">
        <f>(J160+(J160*KAPAK!$Q$3))</f>
        <v>87.389720999999994</v>
      </c>
      <c r="L160" s="81" t="str">
        <f t="shared" si="17"/>
        <v>FİYAT DEĞİŞİKLİĞİ</v>
      </c>
      <c r="M160" s="73">
        <v>26.982156119999996</v>
      </c>
    </row>
    <row r="161" spans="1:13" s="25" customFormat="1">
      <c r="A161" s="111">
        <v>67615769</v>
      </c>
      <c r="B161" s="695">
        <v>8690637880742</v>
      </c>
      <c r="C161" s="543" t="s">
        <v>237</v>
      </c>
      <c r="D161" s="661">
        <v>24</v>
      </c>
      <c r="E161" s="661">
        <v>150</v>
      </c>
      <c r="F161" s="662">
        <v>64.69</v>
      </c>
      <c r="G161" s="682">
        <v>5.2</v>
      </c>
      <c r="H161" s="683">
        <f>KAPAK!$O$3</f>
        <v>5</v>
      </c>
      <c r="I161" s="692">
        <v>0.2</v>
      </c>
      <c r="J161" s="721">
        <f t="shared" si="16"/>
        <v>69.911776799999998</v>
      </c>
      <c r="K161" s="664">
        <f>(J161+(J161*KAPAK!$Q$3))</f>
        <v>87.389720999999994</v>
      </c>
      <c r="L161" s="81" t="str">
        <f t="shared" si="17"/>
        <v>FİYAT DEĞİŞİKLİĞİ</v>
      </c>
      <c r="M161" s="73">
        <v>26.982156119999996</v>
      </c>
    </row>
    <row r="162" spans="1:13" s="25" customFormat="1">
      <c r="A162" s="111">
        <v>67615765</v>
      </c>
      <c r="B162" s="695">
        <v>8690637880728</v>
      </c>
      <c r="C162" s="543" t="s">
        <v>238</v>
      </c>
      <c r="D162" s="661">
        <v>24</v>
      </c>
      <c r="E162" s="661">
        <v>150</v>
      </c>
      <c r="F162" s="662">
        <v>64.69</v>
      </c>
      <c r="G162" s="682">
        <v>5.2</v>
      </c>
      <c r="H162" s="683">
        <f>KAPAK!$O$3</f>
        <v>5</v>
      </c>
      <c r="I162" s="692">
        <v>0.2</v>
      </c>
      <c r="J162" s="721">
        <f t="shared" si="16"/>
        <v>69.911776799999998</v>
      </c>
      <c r="K162" s="664">
        <f>(J162+(J162*KAPAK!$Q$3))</f>
        <v>87.389720999999994</v>
      </c>
      <c r="L162" s="81" t="str">
        <f t="shared" si="17"/>
        <v>FİYAT DEĞİŞİKLİĞİ</v>
      </c>
      <c r="M162" s="73">
        <v>26.982156119999996</v>
      </c>
    </row>
    <row r="163" spans="1:13" s="25" customFormat="1">
      <c r="A163" s="111">
        <v>68128758</v>
      </c>
      <c r="B163" s="695">
        <v>8690637940972</v>
      </c>
      <c r="C163" s="543" t="s">
        <v>239</v>
      </c>
      <c r="D163" s="661">
        <v>24</v>
      </c>
      <c r="E163" s="661">
        <v>150</v>
      </c>
      <c r="F163" s="662">
        <v>64.69</v>
      </c>
      <c r="G163" s="682">
        <v>5.2</v>
      </c>
      <c r="H163" s="683">
        <f>KAPAK!$O$3</f>
        <v>5</v>
      </c>
      <c r="I163" s="692">
        <v>0.2</v>
      </c>
      <c r="J163" s="721">
        <f t="shared" si="16"/>
        <v>69.911776799999998</v>
      </c>
      <c r="K163" s="664">
        <f>(J163+(J163*KAPAK!$Q$3))</f>
        <v>87.389720999999994</v>
      </c>
      <c r="L163" s="81" t="str">
        <f t="shared" si="17"/>
        <v>FİYAT DEĞİŞİKLİĞİ</v>
      </c>
      <c r="M163" s="73">
        <v>26.982156119999996</v>
      </c>
    </row>
    <row r="164" spans="1:13" s="25" customFormat="1">
      <c r="A164" s="111">
        <v>67615663</v>
      </c>
      <c r="B164" s="695">
        <v>8690637880667</v>
      </c>
      <c r="C164" s="543" t="s">
        <v>240</v>
      </c>
      <c r="D164" s="661">
        <v>24</v>
      </c>
      <c r="E164" s="661">
        <v>150</v>
      </c>
      <c r="F164" s="662">
        <v>64.69</v>
      </c>
      <c r="G164" s="682">
        <v>5.2</v>
      </c>
      <c r="H164" s="683">
        <f>KAPAK!$O$3</f>
        <v>5</v>
      </c>
      <c r="I164" s="692">
        <v>0.2</v>
      </c>
      <c r="J164" s="721">
        <f t="shared" si="16"/>
        <v>69.911776799999998</v>
      </c>
      <c r="K164" s="664">
        <f>(J164+(J164*KAPAK!$Q$3))</f>
        <v>87.389720999999994</v>
      </c>
      <c r="L164" s="81" t="str">
        <f t="shared" si="17"/>
        <v>FİYAT DEĞİŞİKLİĞİ</v>
      </c>
      <c r="M164" s="73">
        <v>26.982156119999996</v>
      </c>
    </row>
    <row r="165" spans="1:13" s="25" customFormat="1">
      <c r="A165" s="111">
        <v>67615677</v>
      </c>
      <c r="B165" s="695">
        <v>8690637880681</v>
      </c>
      <c r="C165" s="543" t="s">
        <v>241</v>
      </c>
      <c r="D165" s="661">
        <v>24</v>
      </c>
      <c r="E165" s="661">
        <v>150</v>
      </c>
      <c r="F165" s="662">
        <v>64.69</v>
      </c>
      <c r="G165" s="682">
        <v>5.2</v>
      </c>
      <c r="H165" s="683">
        <f>KAPAK!$O$3</f>
        <v>5</v>
      </c>
      <c r="I165" s="692">
        <v>0.2</v>
      </c>
      <c r="J165" s="721">
        <f t="shared" si="16"/>
        <v>69.911776799999998</v>
      </c>
      <c r="K165" s="664">
        <f>(J165+(J165*KAPAK!$Q$3))</f>
        <v>87.389720999999994</v>
      </c>
      <c r="L165" s="81" t="str">
        <f t="shared" si="17"/>
        <v>FİYAT DEĞİŞİKLİĞİ</v>
      </c>
      <c r="M165" s="73">
        <v>26.982156119999996</v>
      </c>
    </row>
    <row r="166" spans="1:13" s="25" customFormat="1">
      <c r="A166" s="111">
        <v>67615763</v>
      </c>
      <c r="B166" s="695">
        <v>8690637880766</v>
      </c>
      <c r="C166" s="543" t="s">
        <v>242</v>
      </c>
      <c r="D166" s="661">
        <v>24</v>
      </c>
      <c r="E166" s="661">
        <v>150</v>
      </c>
      <c r="F166" s="662">
        <v>64.69</v>
      </c>
      <c r="G166" s="682">
        <v>5.2</v>
      </c>
      <c r="H166" s="683">
        <f>KAPAK!$O$3</f>
        <v>5</v>
      </c>
      <c r="I166" s="692">
        <v>0.2</v>
      </c>
      <c r="J166" s="721">
        <f t="shared" si="16"/>
        <v>69.911776799999998</v>
      </c>
      <c r="K166" s="664">
        <f>(J166+(J166*KAPAK!$Q$3))</f>
        <v>87.389720999999994</v>
      </c>
      <c r="L166" s="81" t="str">
        <f t="shared" si="17"/>
        <v>FİYAT DEĞİŞİKLİĞİ</v>
      </c>
      <c r="M166" s="73">
        <v>26.982156119999996</v>
      </c>
    </row>
    <row r="167" spans="1:13" s="25" customFormat="1">
      <c r="A167" s="59">
        <v>68840465</v>
      </c>
      <c r="B167" s="694">
        <v>8683130019290</v>
      </c>
      <c r="C167" s="543" t="s">
        <v>1729</v>
      </c>
      <c r="D167" s="661">
        <v>24</v>
      </c>
      <c r="E167" s="661">
        <v>150</v>
      </c>
      <c r="F167" s="662">
        <v>64.69</v>
      </c>
      <c r="G167" s="682">
        <v>5.2</v>
      </c>
      <c r="H167" s="683">
        <f>KAPAK!$O$3</f>
        <v>5</v>
      </c>
      <c r="I167" s="692">
        <v>0.2</v>
      </c>
      <c r="J167" s="721">
        <f t="shared" si="16"/>
        <v>69.911776799999998</v>
      </c>
      <c r="K167" s="664">
        <f>(J167+(J167*KAPAK!$Q$3))</f>
        <v>87.389720999999994</v>
      </c>
      <c r="L167" s="81" t="str">
        <f t="shared" si="17"/>
        <v>FİYAT DEĞİŞİKLİĞİ</v>
      </c>
      <c r="M167" s="73">
        <v>26.982156119999996</v>
      </c>
    </row>
    <row r="168" spans="1:13" s="25" customFormat="1">
      <c r="A168" s="59">
        <v>68841518</v>
      </c>
      <c r="B168" s="694">
        <v>8683130020265</v>
      </c>
      <c r="C168" s="543" t="s">
        <v>1730</v>
      </c>
      <c r="D168" s="661">
        <v>24</v>
      </c>
      <c r="E168" s="661">
        <v>150</v>
      </c>
      <c r="F168" s="662">
        <v>64.69</v>
      </c>
      <c r="G168" s="682">
        <v>5.2</v>
      </c>
      <c r="H168" s="683">
        <f>KAPAK!$O$3</f>
        <v>5</v>
      </c>
      <c r="I168" s="692">
        <v>0.2</v>
      </c>
      <c r="J168" s="721">
        <f t="shared" si="16"/>
        <v>69.911776799999998</v>
      </c>
      <c r="K168" s="664">
        <f>(J168+(J168*KAPAK!$Q$3))</f>
        <v>87.389720999999994</v>
      </c>
      <c r="L168" s="81" t="str">
        <f t="shared" si="17"/>
        <v>FİYAT DEĞİŞİKLİĞİ</v>
      </c>
      <c r="M168" s="73">
        <v>26.982156119999996</v>
      </c>
    </row>
    <row r="169" spans="1:13" s="25" customFormat="1">
      <c r="A169" s="59">
        <v>68840471</v>
      </c>
      <c r="B169" s="694">
        <v>8683130019269</v>
      </c>
      <c r="C169" s="543" t="s">
        <v>1731</v>
      </c>
      <c r="D169" s="661">
        <v>24</v>
      </c>
      <c r="E169" s="661">
        <v>150</v>
      </c>
      <c r="F169" s="662">
        <v>64.69</v>
      </c>
      <c r="G169" s="682">
        <v>5.2</v>
      </c>
      <c r="H169" s="683">
        <f>KAPAK!$O$3</f>
        <v>5</v>
      </c>
      <c r="I169" s="692">
        <v>0.2</v>
      </c>
      <c r="J169" s="721">
        <f t="shared" si="16"/>
        <v>69.911776799999998</v>
      </c>
      <c r="K169" s="664">
        <f>(J169+(J169*KAPAK!$Q$3))</f>
        <v>87.389720999999994</v>
      </c>
      <c r="L169" s="81" t="str">
        <f t="shared" si="17"/>
        <v>FİYAT DEĞİŞİKLİĞİ</v>
      </c>
      <c r="M169" s="73">
        <v>26.982156119999996</v>
      </c>
    </row>
    <row r="170" spans="1:13" s="25" customFormat="1">
      <c r="A170" s="59">
        <v>68840467</v>
      </c>
      <c r="B170" s="694">
        <v>8683130019283</v>
      </c>
      <c r="C170" s="543" t="s">
        <v>1732</v>
      </c>
      <c r="D170" s="661">
        <v>24</v>
      </c>
      <c r="E170" s="661">
        <v>150</v>
      </c>
      <c r="F170" s="662">
        <v>64.69</v>
      </c>
      <c r="G170" s="682">
        <v>5.2</v>
      </c>
      <c r="H170" s="683">
        <f>KAPAK!$O$3</f>
        <v>5</v>
      </c>
      <c r="I170" s="692">
        <v>0.2</v>
      </c>
      <c r="J170" s="721">
        <f t="shared" si="16"/>
        <v>69.911776799999998</v>
      </c>
      <c r="K170" s="664">
        <f>(J170+(J170*KAPAK!$Q$3))</f>
        <v>87.389720999999994</v>
      </c>
      <c r="L170" s="81" t="str">
        <f t="shared" si="17"/>
        <v>FİYAT DEĞİŞİKLİĞİ</v>
      </c>
      <c r="M170" s="73">
        <v>26.982156119999996</v>
      </c>
    </row>
    <row r="171" spans="1:13" s="25" customFormat="1">
      <c r="A171" s="59">
        <v>68841514</v>
      </c>
      <c r="B171" s="694">
        <v>8683130020289</v>
      </c>
      <c r="C171" s="543" t="s">
        <v>1733</v>
      </c>
      <c r="D171" s="661">
        <v>24</v>
      </c>
      <c r="E171" s="661">
        <v>150</v>
      </c>
      <c r="F171" s="662">
        <v>64.69</v>
      </c>
      <c r="G171" s="682">
        <v>5.2</v>
      </c>
      <c r="H171" s="683">
        <f>KAPAK!$O$3</f>
        <v>5</v>
      </c>
      <c r="I171" s="692">
        <v>0.2</v>
      </c>
      <c r="J171" s="721">
        <f t="shared" si="16"/>
        <v>69.911776799999998</v>
      </c>
      <c r="K171" s="664">
        <f>(J171+(J171*KAPAK!$Q$3))</f>
        <v>87.389720999999994</v>
      </c>
      <c r="L171" s="81"/>
      <c r="M171" s="73"/>
    </row>
    <row r="172" spans="1:13" s="25" customFormat="1">
      <c r="A172" s="59">
        <v>68840469</v>
      </c>
      <c r="B172" s="694">
        <v>8683130019276</v>
      </c>
      <c r="C172" s="543" t="s">
        <v>1734</v>
      </c>
      <c r="D172" s="661">
        <v>24</v>
      </c>
      <c r="E172" s="661">
        <v>150</v>
      </c>
      <c r="F172" s="662">
        <v>64.69</v>
      </c>
      <c r="G172" s="682">
        <v>5.2</v>
      </c>
      <c r="H172" s="683">
        <f>KAPAK!$O$3</f>
        <v>5</v>
      </c>
      <c r="I172" s="692">
        <v>0.2</v>
      </c>
      <c r="J172" s="721">
        <f t="shared" si="16"/>
        <v>69.911776799999998</v>
      </c>
      <c r="K172" s="664">
        <f>(J172+(J172*KAPAK!$Q$3))</f>
        <v>87.389720999999994</v>
      </c>
      <c r="L172" s="81"/>
      <c r="M172" s="73"/>
    </row>
    <row r="173" spans="1:13" s="25" customFormat="1">
      <c r="A173" s="59">
        <v>68840461</v>
      </c>
      <c r="B173" s="694">
        <v>8683130019306</v>
      </c>
      <c r="C173" s="543" t="s">
        <v>1735</v>
      </c>
      <c r="D173" s="661">
        <v>24</v>
      </c>
      <c r="E173" s="661">
        <v>150</v>
      </c>
      <c r="F173" s="662">
        <v>64.69</v>
      </c>
      <c r="G173" s="682">
        <v>5.2</v>
      </c>
      <c r="H173" s="683">
        <f>KAPAK!$O$3</f>
        <v>5</v>
      </c>
      <c r="I173" s="692">
        <v>0.2</v>
      </c>
      <c r="J173" s="721">
        <f t="shared" si="16"/>
        <v>69.911776799999998</v>
      </c>
      <c r="K173" s="664">
        <f>(J173+(J173*KAPAK!$Q$3))</f>
        <v>87.389720999999994</v>
      </c>
      <c r="L173" s="81" t="str">
        <f>IF(J173=M173,"","FİYAT DEĞİŞİKLİĞİ")</f>
        <v>FİYAT DEĞİŞİKLİĞİ</v>
      </c>
      <c r="M173" s="73">
        <v>26.982156119999996</v>
      </c>
    </row>
    <row r="174" spans="1:13">
      <c r="A174" s="679">
        <v>67622741</v>
      </c>
      <c r="B174" s="693">
        <v>59079477</v>
      </c>
      <c r="C174" s="543" t="s">
        <v>204</v>
      </c>
      <c r="D174" s="661">
        <v>12</v>
      </c>
      <c r="E174" s="661">
        <v>50</v>
      </c>
      <c r="F174" s="662">
        <v>61.77</v>
      </c>
      <c r="G174" s="682">
        <v>10.199999999999999</v>
      </c>
      <c r="H174" s="683">
        <f>KAPAK!$O$3</f>
        <v>5</v>
      </c>
      <c r="I174" s="692">
        <v>0.2</v>
      </c>
      <c r="J174" s="721">
        <f t="shared" si="16"/>
        <v>63.235184400000001</v>
      </c>
      <c r="K174" s="664">
        <f>(J174+(J174*KAPAK!$Q$3))</f>
        <v>79.043980500000004</v>
      </c>
      <c r="L174" s="81" t="str">
        <f t="shared" ref="L174:L194" si="18">IF(J174=M174,"","FİYAT DEĞİŞİKLİĞİ")</f>
        <v>FİYAT DEĞİŞİKLİĞİ</v>
      </c>
      <c r="M174" s="73">
        <v>26.982156119999996</v>
      </c>
    </row>
    <row r="175" spans="1:13">
      <c r="A175" s="679">
        <v>67622732</v>
      </c>
      <c r="B175" s="693">
        <v>59082637</v>
      </c>
      <c r="C175" s="543" t="s">
        <v>205</v>
      </c>
      <c r="D175" s="661">
        <v>12</v>
      </c>
      <c r="E175" s="661">
        <v>50</v>
      </c>
      <c r="F175" s="662">
        <v>61.77</v>
      </c>
      <c r="G175" s="682">
        <v>10.199999999999999</v>
      </c>
      <c r="H175" s="683">
        <f>KAPAK!$O$3</f>
        <v>5</v>
      </c>
      <c r="I175" s="692">
        <v>0.2</v>
      </c>
      <c r="J175" s="721">
        <f t="shared" si="16"/>
        <v>63.235184400000001</v>
      </c>
      <c r="K175" s="664">
        <f>(J175+(J175*KAPAK!$Q$3))</f>
        <v>79.043980500000004</v>
      </c>
      <c r="L175" s="81" t="str">
        <f t="shared" si="18"/>
        <v>FİYAT DEĞİŞİKLİĞİ</v>
      </c>
      <c r="M175" s="73">
        <v>26.982156119999996</v>
      </c>
    </row>
    <row r="176" spans="1:13">
      <c r="A176" s="111">
        <v>68163085</v>
      </c>
      <c r="B176" s="695">
        <v>8690637881060</v>
      </c>
      <c r="C176" s="543" t="s">
        <v>206</v>
      </c>
      <c r="D176" s="661">
        <v>12</v>
      </c>
      <c r="E176" s="661">
        <v>50</v>
      </c>
      <c r="F176" s="662">
        <v>61.77</v>
      </c>
      <c r="G176" s="682">
        <v>10.199999999999999</v>
      </c>
      <c r="H176" s="683">
        <f>KAPAK!$O$3</f>
        <v>5</v>
      </c>
      <c r="I176" s="692">
        <v>0.2</v>
      </c>
      <c r="J176" s="721">
        <f t="shared" si="16"/>
        <v>63.235184400000001</v>
      </c>
      <c r="K176" s="664">
        <f>(J176+(J176*KAPAK!$Q$3))</f>
        <v>79.043980500000004</v>
      </c>
      <c r="L176" s="81" t="str">
        <f t="shared" si="18"/>
        <v>FİYAT DEĞİŞİKLİĞİ</v>
      </c>
      <c r="M176" s="73">
        <v>26.982156119999996</v>
      </c>
    </row>
    <row r="177" spans="1:13">
      <c r="A177" s="679">
        <v>67622724</v>
      </c>
      <c r="B177" s="693">
        <v>8710847860843</v>
      </c>
      <c r="C177" s="543" t="s">
        <v>207</v>
      </c>
      <c r="D177" s="661">
        <v>12</v>
      </c>
      <c r="E177" s="661">
        <v>50</v>
      </c>
      <c r="F177" s="662">
        <v>61.77</v>
      </c>
      <c r="G177" s="682">
        <v>10.199999999999999</v>
      </c>
      <c r="H177" s="683">
        <f>KAPAK!$O$3</f>
        <v>5</v>
      </c>
      <c r="I177" s="692">
        <v>0.2</v>
      </c>
      <c r="J177" s="721">
        <f t="shared" si="16"/>
        <v>63.235184400000001</v>
      </c>
      <c r="K177" s="664">
        <f>(J177+(J177*KAPAK!$Q$3))</f>
        <v>79.043980500000004</v>
      </c>
      <c r="L177" s="81" t="str">
        <f t="shared" si="18"/>
        <v>FİYAT DEĞİŞİKLİĞİ</v>
      </c>
      <c r="M177" s="73">
        <v>26.982156119999996</v>
      </c>
    </row>
    <row r="178" spans="1:13">
      <c r="A178" s="679">
        <v>67622722</v>
      </c>
      <c r="B178" s="693">
        <v>59079798</v>
      </c>
      <c r="C178" s="543" t="s">
        <v>208</v>
      </c>
      <c r="D178" s="661">
        <v>12</v>
      </c>
      <c r="E178" s="661">
        <v>50</v>
      </c>
      <c r="F178" s="662">
        <v>61.77</v>
      </c>
      <c r="G178" s="682">
        <v>10.199999999999999</v>
      </c>
      <c r="H178" s="683">
        <f>KAPAK!$O$3</f>
        <v>5</v>
      </c>
      <c r="I178" s="692">
        <v>0.2</v>
      </c>
      <c r="J178" s="721">
        <f t="shared" si="16"/>
        <v>63.235184400000001</v>
      </c>
      <c r="K178" s="664">
        <f>(J178+(J178*KAPAK!$Q$3))</f>
        <v>79.043980500000004</v>
      </c>
      <c r="L178" s="81" t="str">
        <f t="shared" si="18"/>
        <v>FİYAT DEĞİŞİKLİĞİ</v>
      </c>
      <c r="M178" s="73">
        <v>26.982156119999996</v>
      </c>
    </row>
    <row r="179" spans="1:13">
      <c r="A179" s="679">
        <v>67622739</v>
      </c>
      <c r="B179" s="693">
        <v>8710847860836</v>
      </c>
      <c r="C179" s="543" t="s">
        <v>267</v>
      </c>
      <c r="D179" s="661">
        <v>12</v>
      </c>
      <c r="E179" s="661">
        <v>50</v>
      </c>
      <c r="F179" s="662">
        <v>61.77</v>
      </c>
      <c r="G179" s="682">
        <v>10.199999999999999</v>
      </c>
      <c r="H179" s="683">
        <f>KAPAK!$O$3</f>
        <v>5</v>
      </c>
      <c r="I179" s="692">
        <v>0.2</v>
      </c>
      <c r="J179" s="721">
        <f t="shared" si="16"/>
        <v>63.235184400000001</v>
      </c>
      <c r="K179" s="664">
        <f>(J179+(J179*KAPAK!$Q$3))</f>
        <v>79.043980500000004</v>
      </c>
      <c r="L179" s="81" t="str">
        <f t="shared" si="18"/>
        <v>FİYAT DEĞİŞİKLİĞİ</v>
      </c>
      <c r="M179" s="73">
        <v>26.982156119999996</v>
      </c>
    </row>
    <row r="180" spans="1:13">
      <c r="A180" s="679">
        <v>67622726</v>
      </c>
      <c r="B180" s="693">
        <v>8710847860829</v>
      </c>
      <c r="C180" s="543" t="s">
        <v>209</v>
      </c>
      <c r="D180" s="661">
        <v>12</v>
      </c>
      <c r="E180" s="661">
        <v>50</v>
      </c>
      <c r="F180" s="662">
        <v>61.77</v>
      </c>
      <c r="G180" s="682">
        <v>10.199999999999999</v>
      </c>
      <c r="H180" s="683">
        <f>KAPAK!$O$3</f>
        <v>5</v>
      </c>
      <c r="I180" s="692">
        <v>0.2</v>
      </c>
      <c r="J180" s="721">
        <f t="shared" si="16"/>
        <v>63.235184400000001</v>
      </c>
      <c r="K180" s="664">
        <f>(J180+(J180*KAPAK!$Q$3))</f>
        <v>79.043980500000004</v>
      </c>
      <c r="L180" s="81" t="str">
        <f t="shared" si="18"/>
        <v>FİYAT DEĞİŞİKLİĞİ</v>
      </c>
      <c r="M180" s="73">
        <v>26.982156119999996</v>
      </c>
    </row>
    <row r="181" spans="1:13">
      <c r="A181" s="59">
        <v>68190631</v>
      </c>
      <c r="B181" s="694">
        <v>59082521</v>
      </c>
      <c r="C181" s="543" t="s">
        <v>777</v>
      </c>
      <c r="D181" s="661">
        <v>12</v>
      </c>
      <c r="E181" s="661">
        <v>50</v>
      </c>
      <c r="F181" s="662">
        <v>61.77</v>
      </c>
      <c r="G181" s="682">
        <v>10.199999999999999</v>
      </c>
      <c r="H181" s="683">
        <f>KAPAK!$O$3</f>
        <v>5</v>
      </c>
      <c r="I181" s="692">
        <v>0.2</v>
      </c>
      <c r="J181" s="721">
        <f t="shared" si="16"/>
        <v>63.235184400000001</v>
      </c>
      <c r="K181" s="664">
        <f>(J181+(J181*KAPAK!$Q$3))</f>
        <v>79.043980500000004</v>
      </c>
      <c r="L181" s="81" t="str">
        <f t="shared" si="18"/>
        <v>FİYAT DEĞİŞİKLİĞİ</v>
      </c>
      <c r="M181" s="73">
        <v>26.982156119999996</v>
      </c>
    </row>
    <row r="182" spans="1:13" s="25" customFormat="1">
      <c r="A182" s="111">
        <v>67785971</v>
      </c>
      <c r="B182" s="695">
        <v>8690637875922</v>
      </c>
      <c r="C182" s="543" t="s">
        <v>172</v>
      </c>
      <c r="D182" s="661">
        <v>12</v>
      </c>
      <c r="E182" s="661">
        <v>50</v>
      </c>
      <c r="F182" s="662">
        <v>79.959999999999994</v>
      </c>
      <c r="G182" s="682">
        <v>5.2</v>
      </c>
      <c r="H182" s="683">
        <f>KAPAK!$O$3</f>
        <v>5</v>
      </c>
      <c r="I182" s="692">
        <v>0.2</v>
      </c>
      <c r="J182" s="721">
        <f t="shared" si="16"/>
        <v>86.414371199999991</v>
      </c>
      <c r="K182" s="664">
        <f>(J182+(J182*KAPAK!$Q$3))</f>
        <v>108.01796399999999</v>
      </c>
      <c r="L182" s="81" t="str">
        <f t="shared" si="18"/>
        <v>FİYAT DEĞİŞİKLİĞİ</v>
      </c>
      <c r="M182" s="73">
        <v>26.982156119999996</v>
      </c>
    </row>
    <row r="183" spans="1:13" s="25" customFormat="1">
      <c r="A183" s="111">
        <v>67786104</v>
      </c>
      <c r="B183" s="695">
        <v>8690637875700</v>
      </c>
      <c r="C183" s="543" t="s">
        <v>269</v>
      </c>
      <c r="D183" s="661">
        <v>12</v>
      </c>
      <c r="E183" s="661">
        <v>50</v>
      </c>
      <c r="F183" s="662">
        <v>79.959999999999994</v>
      </c>
      <c r="G183" s="682">
        <v>5.2</v>
      </c>
      <c r="H183" s="683">
        <f>KAPAK!$O$3</f>
        <v>5</v>
      </c>
      <c r="I183" s="692">
        <v>0.2</v>
      </c>
      <c r="J183" s="721">
        <f t="shared" si="16"/>
        <v>86.414371199999991</v>
      </c>
      <c r="K183" s="664">
        <f>(J183+(J183*KAPAK!$Q$3))</f>
        <v>108.01796399999999</v>
      </c>
      <c r="L183" s="81" t="str">
        <f t="shared" si="18"/>
        <v>FİYAT DEĞİŞİKLİĞİ</v>
      </c>
      <c r="M183" s="73">
        <v>26.982156119999996</v>
      </c>
    </row>
    <row r="184" spans="1:13" s="25" customFormat="1">
      <c r="A184" s="111">
        <v>69583627</v>
      </c>
      <c r="B184" s="695">
        <v>8683130033951</v>
      </c>
      <c r="C184" s="543" t="s">
        <v>775</v>
      </c>
      <c r="D184" s="661">
        <v>12</v>
      </c>
      <c r="E184" s="661">
        <v>50</v>
      </c>
      <c r="F184" s="662">
        <v>79.959999999999994</v>
      </c>
      <c r="G184" s="682">
        <v>5.2</v>
      </c>
      <c r="H184" s="683">
        <f>KAPAK!$O$3</f>
        <v>5</v>
      </c>
      <c r="I184" s="692">
        <v>0.2</v>
      </c>
      <c r="J184" s="721">
        <f>(((F184-F184*G184%)-((F184-F184*G184%)*H184%)))*(1+I184)</f>
        <v>86.414371199999991</v>
      </c>
      <c r="K184" s="664">
        <f>(J184+(J184*KAPAK!$Q$3))</f>
        <v>108.01796399999999</v>
      </c>
      <c r="L184" s="81" t="str">
        <f>IF(J184=M184,"","FİYAT DEĞİŞİKLİĞİ")</f>
        <v>FİYAT DEĞİŞİKLİĞİ</v>
      </c>
      <c r="M184" s="73">
        <v>27.435847240000001</v>
      </c>
    </row>
    <row r="185" spans="1:13" s="25" customFormat="1">
      <c r="A185" s="111">
        <v>67804878</v>
      </c>
      <c r="B185" s="695">
        <v>8690637921643</v>
      </c>
      <c r="C185" s="543" t="s">
        <v>268</v>
      </c>
      <c r="D185" s="661">
        <v>12</v>
      </c>
      <c r="E185" s="661">
        <v>50</v>
      </c>
      <c r="F185" s="662">
        <v>79.959999999999994</v>
      </c>
      <c r="G185" s="682">
        <v>5.2</v>
      </c>
      <c r="H185" s="683">
        <f>KAPAK!$O$3</f>
        <v>5</v>
      </c>
      <c r="I185" s="692">
        <v>0.2</v>
      </c>
      <c r="J185" s="721">
        <f>(((F185-F185*G185%)-((F185-F185*G185%)*H185%)))*(1+I185)</f>
        <v>86.414371199999991</v>
      </c>
      <c r="K185" s="664">
        <f>(J185+(J185*KAPAK!$Q$3))</f>
        <v>108.01796399999999</v>
      </c>
      <c r="L185" s="81" t="str">
        <f>IF(J185=M185,"","FİYAT DEĞİŞİKLİĞİ")</f>
        <v>FİYAT DEĞİŞİKLİĞİ</v>
      </c>
      <c r="M185" s="73">
        <v>27.435847240000001</v>
      </c>
    </row>
    <row r="186" spans="1:13" s="25" customFormat="1">
      <c r="A186" s="57">
        <v>69583635</v>
      </c>
      <c r="B186" s="711">
        <v>8683130033876</v>
      </c>
      <c r="C186" s="544" t="s">
        <v>774</v>
      </c>
      <c r="D186" s="672">
        <v>12</v>
      </c>
      <c r="E186" s="672">
        <v>50</v>
      </c>
      <c r="F186" s="673">
        <v>79.959999999999994</v>
      </c>
      <c r="G186" s="687">
        <v>5.2</v>
      </c>
      <c r="H186" s="688">
        <f>KAPAK!$O$3</f>
        <v>5</v>
      </c>
      <c r="I186" s="703">
        <v>0.2</v>
      </c>
      <c r="J186" s="724">
        <f t="shared" si="16"/>
        <v>86.414371199999991</v>
      </c>
      <c r="K186" s="675">
        <f>(J186+(J186*KAPAK!$Q$3))</f>
        <v>108.01796399999999</v>
      </c>
      <c r="L186" s="81" t="str">
        <f t="shared" si="18"/>
        <v>FİYAT DEĞİŞİKLİĞİ</v>
      </c>
      <c r="M186" s="73">
        <v>27.435847240000001</v>
      </c>
    </row>
    <row r="187" spans="1:13" s="25" customFormat="1">
      <c r="A187" s="59">
        <v>69583633</v>
      </c>
      <c r="B187" s="694">
        <v>8683130033890</v>
      </c>
      <c r="C187" s="543" t="s">
        <v>778</v>
      </c>
      <c r="D187" s="661">
        <v>12</v>
      </c>
      <c r="E187" s="661">
        <v>50</v>
      </c>
      <c r="F187" s="662">
        <v>79.959999999999994</v>
      </c>
      <c r="G187" s="682">
        <v>5.2</v>
      </c>
      <c r="H187" s="683">
        <f>KAPAK!$O$3</f>
        <v>5</v>
      </c>
      <c r="I187" s="692">
        <v>0.2</v>
      </c>
      <c r="J187" s="721">
        <f t="shared" si="16"/>
        <v>86.414371199999991</v>
      </c>
      <c r="K187" s="664">
        <f>(J187+(J187*KAPAK!$Q$3))</f>
        <v>108.01796399999999</v>
      </c>
      <c r="L187" s="81" t="str">
        <f t="shared" si="18"/>
        <v>FİYAT DEĞİŞİKLİĞİ</v>
      </c>
      <c r="M187" s="73">
        <v>27.435847240000001</v>
      </c>
    </row>
    <row r="188" spans="1:13" s="25" customFormat="1">
      <c r="A188" s="59">
        <v>68604477</v>
      </c>
      <c r="B188" s="694">
        <v>8690637875922</v>
      </c>
      <c r="C188" s="543" t="s">
        <v>781</v>
      </c>
      <c r="D188" s="661">
        <v>12</v>
      </c>
      <c r="E188" s="661">
        <v>50</v>
      </c>
      <c r="F188" s="662">
        <v>79.959999999999994</v>
      </c>
      <c r="G188" s="682">
        <v>5.2</v>
      </c>
      <c r="H188" s="683">
        <f>KAPAK!$O$3</f>
        <v>5</v>
      </c>
      <c r="I188" s="692">
        <v>0.2</v>
      </c>
      <c r="J188" s="721">
        <f t="shared" si="16"/>
        <v>86.414371199999991</v>
      </c>
      <c r="K188" s="664">
        <f>(J188+(J188*KAPAK!$Q$3))</f>
        <v>108.01796399999999</v>
      </c>
      <c r="L188" s="81" t="str">
        <f t="shared" si="18"/>
        <v>FİYAT DEĞİŞİKLİĞİ</v>
      </c>
      <c r="M188" s="73">
        <v>27.435847240000001</v>
      </c>
    </row>
    <row r="189" spans="1:13" s="25" customFormat="1">
      <c r="A189" s="59">
        <v>69583631</v>
      </c>
      <c r="B189" s="694">
        <v>8683130033920</v>
      </c>
      <c r="C189" s="543" t="s">
        <v>779</v>
      </c>
      <c r="D189" s="661">
        <v>12</v>
      </c>
      <c r="E189" s="661">
        <v>50</v>
      </c>
      <c r="F189" s="662">
        <v>79.959999999999994</v>
      </c>
      <c r="G189" s="682">
        <v>5.2</v>
      </c>
      <c r="H189" s="683">
        <f>KAPAK!$O$3</f>
        <v>5</v>
      </c>
      <c r="I189" s="692">
        <v>0.2</v>
      </c>
      <c r="J189" s="721">
        <f t="shared" si="16"/>
        <v>86.414371199999991</v>
      </c>
      <c r="K189" s="664">
        <f>(J189+(J189*KAPAK!$Q$3))</f>
        <v>108.01796399999999</v>
      </c>
      <c r="L189" s="81" t="str">
        <f t="shared" si="18"/>
        <v>FİYAT DEĞİŞİKLİĞİ</v>
      </c>
      <c r="M189" s="73">
        <v>27.435847240000001</v>
      </c>
    </row>
    <row r="190" spans="1:13" s="25" customFormat="1" ht="20.25" thickBot="1">
      <c r="A190" s="640">
        <v>69583629</v>
      </c>
      <c r="B190" s="709">
        <v>8683130033937</v>
      </c>
      <c r="C190" s="667" t="s">
        <v>780</v>
      </c>
      <c r="D190" s="668">
        <v>12</v>
      </c>
      <c r="E190" s="668">
        <v>50</v>
      </c>
      <c r="F190" s="669">
        <v>79.959999999999994</v>
      </c>
      <c r="G190" s="685">
        <v>5.2</v>
      </c>
      <c r="H190" s="686">
        <f>KAPAK!$O$3</f>
        <v>5</v>
      </c>
      <c r="I190" s="705">
        <v>0.2</v>
      </c>
      <c r="J190" s="722">
        <f t="shared" si="16"/>
        <v>86.414371199999991</v>
      </c>
      <c r="K190" s="671">
        <f>(J190+(J190*KAPAK!$Q$3))</f>
        <v>108.01796399999999</v>
      </c>
      <c r="L190" s="81" t="str">
        <f t="shared" si="18"/>
        <v>FİYAT DEĞİŞİKLİĞİ</v>
      </c>
      <c r="M190" s="73">
        <v>27.435847240000001</v>
      </c>
    </row>
    <row r="191" spans="1:13" s="25" customFormat="1" ht="20.25" thickTop="1">
      <c r="A191" s="681">
        <v>67630824</v>
      </c>
      <c r="B191" s="702">
        <v>8690637628856</v>
      </c>
      <c r="C191" s="544" t="s">
        <v>119</v>
      </c>
      <c r="D191" s="672">
        <v>12</v>
      </c>
      <c r="E191" s="672">
        <v>150</v>
      </c>
      <c r="F191" s="673">
        <v>71.23</v>
      </c>
      <c r="G191" s="687">
        <v>7</v>
      </c>
      <c r="H191" s="688">
        <f>KAPAK!$O$3</f>
        <v>5</v>
      </c>
      <c r="I191" s="703">
        <v>0.2</v>
      </c>
      <c r="J191" s="724">
        <f t="shared" si="16"/>
        <v>75.518045999999984</v>
      </c>
      <c r="K191" s="675">
        <f>(J191+(J191*KAPAK!$Q$3))</f>
        <v>94.397557499999976</v>
      </c>
      <c r="L191" s="81" t="str">
        <f t="shared" si="18"/>
        <v>FİYAT DEĞİŞİKLİĞİ</v>
      </c>
      <c r="M191" s="73">
        <v>27.435847240000001</v>
      </c>
    </row>
    <row r="192" spans="1:13" s="25" customFormat="1">
      <c r="A192" s="679">
        <v>67630823</v>
      </c>
      <c r="B192" s="693">
        <v>8690637628887</v>
      </c>
      <c r="C192" s="543" t="s">
        <v>120</v>
      </c>
      <c r="D192" s="661">
        <v>12</v>
      </c>
      <c r="E192" s="661">
        <v>150</v>
      </c>
      <c r="F192" s="662">
        <v>71.23</v>
      </c>
      <c r="G192" s="682">
        <v>7</v>
      </c>
      <c r="H192" s="683">
        <f>KAPAK!$O$3</f>
        <v>5</v>
      </c>
      <c r="I192" s="692">
        <v>0.2</v>
      </c>
      <c r="J192" s="721">
        <f t="shared" si="16"/>
        <v>75.518045999999984</v>
      </c>
      <c r="K192" s="664">
        <f>(J192+(J192*KAPAK!$Q$3))</f>
        <v>94.397557499999976</v>
      </c>
      <c r="L192" s="81" t="str">
        <f t="shared" si="18"/>
        <v>FİYAT DEĞİŞİKLİĞİ</v>
      </c>
      <c r="M192" s="73">
        <v>27.435847240000001</v>
      </c>
    </row>
    <row r="193" spans="1:13" s="25" customFormat="1">
      <c r="A193" s="679">
        <v>68144346</v>
      </c>
      <c r="B193" s="693">
        <v>8690637943539</v>
      </c>
      <c r="C193" s="543" t="s">
        <v>244</v>
      </c>
      <c r="D193" s="661">
        <v>12</v>
      </c>
      <c r="E193" s="661">
        <v>150</v>
      </c>
      <c r="F193" s="662">
        <v>71.23</v>
      </c>
      <c r="G193" s="682">
        <v>7</v>
      </c>
      <c r="H193" s="683">
        <f>KAPAK!$O$3</f>
        <v>5</v>
      </c>
      <c r="I193" s="692">
        <v>0.2</v>
      </c>
      <c r="J193" s="721">
        <f t="shared" si="16"/>
        <v>75.518045999999984</v>
      </c>
      <c r="K193" s="664">
        <f>(J193+(J193*KAPAK!$Q$3))</f>
        <v>94.397557499999976</v>
      </c>
      <c r="L193" s="81" t="str">
        <f t="shared" si="18"/>
        <v>FİYAT DEĞİŞİKLİĞİ</v>
      </c>
      <c r="M193" s="73">
        <v>27.991930499999999</v>
      </c>
    </row>
    <row r="194" spans="1:13" s="25" customFormat="1">
      <c r="A194" s="679">
        <v>68504877</v>
      </c>
      <c r="B194" s="693">
        <v>8690637983665</v>
      </c>
      <c r="C194" s="543" t="s">
        <v>313</v>
      </c>
      <c r="D194" s="661">
        <v>12</v>
      </c>
      <c r="E194" s="661">
        <v>150</v>
      </c>
      <c r="F194" s="662">
        <v>71.23</v>
      </c>
      <c r="G194" s="682">
        <v>7</v>
      </c>
      <c r="H194" s="683">
        <f>KAPAK!$O$3</f>
        <v>5</v>
      </c>
      <c r="I194" s="692">
        <v>0.2</v>
      </c>
      <c r="J194" s="721">
        <f t="shared" si="16"/>
        <v>75.518045999999984</v>
      </c>
      <c r="K194" s="664">
        <f>(J194+(J194*KAPAK!$Q$3))</f>
        <v>94.397557499999976</v>
      </c>
      <c r="L194" s="81" t="str">
        <f t="shared" si="18"/>
        <v>FİYAT DEĞİŞİKLİĞİ</v>
      </c>
      <c r="M194" s="73">
        <v>27.991930499999999</v>
      </c>
    </row>
    <row r="195" spans="1:13">
      <c r="A195" s="679">
        <v>68816723</v>
      </c>
      <c r="B195" s="693">
        <v>8683130015933</v>
      </c>
      <c r="C195" s="543" t="s">
        <v>641</v>
      </c>
      <c r="D195" s="661">
        <v>6</v>
      </c>
      <c r="E195" s="661">
        <v>52</v>
      </c>
      <c r="F195" s="662">
        <v>71.23</v>
      </c>
      <c r="G195" s="682">
        <v>12</v>
      </c>
      <c r="H195" s="683">
        <f>KAPAK!$O$3</f>
        <v>5</v>
      </c>
      <c r="I195" s="692">
        <v>0.2</v>
      </c>
      <c r="J195" s="721">
        <f t="shared" si="16"/>
        <v>71.457935999999989</v>
      </c>
      <c r="K195" s="664">
        <f>(J195+(J195*KAPAK!$Q$3))</f>
        <v>89.322419999999994</v>
      </c>
      <c r="L195" s="81" t="str">
        <f t="shared" ref="L195" si="19">IF(J195=M195,"","FİYAT DEĞİŞİKLİĞİ")</f>
        <v>FİYAT DEĞİŞİKLİĞİ</v>
      </c>
      <c r="M195" s="73">
        <v>28.752977399999999</v>
      </c>
    </row>
    <row r="196" spans="1:13">
      <c r="A196" s="679">
        <v>68710670</v>
      </c>
      <c r="B196" s="693">
        <v>8720181046612</v>
      </c>
      <c r="C196" s="543" t="s">
        <v>210</v>
      </c>
      <c r="D196" s="661">
        <v>6</v>
      </c>
      <c r="E196" s="661">
        <v>50</v>
      </c>
      <c r="F196" s="662">
        <v>71.23</v>
      </c>
      <c r="G196" s="682">
        <v>12</v>
      </c>
      <c r="H196" s="683">
        <f>KAPAK!$O$3</f>
        <v>5</v>
      </c>
      <c r="I196" s="692">
        <v>0.2</v>
      </c>
      <c r="J196" s="721">
        <f t="shared" si="16"/>
        <v>71.457935999999989</v>
      </c>
      <c r="K196" s="664">
        <f>(J196+(J196*KAPAK!$Q$3))</f>
        <v>89.322419999999994</v>
      </c>
      <c r="L196" s="81"/>
      <c r="M196" s="73"/>
    </row>
    <row r="197" spans="1:13" ht="20.25" thickBot="1">
      <c r="A197" s="680">
        <v>69583637</v>
      </c>
      <c r="B197" s="704">
        <v>8683130033852</v>
      </c>
      <c r="C197" s="667" t="s">
        <v>1750</v>
      </c>
      <c r="D197" s="668">
        <v>6</v>
      </c>
      <c r="E197" s="668">
        <v>40</v>
      </c>
      <c r="F197" s="669">
        <v>79.959999999999994</v>
      </c>
      <c r="G197" s="685">
        <v>7</v>
      </c>
      <c r="H197" s="686">
        <f>KAPAK!$O$3</f>
        <v>5</v>
      </c>
      <c r="I197" s="705">
        <v>0.2</v>
      </c>
      <c r="J197" s="722">
        <f t="shared" si="16"/>
        <v>84.773591999999979</v>
      </c>
      <c r="K197" s="671">
        <f>(J197+(J197*KAPAK!$Q$3))</f>
        <v>105.96698999999998</v>
      </c>
      <c r="L197" s="81"/>
      <c r="M197" s="73"/>
    </row>
    <row r="198" spans="1:13" s="25" customFormat="1" ht="20.25" thickTop="1">
      <c r="A198" s="681">
        <v>68480224</v>
      </c>
      <c r="B198" s="702">
        <v>8690637981494</v>
      </c>
      <c r="C198" s="544" t="s">
        <v>126</v>
      </c>
      <c r="D198" s="681">
        <v>24</v>
      </c>
      <c r="E198" s="681">
        <v>150</v>
      </c>
      <c r="F198" s="673">
        <v>67.59</v>
      </c>
      <c r="G198" s="687">
        <v>5.2</v>
      </c>
      <c r="H198" s="688">
        <f>KAPAK!$O$3</f>
        <v>5</v>
      </c>
      <c r="I198" s="703">
        <v>0.2</v>
      </c>
      <c r="J198" s="724">
        <f t="shared" si="16"/>
        <v>73.045864800000004</v>
      </c>
      <c r="K198" s="675">
        <f>(J198+(J198*KAPAK!$Q$3))</f>
        <v>91.307331000000005</v>
      </c>
      <c r="L198" s="81" t="str">
        <f>IF(J198=M198,"","FİYAT DEĞİŞİKLİĞİ")</f>
        <v>FİYAT DEĞİŞİKLİĞİ</v>
      </c>
      <c r="M198" s="73">
        <v>28.217671875000001</v>
      </c>
    </row>
    <row r="199" spans="1:13" s="25" customFormat="1">
      <c r="A199" s="679">
        <v>68787506</v>
      </c>
      <c r="B199" s="693">
        <v>8683130012031</v>
      </c>
      <c r="C199" s="543" t="s">
        <v>642</v>
      </c>
      <c r="D199" s="679">
        <v>24</v>
      </c>
      <c r="E199" s="679">
        <v>150</v>
      </c>
      <c r="F199" s="662">
        <v>67.59</v>
      </c>
      <c r="G199" s="682">
        <v>5.2</v>
      </c>
      <c r="H199" s="683">
        <f>KAPAK!$O$3</f>
        <v>5</v>
      </c>
      <c r="I199" s="692">
        <v>0.2</v>
      </c>
      <c r="J199" s="721">
        <f t="shared" si="16"/>
        <v>73.045864800000004</v>
      </c>
      <c r="K199" s="664">
        <f>(J199+(J199*KAPAK!$Q$3))</f>
        <v>91.307331000000005</v>
      </c>
      <c r="L199" s="81"/>
      <c r="M199" s="73"/>
    </row>
    <row r="200" spans="1:13" s="25" customFormat="1">
      <c r="A200" s="679">
        <v>68480209</v>
      </c>
      <c r="B200" s="693">
        <v>8690637981524</v>
      </c>
      <c r="C200" s="543" t="s">
        <v>125</v>
      </c>
      <c r="D200" s="679">
        <v>24</v>
      </c>
      <c r="E200" s="679">
        <v>150</v>
      </c>
      <c r="F200" s="662">
        <v>67.59</v>
      </c>
      <c r="G200" s="682">
        <v>5.2</v>
      </c>
      <c r="H200" s="683">
        <f>KAPAK!$O$3</f>
        <v>5</v>
      </c>
      <c r="I200" s="692">
        <v>0.2</v>
      </c>
      <c r="J200" s="721">
        <f t="shared" si="16"/>
        <v>73.045864800000004</v>
      </c>
      <c r="K200" s="664">
        <f>(J200+(J200*KAPAK!$Q$3))</f>
        <v>91.307331000000005</v>
      </c>
      <c r="L200" s="81" t="str">
        <f t="shared" ref="L200:L207" si="20">IF(J200=M200,"","FİYAT DEĞİŞİKLİĞİ")</f>
        <v>FİYAT DEĞİŞİKLİĞİ</v>
      </c>
      <c r="M200" s="73">
        <v>28.217671875000001</v>
      </c>
    </row>
    <row r="201" spans="1:13" s="25" customFormat="1">
      <c r="A201" s="679">
        <v>68480217</v>
      </c>
      <c r="B201" s="693">
        <v>8690637981531</v>
      </c>
      <c r="C201" s="543" t="s">
        <v>127</v>
      </c>
      <c r="D201" s="679">
        <v>24</v>
      </c>
      <c r="E201" s="679">
        <v>150</v>
      </c>
      <c r="F201" s="662">
        <v>67.59</v>
      </c>
      <c r="G201" s="682">
        <v>5.2</v>
      </c>
      <c r="H201" s="683">
        <f>KAPAK!$O$3</f>
        <v>5</v>
      </c>
      <c r="I201" s="692">
        <v>0.2</v>
      </c>
      <c r="J201" s="721">
        <f t="shared" si="16"/>
        <v>73.045864800000004</v>
      </c>
      <c r="K201" s="664">
        <f>(J201+(J201*KAPAK!$Q$3))</f>
        <v>91.307331000000005</v>
      </c>
      <c r="L201" s="81" t="str">
        <f t="shared" si="20"/>
        <v>FİYAT DEĞİŞİKLİĞİ</v>
      </c>
      <c r="M201" s="73">
        <v>28.217671875000001</v>
      </c>
    </row>
    <row r="202" spans="1:13" s="25" customFormat="1">
      <c r="A202" s="679">
        <v>68480226</v>
      </c>
      <c r="B202" s="693">
        <v>8690637981487</v>
      </c>
      <c r="C202" s="551" t="s">
        <v>161</v>
      </c>
      <c r="D202" s="679">
        <v>24</v>
      </c>
      <c r="E202" s="679">
        <v>150</v>
      </c>
      <c r="F202" s="662">
        <v>67.59</v>
      </c>
      <c r="G202" s="682">
        <v>5.2</v>
      </c>
      <c r="H202" s="683">
        <f>KAPAK!$O$3</f>
        <v>5</v>
      </c>
      <c r="I202" s="692">
        <v>0.2</v>
      </c>
      <c r="J202" s="721">
        <f t="shared" si="16"/>
        <v>73.045864800000004</v>
      </c>
      <c r="K202" s="664">
        <f>(J202+(J202*KAPAK!$Q$3))</f>
        <v>91.307331000000005</v>
      </c>
      <c r="L202" s="81" t="str">
        <f t="shared" si="20"/>
        <v>FİYAT DEĞİŞİKLİĞİ</v>
      </c>
      <c r="M202" s="73">
        <v>28.217671875000001</v>
      </c>
    </row>
    <row r="203" spans="1:13" s="25" customFormat="1">
      <c r="A203" s="111">
        <v>68480219</v>
      </c>
      <c r="B203" s="695">
        <v>8690637981500</v>
      </c>
      <c r="C203" s="543" t="s">
        <v>243</v>
      </c>
      <c r="D203" s="679">
        <v>24</v>
      </c>
      <c r="E203" s="679">
        <v>150</v>
      </c>
      <c r="F203" s="662">
        <v>67.59</v>
      </c>
      <c r="G203" s="682">
        <v>5.2</v>
      </c>
      <c r="H203" s="683">
        <f>KAPAK!$O$3</f>
        <v>5</v>
      </c>
      <c r="I203" s="692">
        <v>0.2</v>
      </c>
      <c r="J203" s="721">
        <f t="shared" ref="J203:J212" si="21">(((F203-F203*G203%)-((F203-F203*G203%)*H203%)))*(1+I203)</f>
        <v>73.045864800000004</v>
      </c>
      <c r="K203" s="664">
        <f>(J203+(J203*KAPAK!$Q$3))</f>
        <v>91.307331000000005</v>
      </c>
      <c r="L203" s="81" t="str">
        <f t="shared" si="20"/>
        <v>FİYAT DEĞİŞİKLİĞİ</v>
      </c>
      <c r="M203" s="73">
        <v>28.217671875000001</v>
      </c>
    </row>
    <row r="204" spans="1:13" s="25" customFormat="1">
      <c r="A204" s="111">
        <v>68480211</v>
      </c>
      <c r="B204" s="695">
        <v>8690637981555</v>
      </c>
      <c r="C204" s="543" t="s">
        <v>123</v>
      </c>
      <c r="D204" s="679">
        <v>24</v>
      </c>
      <c r="E204" s="679">
        <v>150</v>
      </c>
      <c r="F204" s="662">
        <v>67.59</v>
      </c>
      <c r="G204" s="682">
        <v>5.2</v>
      </c>
      <c r="H204" s="683">
        <f>KAPAK!$O$3</f>
        <v>5</v>
      </c>
      <c r="I204" s="692">
        <v>0.2</v>
      </c>
      <c r="J204" s="721">
        <f>(((F204-F204*G204%)-((F204-F204*G204%)*H204%)))*(1+I204)</f>
        <v>73.045864800000004</v>
      </c>
      <c r="K204" s="664">
        <f>(J204+(J204*KAPAK!$Q$3))</f>
        <v>91.307331000000005</v>
      </c>
      <c r="L204" s="81" t="str">
        <f>IF(J204=M204,"","FİYAT DEĞİŞİKLİĞİ")</f>
        <v>FİYAT DEĞİŞİKLİĞİ</v>
      </c>
      <c r="M204" s="73">
        <v>28.217671875000001</v>
      </c>
    </row>
    <row r="205" spans="1:13" s="25" customFormat="1">
      <c r="A205" s="111">
        <v>68480213</v>
      </c>
      <c r="B205" s="695">
        <v>8690637981562</v>
      </c>
      <c r="C205" s="543" t="s">
        <v>122</v>
      </c>
      <c r="D205" s="679">
        <v>24</v>
      </c>
      <c r="E205" s="679">
        <v>150</v>
      </c>
      <c r="F205" s="662">
        <v>67.59</v>
      </c>
      <c r="G205" s="682">
        <v>5.2</v>
      </c>
      <c r="H205" s="683">
        <f>KAPAK!$O$3</f>
        <v>5</v>
      </c>
      <c r="I205" s="692">
        <v>0.2</v>
      </c>
      <c r="J205" s="721">
        <f>(((F205-F205*G205%)-((F205-F205*G205%)*H205%)))*(1+I205)</f>
        <v>73.045864800000004</v>
      </c>
      <c r="K205" s="664">
        <f>(J205+(J205*KAPAK!$Q$3))</f>
        <v>91.307331000000005</v>
      </c>
      <c r="L205" s="81" t="str">
        <f>IF(J205=M205,"","FİYAT DEĞİŞİKLİĞİ")</f>
        <v>FİYAT DEĞİŞİKLİĞİ</v>
      </c>
      <c r="M205" s="73">
        <v>28.217671875000001</v>
      </c>
    </row>
    <row r="206" spans="1:13" s="25" customFormat="1">
      <c r="A206" s="679">
        <v>68480228</v>
      </c>
      <c r="B206" s="693">
        <v>8690637981517</v>
      </c>
      <c r="C206" s="551" t="s">
        <v>318</v>
      </c>
      <c r="D206" s="679">
        <v>24</v>
      </c>
      <c r="E206" s="679">
        <v>150</v>
      </c>
      <c r="F206" s="662">
        <v>67.59</v>
      </c>
      <c r="G206" s="682">
        <v>5.2</v>
      </c>
      <c r="H206" s="683">
        <f>KAPAK!$O$3</f>
        <v>5</v>
      </c>
      <c r="I206" s="692">
        <v>0.2</v>
      </c>
      <c r="J206" s="721">
        <f t="shared" si="21"/>
        <v>73.045864800000004</v>
      </c>
      <c r="K206" s="664">
        <f>(J206+(J206*KAPAK!$Q$3))</f>
        <v>91.307331000000005</v>
      </c>
      <c r="L206" s="81" t="str">
        <f t="shared" si="20"/>
        <v>FİYAT DEĞİŞİKLİĞİ</v>
      </c>
      <c r="M206" s="73">
        <v>28.217671875000001</v>
      </c>
    </row>
    <row r="207" spans="1:13" s="25" customFormat="1">
      <c r="A207" s="59">
        <v>69649126</v>
      </c>
      <c r="B207" s="694">
        <v>8683130038338</v>
      </c>
      <c r="C207" s="551" t="s">
        <v>805</v>
      </c>
      <c r="D207" s="679">
        <v>24</v>
      </c>
      <c r="E207" s="679">
        <v>150</v>
      </c>
      <c r="F207" s="662">
        <v>67.59</v>
      </c>
      <c r="G207" s="682">
        <v>5.2</v>
      </c>
      <c r="H207" s="683">
        <f>KAPAK!$O$3</f>
        <v>5</v>
      </c>
      <c r="I207" s="692">
        <v>0.2</v>
      </c>
      <c r="J207" s="721">
        <f t="shared" si="21"/>
        <v>73.045864800000004</v>
      </c>
      <c r="K207" s="664">
        <f>(J207+(J207*KAPAK!$Q$3))</f>
        <v>91.307331000000005</v>
      </c>
      <c r="L207" s="81" t="str">
        <f t="shared" si="20"/>
        <v>FİYAT DEĞİŞİKLİĞİ</v>
      </c>
      <c r="M207" s="73">
        <v>28.217671875000001</v>
      </c>
    </row>
    <row r="208" spans="1:13" s="25" customFormat="1">
      <c r="A208" s="679">
        <v>68480215</v>
      </c>
      <c r="B208" s="693">
        <v>8690637981548</v>
      </c>
      <c r="C208" s="543" t="s">
        <v>124</v>
      </c>
      <c r="D208" s="679">
        <v>24</v>
      </c>
      <c r="E208" s="679">
        <v>150</v>
      </c>
      <c r="F208" s="662">
        <v>67.59</v>
      </c>
      <c r="G208" s="682">
        <v>5.2</v>
      </c>
      <c r="H208" s="683">
        <f>KAPAK!$O$3</f>
        <v>5</v>
      </c>
      <c r="I208" s="692">
        <v>0.2</v>
      </c>
      <c r="J208" s="721">
        <f t="shared" si="21"/>
        <v>73.045864800000004</v>
      </c>
      <c r="K208" s="664">
        <f>(J208+(J208*KAPAK!$Q$3))</f>
        <v>91.307331000000005</v>
      </c>
      <c r="L208" s="81" t="str">
        <f t="shared" ref="L208:L212" si="22">IF(J208=M208,"","FİYAT DEĞİŞİKLİĞİ")</f>
        <v>FİYAT DEĞİŞİKLİĞİ</v>
      </c>
      <c r="M208" s="73">
        <v>28.217671875000001</v>
      </c>
    </row>
    <row r="209" spans="1:13" s="25" customFormat="1">
      <c r="A209" s="679">
        <v>68480221</v>
      </c>
      <c r="B209" s="693">
        <v>8690637981470</v>
      </c>
      <c r="C209" s="551" t="s">
        <v>162</v>
      </c>
      <c r="D209" s="679">
        <v>24</v>
      </c>
      <c r="E209" s="679">
        <v>150</v>
      </c>
      <c r="F209" s="662">
        <v>67.59</v>
      </c>
      <c r="G209" s="682">
        <v>5.2</v>
      </c>
      <c r="H209" s="683">
        <f>KAPAK!$O$3</f>
        <v>5</v>
      </c>
      <c r="I209" s="692">
        <v>0.2</v>
      </c>
      <c r="J209" s="721">
        <f t="shared" si="21"/>
        <v>73.045864800000004</v>
      </c>
      <c r="K209" s="664">
        <f>(J209+(J209*KAPAK!$Q$3))</f>
        <v>91.307331000000005</v>
      </c>
      <c r="L209" s="81" t="str">
        <f t="shared" si="22"/>
        <v>FİYAT DEĞİŞİKLİĞİ</v>
      </c>
      <c r="M209" s="73">
        <v>28.217671875000001</v>
      </c>
    </row>
    <row r="210" spans="1:13" s="25" customFormat="1">
      <c r="A210" s="679">
        <v>68580918</v>
      </c>
      <c r="B210" s="693">
        <v>59086598</v>
      </c>
      <c r="C210" s="551" t="s">
        <v>319</v>
      </c>
      <c r="D210" s="679">
        <v>6</v>
      </c>
      <c r="E210" s="679">
        <v>54</v>
      </c>
      <c r="F210" s="662">
        <v>79.959999999999994</v>
      </c>
      <c r="G210" s="682">
        <v>5.2</v>
      </c>
      <c r="H210" s="683">
        <f>KAPAK!$O$3</f>
        <v>5</v>
      </c>
      <c r="I210" s="692">
        <v>0.2</v>
      </c>
      <c r="J210" s="721">
        <f t="shared" si="21"/>
        <v>86.414371199999991</v>
      </c>
      <c r="K210" s="664">
        <f>(J210+(J210*KAPAK!$Q$3))</f>
        <v>108.01796399999999</v>
      </c>
      <c r="L210" s="81" t="str">
        <f t="shared" si="22"/>
        <v>FİYAT DEĞİŞİKLİĞİ</v>
      </c>
      <c r="M210" s="73">
        <v>28.217671875000001</v>
      </c>
    </row>
    <row r="211" spans="1:13" s="25" customFormat="1">
      <c r="A211" s="679">
        <v>68580926</v>
      </c>
      <c r="B211" s="693">
        <v>59086604</v>
      </c>
      <c r="C211" s="551" t="s">
        <v>320</v>
      </c>
      <c r="D211" s="679">
        <v>6</v>
      </c>
      <c r="E211" s="679">
        <v>54</v>
      </c>
      <c r="F211" s="662">
        <v>79.959999999999994</v>
      </c>
      <c r="G211" s="682">
        <v>5.2</v>
      </c>
      <c r="H211" s="683">
        <f>KAPAK!$O$3</f>
        <v>5</v>
      </c>
      <c r="I211" s="692">
        <v>0.2</v>
      </c>
      <c r="J211" s="721">
        <f t="shared" si="21"/>
        <v>86.414371199999991</v>
      </c>
      <c r="K211" s="664">
        <f>(J211+(J211*KAPAK!$Q$3))</f>
        <v>108.01796399999999</v>
      </c>
      <c r="L211" s="81" t="str">
        <f t="shared" si="22"/>
        <v>FİYAT DEĞİŞİKLİĞİ</v>
      </c>
      <c r="M211" s="73">
        <v>28.217671875000001</v>
      </c>
    </row>
    <row r="212" spans="1:13" s="25" customFormat="1" ht="20.25" thickBot="1">
      <c r="A212" s="680">
        <v>68580921</v>
      </c>
      <c r="B212" s="704">
        <v>59086611</v>
      </c>
      <c r="C212" s="710" t="s">
        <v>321</v>
      </c>
      <c r="D212" s="680">
        <v>6</v>
      </c>
      <c r="E212" s="680">
        <v>54</v>
      </c>
      <c r="F212" s="669">
        <v>79.959999999999994</v>
      </c>
      <c r="G212" s="685">
        <v>5.2</v>
      </c>
      <c r="H212" s="686">
        <f>KAPAK!$O$3</f>
        <v>5</v>
      </c>
      <c r="I212" s="705">
        <v>0.2</v>
      </c>
      <c r="J212" s="722">
        <f t="shared" si="21"/>
        <v>86.414371199999991</v>
      </c>
      <c r="K212" s="671">
        <f>(J212+(J212*KAPAK!$Q$3))</f>
        <v>108.01796399999999</v>
      </c>
      <c r="L212" s="81" t="str">
        <f t="shared" si="22"/>
        <v>FİYAT DEĞİŞİKLİĞİ</v>
      </c>
      <c r="M212" s="73">
        <v>28.217671875000001</v>
      </c>
    </row>
    <row r="213" spans="1:13" ht="20.25" thickTop="1">
      <c r="M213" s="73">
        <v>22.868400000000001</v>
      </c>
    </row>
    <row r="214" spans="1:13">
      <c r="F214" s="11"/>
      <c r="M214" s="73">
        <v>22.868400000000001</v>
      </c>
    </row>
    <row r="215" spans="1:13">
      <c r="M215" s="70">
        <v>22.868400000000001</v>
      </c>
    </row>
    <row r="216" spans="1:13">
      <c r="M216" s="70">
        <v>22.868400000000001</v>
      </c>
    </row>
    <row r="217" spans="1:13" hidden="1"/>
  </sheetData>
  <autoFilter ref="A2:M216" xr:uid="{00000000-0009-0000-0000-000007000000}"/>
  <phoneticPr fontId="16" type="noConversion"/>
  <printOptions horizontalCentered="1" verticalCentered="1"/>
  <pageMargins left="0" right="0" top="0" bottom="0" header="0" footer="0"/>
  <pageSetup paperSize="9" scale="31" fitToHeight="5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4"/>
  <sheetViews>
    <sheetView topLeftCell="B1" workbookViewId="0">
      <selection activeCell="A2" sqref="A2:K4"/>
    </sheetView>
  </sheetViews>
  <sheetFormatPr defaultRowHeight="12.75"/>
  <cols>
    <col min="1" max="1" width="11.85546875" bestFit="1" customWidth="1"/>
    <col min="2" max="2" width="18.85546875" bestFit="1" customWidth="1"/>
    <col min="3" max="3" width="54.28515625" bestFit="1" customWidth="1"/>
    <col min="4" max="4" width="7" bestFit="1" customWidth="1"/>
    <col min="5" max="5" width="5.140625" bestFit="1" customWidth="1"/>
    <col min="6" max="6" width="12.28515625" bestFit="1" customWidth="1"/>
    <col min="7" max="7" width="22.28515625" bestFit="1" customWidth="1"/>
    <col min="8" max="8" width="19.85546875" bestFit="1" customWidth="1"/>
    <col min="9" max="9" width="5.28515625" bestFit="1" customWidth="1"/>
    <col min="10" max="10" width="9.28515625" bestFit="1" customWidth="1"/>
    <col min="11" max="11" width="8" bestFit="1" customWidth="1"/>
  </cols>
  <sheetData>
    <row r="2" spans="1:11" ht="19.5">
      <c r="A2" s="4" t="s">
        <v>69</v>
      </c>
      <c r="B2" s="8" t="s">
        <v>70</v>
      </c>
      <c r="C2" s="4" t="s">
        <v>13</v>
      </c>
      <c r="D2" s="13" t="s">
        <v>71</v>
      </c>
      <c r="E2" s="4" t="s">
        <v>5</v>
      </c>
      <c r="F2" s="24" t="s">
        <v>6</v>
      </c>
      <c r="G2" s="24" t="s">
        <v>102</v>
      </c>
      <c r="H2" s="4" t="s">
        <v>103</v>
      </c>
      <c r="I2" s="20" t="s">
        <v>74</v>
      </c>
      <c r="J2" s="14" t="s">
        <v>7</v>
      </c>
      <c r="K2" s="14" t="s">
        <v>17</v>
      </c>
    </row>
    <row r="3" spans="1:11" ht="20.25" thickBot="1">
      <c r="A3" s="568">
        <v>69609558</v>
      </c>
      <c r="B3" s="132">
        <v>8683130036082</v>
      </c>
      <c r="C3" s="569" t="s">
        <v>1753</v>
      </c>
      <c r="D3" s="89">
        <v>12</v>
      </c>
      <c r="E3" s="411">
        <v>450</v>
      </c>
      <c r="F3" s="412">
        <v>59.2</v>
      </c>
      <c r="G3" s="413">
        <v>20</v>
      </c>
      <c r="H3" s="370">
        <f>KAPAK!$O$3</f>
        <v>5</v>
      </c>
      <c r="I3" s="414">
        <v>0.08</v>
      </c>
      <c r="J3" s="395">
        <f t="shared" ref="J3:J4" si="0">(((F3-F3*G3%)-((F3-F3*G3%)*H3%)))*(1+I3)</f>
        <v>48.591360000000002</v>
      </c>
      <c r="K3" s="395">
        <f>(J3+(J3*KAPAK!$Q$3))</f>
        <v>60.739200000000004</v>
      </c>
    </row>
    <row r="4" spans="1:11" ht="20.25" thickBot="1">
      <c r="A4" s="57">
        <v>69609552</v>
      </c>
      <c r="B4" s="58">
        <v>8683130052129</v>
      </c>
      <c r="C4" s="547" t="s">
        <v>1751</v>
      </c>
      <c r="D4" s="89">
        <v>12</v>
      </c>
      <c r="E4" s="411">
        <v>450</v>
      </c>
      <c r="F4" s="412">
        <v>59.2</v>
      </c>
      <c r="G4" s="413">
        <v>20</v>
      </c>
      <c r="H4" s="370">
        <f>KAPAK!$O$3</f>
        <v>5</v>
      </c>
      <c r="I4" s="414">
        <v>0.08</v>
      </c>
      <c r="J4" s="395">
        <f t="shared" si="0"/>
        <v>48.591360000000002</v>
      </c>
      <c r="K4" s="395">
        <f>(J4+(J4*KAPAK!$Q$3))</f>
        <v>60.739200000000004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11</vt:i4>
      </vt:variant>
      <vt:variant>
        <vt:lpstr>Adlandırılmış Aralıklar</vt:lpstr>
      </vt:variant>
      <vt:variant>
        <vt:i4>9</vt:i4>
      </vt:variant>
    </vt:vector>
  </HeadingPairs>
  <TitlesOfParts>
    <vt:vector size="20" baseType="lpstr">
      <vt:lpstr>KAPAK</vt:lpstr>
      <vt:lpstr>FOOD</vt:lpstr>
      <vt:lpstr>Sayfa4</vt:lpstr>
      <vt:lpstr>Sheet1</vt:lpstr>
      <vt:lpstr>HC</vt:lpstr>
      <vt:lpstr>Sayfa5</vt:lpstr>
      <vt:lpstr>Sayfa1</vt:lpstr>
      <vt:lpstr>PC</vt:lpstr>
      <vt:lpstr>Sayfa3</vt:lpstr>
      <vt:lpstr>Sayfa2</vt:lpstr>
      <vt:lpstr>KC </vt:lpstr>
      <vt:lpstr>FOOD!Yazdırma_Alanı</vt:lpstr>
      <vt:lpstr>HC!Yazdırma_Alanı</vt:lpstr>
      <vt:lpstr>KAPAK!Yazdırma_Alanı</vt:lpstr>
      <vt:lpstr>'KC '!Yazdırma_Alanı</vt:lpstr>
      <vt:lpstr>PC!Yazdırma_Alanı</vt:lpstr>
      <vt:lpstr>FOOD!Yazdırma_Başlıkları</vt:lpstr>
      <vt:lpstr>HC!Yazdırma_Başlıkları</vt:lpstr>
      <vt:lpstr>'KC '!Yazdırma_Başlıkları</vt:lpstr>
      <vt:lpstr>PC!Yazdırma_Başlıkları</vt:lpstr>
    </vt:vector>
  </TitlesOfParts>
  <Company>Unilever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Fiyat Listesi</dc:title>
  <dc:creator>Mahmut UÇAR</dc:creator>
  <cp:lastModifiedBy>MUHAMMET U. 202802020</cp:lastModifiedBy>
  <cp:lastPrinted>2015-05-05T06:49:15Z</cp:lastPrinted>
  <dcterms:created xsi:type="dcterms:W3CDTF">2004-11-23T10:48:37Z</dcterms:created>
  <dcterms:modified xsi:type="dcterms:W3CDTF">2023-10-26T16:16:31Z</dcterms:modified>
</cp:coreProperties>
</file>