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C:\Users\ACAAC~1.VAS\AppData\Local\Temp\6\Mxt244\mx86_64b\RemoteFiles\131642_2_20\"/>
    </mc:Choice>
  </mc:AlternateContent>
  <bookViews>
    <workbookView xWindow="-120" yWindow="-16320" windowWidth="29040" windowHeight="16440" tabRatio="888"/>
  </bookViews>
  <sheets>
    <sheet name="Выборка" sheetId="39" r:id="rId1"/>
    <sheet name="Параметры расчета" sheetId="38" r:id="rId2"/>
    <sheet name="Индексация пенсии" sheetId="37" r:id="rId3"/>
    <sheet name="Вероятность выбора Пенсии " sheetId="35" r:id="rId4"/>
    <sheet name="Таблица смертности" sheetId="5" r:id="rId5"/>
    <sheet name="Ставки" sheetId="23" r:id="rId6"/>
    <sheet name="Таблица выхода на пенсию" sheetId="3" r:id="rId7"/>
    <sheet name="Процент расходов УК, СД, АСВ" sheetId="4" r:id="rId8"/>
    <sheet name="Коэффициент обращения" sheetId="33" r:id="rId9"/>
    <sheet name="Вероятность расторжения" sheetId="26" r:id="rId10"/>
    <sheet name="Коэффициент для ПП" sheetId="9" r:id="rId11"/>
    <sheet name="Пенсионные схемы" sheetId="36" r:id="rId12"/>
  </sheets>
  <externalReferences>
    <externalReference r:id="rId13"/>
  </externalReferences>
  <definedNames>
    <definedName name="_xlnm._FilterDatabase" localSheetId="1" hidden="1">'Параметры расчета'!$A$1:$E$31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7" l="1"/>
  <c r="D5" i="38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B3" i="37"/>
  <c r="B4" i="37" s="1"/>
  <c r="B5" i="37" s="1"/>
  <c r="B6" i="37" s="1"/>
</calcChain>
</file>

<file path=xl/sharedStrings.xml><?xml version="1.0" encoding="utf-8"?>
<sst xmlns="http://schemas.openxmlformats.org/spreadsheetml/2006/main" count="784" uniqueCount="168">
  <si>
    <t>Месяц начисления доходности</t>
  </si>
  <si>
    <t>Месяц роста административных расходов</t>
  </si>
  <si>
    <t>Январь</t>
  </si>
  <si>
    <t>Ежегодно</t>
  </si>
  <si>
    <t>Возраст (год)</t>
  </si>
  <si>
    <t>Возраст (мес)</t>
  </si>
  <si>
    <t>Пол</t>
  </si>
  <si>
    <t>Вероятность выхода на пенсию</t>
  </si>
  <si>
    <t>Дата начала действия</t>
  </si>
  <si>
    <t>Дата окончания действия</t>
  </si>
  <si>
    <t>М</t>
  </si>
  <si>
    <t>Ж</t>
  </si>
  <si>
    <t>Год</t>
  </si>
  <si>
    <t>Количество живых людей</t>
  </si>
  <si>
    <t>Возраст</t>
  </si>
  <si>
    <t>Пожизненный тариф для мужчин</t>
  </si>
  <si>
    <t>Пожизненный тариф для женщин</t>
  </si>
  <si>
    <t>Ставка доходности</t>
  </si>
  <si>
    <t>Доходность, начисленная на счета</t>
  </si>
  <si>
    <t>Ставки индексации пенсии</t>
  </si>
  <si>
    <t>Ставка индексации пенсии</t>
  </si>
  <si>
    <t>Значение</t>
  </si>
  <si>
    <t>Profit</t>
  </si>
  <si>
    <t>InvestMon</t>
  </si>
  <si>
    <t>Тип начисления доходности</t>
  </si>
  <si>
    <t>InvestCd</t>
  </si>
  <si>
    <t>Месяц индексации</t>
  </si>
  <si>
    <t>Тип начисления индексации</t>
  </si>
  <si>
    <t>Пенсионный возраст</t>
  </si>
  <si>
    <t>AgePensM</t>
  </si>
  <si>
    <t>Пенсионный возраст мужчин</t>
  </si>
  <si>
    <t>AgePensF</t>
  </si>
  <si>
    <t>Пенсионный возраст женщин</t>
  </si>
  <si>
    <t>Вероятность расторжения</t>
  </si>
  <si>
    <t>Параметр</t>
  </si>
  <si>
    <t>Описание</t>
  </si>
  <si>
    <t>Termination</t>
  </si>
  <si>
    <t>Опция момента расторжения</t>
  </si>
  <si>
    <t>TerminationSur</t>
  </si>
  <si>
    <t>Месяц расторжения договора</t>
  </si>
  <si>
    <t>TermMonth</t>
  </si>
  <si>
    <t>Месяц расторжения договора, если «Момент расторжения» был задан как «В конкретный месяц».</t>
  </si>
  <si>
    <t>Март</t>
  </si>
  <si>
    <t>Тип расторжения</t>
  </si>
  <si>
    <t>Годовой темп роста административных расходов</t>
  </si>
  <si>
    <t>Максимальный возраст</t>
  </si>
  <si>
    <t>AgeEnd</t>
  </si>
  <si>
    <t>Максимальный возраст участника</t>
  </si>
  <si>
    <t>Поправка к таблице смертности</t>
  </si>
  <si>
    <t>Gamma</t>
  </si>
  <si>
    <t>Интерполяция таблицы смертности</t>
  </si>
  <si>
    <t>Сглаживание ТС между годами</t>
  </si>
  <si>
    <t>Экстраполяция таблицы смертности</t>
  </si>
  <si>
    <t>День выплат</t>
  </si>
  <si>
    <t>Первый день месяца – первое число следующего месяца, после отчетной даты.
Последний день месяца – последнее число месяца текущей отчетной даты.
Следующий день, после отчетной даты – следующий день после отчетной даты.</t>
  </si>
  <si>
    <t>УК переменное</t>
  </si>
  <si>
    <t>ВФ переменное</t>
  </si>
  <si>
    <t>УК постоянное</t>
  </si>
  <si>
    <t>ВФ постоянное</t>
  </si>
  <si>
    <t>АСВ</t>
  </si>
  <si>
    <t>СД</t>
  </si>
  <si>
    <t>Годовой темп роста аквизиционных расходов</t>
  </si>
  <si>
    <t>Месяц роста аквизиционных расходов</t>
  </si>
  <si>
    <t>Ежемесячная сумма административных расходов</t>
  </si>
  <si>
    <t xml:space="preserve">Тип роста административных расходов </t>
  </si>
  <si>
    <t>AdmGrCd</t>
  </si>
  <si>
    <t>AdmSum</t>
  </si>
  <si>
    <t>AdmGrMon</t>
  </si>
  <si>
    <t>AdmGr</t>
  </si>
  <si>
    <t>DeathTableType</t>
  </si>
  <si>
    <t>InterpolationType</t>
  </si>
  <si>
    <t>Ежемесячная сумма аквизиционных расходов</t>
  </si>
  <si>
    <t xml:space="preserve">Тип роста аквизиционных расходов </t>
  </si>
  <si>
    <t>AkvGrMon</t>
  </si>
  <si>
    <t>AkvGr</t>
  </si>
  <si>
    <t>AkvGrCd</t>
  </si>
  <si>
    <t>AkvSum</t>
  </si>
  <si>
    <t>Пенсионная схема</t>
  </si>
  <si>
    <t>Минимальный размер пенсии до исчерпания</t>
  </si>
  <si>
    <t>Левая граница значения остатка</t>
  </si>
  <si>
    <t>Правая граница значения остатка</t>
  </si>
  <si>
    <t>Коэффициент обращения правопреемников</t>
  </si>
  <si>
    <t>Коэффициент обращения участников</t>
  </si>
  <si>
    <t>Накопление</t>
  </si>
  <si>
    <t>Выплат</t>
  </si>
  <si>
    <t>Период выплат СР</t>
  </si>
  <si>
    <t>DayPay</t>
  </si>
  <si>
    <t>MinPens</t>
  </si>
  <si>
    <t>FirstPens</t>
  </si>
  <si>
    <t>Равномерная смертность</t>
  </si>
  <si>
    <t>Без сглаживания</t>
  </si>
  <si>
    <t>Коэффициент первой пенсионной выплаты</t>
  </si>
  <si>
    <t>Вероятность назначения ПЖ</t>
  </si>
  <si>
    <t>Вероятность назначения ДИ</t>
  </si>
  <si>
    <t>Вероятность назначения СПВ</t>
  </si>
  <si>
    <t>СР</t>
  </si>
  <si>
    <t>Номер схемы</t>
  </si>
  <si>
    <t>Тип назначаемой пенсии</t>
  </si>
  <si>
    <t>Пожизненная</t>
  </si>
  <si>
    <t>Срочная</t>
  </si>
  <si>
    <t>Этап</t>
  </si>
  <si>
    <t>Равномерное</t>
  </si>
  <si>
    <t>Вероятность выбора ПП</t>
  </si>
  <si>
    <t>ProbPens</t>
  </si>
  <si>
    <t>IndexMon</t>
  </si>
  <si>
    <t>IndexCd</t>
  </si>
  <si>
    <t>Nspv</t>
  </si>
  <si>
    <t>Коэффициент снижения смертности.</t>
  </si>
  <si>
    <t>Без изменения смертности</t>
  </si>
  <si>
    <t>Максимальная величина регулярного взноса</t>
  </si>
  <si>
    <t>ContribMax</t>
  </si>
  <si>
    <t>Прогноз взносов</t>
  </si>
  <si>
    <t>Contrib_flag</t>
  </si>
  <si>
    <t>Опция  для прогноза (Y) или не прогноза (N) взносов</t>
  </si>
  <si>
    <t>N</t>
  </si>
  <si>
    <t>Опция оплаты УК и ВФ</t>
  </si>
  <si>
    <t>VF_type</t>
  </si>
  <si>
    <t>Опция оплаты УК и ВФ:
OLD2024 -- "старая" схема оплаты, при которой выплаты УК и СД производятся из грязного дохода, ВФ взимается отдельно.
NEW2024 -- "новая" схема оплаты, при которой из Грязного ИД взимается ВФ, а выплаты УК и СД производятся из ВФ.</t>
  </si>
  <si>
    <t>OLD2024</t>
  </si>
  <si>
    <t>Горизонт прогнозирования ЭН</t>
  </si>
  <si>
    <t>EV_flag</t>
  </si>
  <si>
    <t>Опция для договоров на этапе накопления:
Y -- то для всех договоров ЭН в момент выхода на пенсию определяется ЕВ.
N -- в момент выхода на пенсию назначается пенсия (ПЖ, СПВ, ДИ).</t>
  </si>
  <si>
    <t>Y</t>
  </si>
  <si>
    <t>Номер договора</t>
  </si>
  <si>
    <t>Полный портфель</t>
  </si>
  <si>
    <t>Н16ФАФ00358ФМФ00269</t>
  </si>
  <si>
    <t>Н16АТР00165АТД01658</t>
  </si>
  <si>
    <t>Н77ФМФ00804ФМФ00270</t>
  </si>
  <si>
    <t>Н189ННШ05994</t>
  </si>
  <si>
    <t>A54АЮН00111</t>
  </si>
  <si>
    <t>А-158ААЗ00125</t>
  </si>
  <si>
    <t>Н77ФМФ00697ФМФ00115</t>
  </si>
  <si>
    <t>Н77ФМЮ00589МХК00324</t>
  </si>
  <si>
    <t>К-259СПС</t>
  </si>
  <si>
    <t>М445СПС</t>
  </si>
  <si>
    <t>Н16ФКЮ00150СПС</t>
  </si>
  <si>
    <t>К-300СПС</t>
  </si>
  <si>
    <t>1/590АГД00007</t>
  </si>
  <si>
    <t>1/590АДК00873</t>
  </si>
  <si>
    <t>1/590АТФ00716</t>
  </si>
  <si>
    <t>А-158АДД00699</t>
  </si>
  <si>
    <t>А-158АТК00401</t>
  </si>
  <si>
    <t>А166АДЖ00112</t>
  </si>
  <si>
    <t>053112ТСП000011</t>
  </si>
  <si>
    <t>1/590.VАТV00088</t>
  </si>
  <si>
    <t>Н-АПР00002-П1АПР00002Н1</t>
  </si>
  <si>
    <t>М10МБЗ01144</t>
  </si>
  <si>
    <t>Н77ЦЗФ00073АДА00698</t>
  </si>
  <si>
    <t>Н77ФМФ00620ФМФ00057</t>
  </si>
  <si>
    <t>М445ЗБД00005</t>
  </si>
  <si>
    <t>К301КЖФ00015</t>
  </si>
  <si>
    <t>Н77ЦЗФ00039ФКФ01131</t>
  </si>
  <si>
    <t>Н77ЦЗФ00167ФКФ01165</t>
  </si>
  <si>
    <t>Н77ЦЗФ00256ФМФ00608</t>
  </si>
  <si>
    <t>Н77ФМФ00797ТНМ00040</t>
  </si>
  <si>
    <t>Н16ФАЮ00350АТА02632</t>
  </si>
  <si>
    <t>Н16ФАЮ00350АРТ00252</t>
  </si>
  <si>
    <t>Н16ФАЮ00350АЦБ00329</t>
  </si>
  <si>
    <t>КСК09589КСК09589</t>
  </si>
  <si>
    <t>Н81ННХ10284</t>
  </si>
  <si>
    <t>Н16ФКЮ00103НТС01094</t>
  </si>
  <si>
    <t>Н16АМХ00281АМХ00140</t>
  </si>
  <si>
    <t>КЭС09330-2КЭС09330</t>
  </si>
  <si>
    <t>Н81ННХ10249</t>
  </si>
  <si>
    <t>Н16ФАЮ00350АТА02825</t>
  </si>
  <si>
    <t>Н16АДЧ00239АДА00866</t>
  </si>
  <si>
    <t>А15ААХ00452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</si>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</sst>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₽_-;\-* #,##0.00\ _₽_-;_-* &quot;-&quot;??\ _₽_-;_-@_-"/>
    <numFmt numFmtId="165" formatCode="0.000%"/>
    <numFmt numFmtId="166" formatCode="_(* #,##0_);_(* \(#,##0\);_(* &quot;-&quot;??_);_(@_)"/>
    <numFmt numFmtId="167" formatCode="0.0%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DEDED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2"/>
        <bgColor rgb="FFEDEDED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3" fillId="0" borderId="0" applyBorder="0" applyProtection="0"/>
    <xf numFmtId="9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0" fillId="0" borderId="1" xfId="0" applyBorder="1"/>
    <xf numFmtId="0" fontId="3" fillId="0" borderId="0" xfId="2"/>
    <xf numFmtId="0" fontId="3" fillId="4" borderId="0" xfId="2" applyFill="1" applyAlignment="1">
      <alignment horizontal="center" vertical="center" wrapText="1"/>
    </xf>
    <xf numFmtId="0" fontId="3" fillId="2" borderId="0" xfId="2" applyFill="1" applyAlignment="1">
      <alignment wrapText="1"/>
    </xf>
    <xf numFmtId="9" fontId="0" fillId="0" borderId="0" xfId="3" applyFont="1" applyBorder="1" applyProtection="1"/>
    <xf numFmtId="14" fontId="3" fillId="0" borderId="0" xfId="2" applyNumberFormat="1"/>
    <xf numFmtId="9" fontId="3" fillId="0" borderId="0" xfId="3"/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9" fontId="0" fillId="5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7" borderId="0" xfId="0" applyFill="1"/>
    <xf numFmtId="0" fontId="0" fillId="3" borderId="0" xfId="0" applyFill="1"/>
    <xf numFmtId="0" fontId="0" fillId="9" borderId="0" xfId="0" applyFill="1"/>
    <xf numFmtId="0" fontId="6" fillId="0" borderId="0" xfId="0" applyFont="1"/>
    <xf numFmtId="0" fontId="0" fillId="8" borderId="1" xfId="0" applyFill="1" applyBorder="1" applyAlignment="1">
      <alignment horizontal="center" vertical="center" wrapText="1"/>
    </xf>
    <xf numFmtId="9" fontId="0" fillId="8" borderId="1" xfId="4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9" fontId="4" fillId="10" borderId="1" xfId="2" applyNumberFormat="1" applyFont="1" applyFill="1" applyBorder="1"/>
    <xf numFmtId="0" fontId="0" fillId="10" borderId="1" xfId="0" applyFill="1" applyBorder="1" applyAlignment="1">
      <alignment horizontal="center" vertical="center" wrapText="1"/>
    </xf>
    <xf numFmtId="164" fontId="0" fillId="5" borderId="1" xfId="1" applyFont="1" applyFill="1" applyBorder="1" applyAlignment="1" applyProtection="1"/>
    <xf numFmtId="9" fontId="0" fillId="5" borderId="1" xfId="0" applyNumberFormat="1" applyFill="1" applyBorder="1"/>
    <xf numFmtId="14" fontId="0" fillId="11" borderId="1" xfId="0" applyNumberFormat="1" applyFill="1" applyBorder="1" applyAlignment="1">
      <alignment wrapText="1" shrinkToFit="1"/>
    </xf>
    <xf numFmtId="14" fontId="0" fillId="0" borderId="0" xfId="0" applyNumberFormat="1"/>
    <xf numFmtId="10" fontId="0" fillId="11" borderId="1" xfId="0" applyNumberFormat="1" applyFill="1" applyBorder="1" applyAlignment="1">
      <alignment wrapText="1" shrinkToFit="1"/>
    </xf>
    <xf numFmtId="0" fontId="0" fillId="0" borderId="2" xfId="0" applyBorder="1"/>
    <xf numFmtId="0" fontId="2" fillId="6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7" fillId="0" borderId="0" xfId="0" applyFont="1"/>
    <xf numFmtId="9" fontId="0" fillId="5" borderId="1" xfId="4" applyFont="1" applyFill="1" applyBorder="1" applyAlignment="1">
      <alignment horizontal="center" vertical="center" wrapText="1" shrinkToFit="1"/>
    </xf>
    <xf numFmtId="9" fontId="0" fillId="6" borderId="1" xfId="4" applyFont="1" applyFill="1" applyBorder="1" applyAlignment="1">
      <alignment horizontal="center" vertical="center" wrapText="1" shrinkToFit="1"/>
    </xf>
    <xf numFmtId="9" fontId="0" fillId="4" borderId="1" xfId="4" applyFont="1" applyFill="1" applyBorder="1" applyAlignment="1" applyProtection="1">
      <alignment horizontal="center" vertical="center" wrapText="1"/>
    </xf>
    <xf numFmtId="166" fontId="0" fillId="0" borderId="1" xfId="0" applyNumberFormat="1" applyBorder="1"/>
    <xf numFmtId="9" fontId="4" fillId="12" borderId="1" xfId="0" applyNumberFormat="1" applyFont="1" applyFill="1" applyBorder="1"/>
    <xf numFmtId="14" fontId="0" fillId="0" borderId="1" xfId="0" applyNumberFormat="1" applyBorder="1"/>
    <xf numFmtId="166" fontId="0" fillId="0" borderId="2" xfId="0" applyNumberFormat="1" applyBorder="1"/>
    <xf numFmtId="9" fontId="0" fillId="5" borderId="2" xfId="0" applyNumberFormat="1" applyFill="1" applyBorder="1" applyAlignment="1">
      <alignment horizontal="center"/>
    </xf>
    <xf numFmtId="9" fontId="4" fillId="12" borderId="2" xfId="0" applyNumberFormat="1" applyFont="1" applyFill="1" applyBorder="1"/>
    <xf numFmtId="14" fontId="0" fillId="0" borderId="2" xfId="0" applyNumberFormat="1" applyBorder="1"/>
    <xf numFmtId="0" fontId="0" fillId="5" borderId="0" xfId="0" applyFill="1"/>
    <xf numFmtId="9" fontId="0" fillId="5" borderId="0" xfId="4" applyFont="1" applyFill="1" applyBorder="1" applyAlignment="1">
      <alignment horizontal="center"/>
    </xf>
    <xf numFmtId="10" fontId="0" fillId="0" borderId="1" xfId="0" applyNumberFormat="1" applyBorder="1"/>
    <xf numFmtId="10" fontId="4" fillId="10" borderId="1" xfId="2" applyNumberFormat="1" applyFont="1" applyFill="1" applyBorder="1"/>
    <xf numFmtId="165" fontId="4" fillId="10" borderId="1" xfId="2" applyNumberFormat="1" applyFont="1" applyFill="1" applyBorder="1"/>
    <xf numFmtId="10" fontId="0" fillId="5" borderId="1" xfId="0" applyNumberForma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/>
    </xf>
    <xf numFmtId="167" fontId="4" fillId="10" borderId="1" xfId="2" applyNumberFormat="1" applyFont="1" applyFill="1" applyBorder="1"/>
    <xf numFmtId="0" fontId="0" fillId="0" borderId="1" xfId="0" applyFill="1" applyBorder="1" applyAlignment="1">
      <alignment wrapText="1" shrinkToFit="1"/>
    </xf>
    <xf numFmtId="0" fontId="0" fillId="0" borderId="1" xfId="0" applyFill="1" applyBorder="1"/>
    <xf numFmtId="0" fontId="0" fillId="0" borderId="1" xfId="0" applyFill="1" applyBorder="1" applyAlignment="1">
      <alignment shrinkToFit="1"/>
    </xf>
    <xf numFmtId="0" fontId="2" fillId="0" borderId="1" xfId="0" applyFont="1" applyFill="1" applyBorder="1"/>
    <xf numFmtId="9" fontId="0" fillId="0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3" fillId="0" borderId="0" xfId="2" applyFill="1"/>
    <xf numFmtId="0" fontId="0" fillId="1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0" fontId="4" fillId="0" borderId="3" xfId="0" applyNumberFormat="1" applyFont="1" applyBorder="1"/>
    <xf numFmtId="0" fontId="0" fillId="0" borderId="1" xfId="0" applyBorder="1" applyAlignment="1">
      <alignment wrapText="1"/>
    </xf>
    <xf numFmtId="0" fontId="0" fillId="14" borderId="0" xfId="0" applyFill="1"/>
    <xf numFmtId="0" fontId="0" fillId="14" borderId="1" xfId="0" applyFill="1" applyBorder="1"/>
    <xf numFmtId="0" fontId="0" fillId="0" borderId="0" xfId="0" quotePrefix="1"/>
    <xf numFmtId="0" fontId="2" fillId="2" borderId="1" xfId="0" applyFont="1" applyFill="1" applyBorder="1" applyAlignment="1">
      <alignment horizontal="center"/>
    </xf>
  </cellXfs>
  <cellStyles count="6">
    <cellStyle name="Обычный" xfId="0" builtinId="0"/>
    <cellStyle name="Обычный 3" xfId="5"/>
    <cellStyle name="Обычный 4" xfId="2"/>
    <cellStyle name="Процентный" xfId="4" builtinId="5"/>
    <cellStyle name="Процентный 3" xfId="3"/>
    <cellStyle name="Финансовый" xfId="1" builtinId="3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2;&#1048;&#1050;&#1040;/&#1056;&#1072;&#1073;&#1086;&#1090;&#1072;/&#1043;&#1060;%20&#1055;&#1053;/&#1058;&#1077;&#1089;&#1090;-&#1082;&#1077;&#1081;&#1089;&#1099;/&#1055;&#1088;&#1080;&#1084;&#1077;&#1088;&#1099;/&#1040;&#1082;&#1090;&#1091;&#1072;&#1088;&#1085;&#1099;&#1081;_&#1084;&#1086;&#1076;&#1091;&#1083;&#1100;_&#1096;&#1072;&#1073;&#1083;&#1086;&#1085;_&#1053;&#1055;&#1054;_0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араметры"/>
      <sheetName val="ТС"/>
      <sheetName val="ТТ П"/>
      <sheetName val="ТТ С"/>
      <sheetName val="Ставки"/>
      <sheetName val="Коэффициенты"/>
      <sheetName val="Процент расходов УК, СД, АСВ"/>
      <sheetName val="Коэффициенты сглаживания"/>
      <sheetName val="Договоры"/>
      <sheetName val="Эталон стар"/>
      <sheetName val="Потоки (эталон)"/>
      <sheetName val="Тех. лист"/>
      <sheetName val="Потоки (рез)_1"/>
      <sheetName val="Потоки (сравн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43"/>
  <sheetViews>
    <sheetView tabSelected="1" workbookViewId="0">
      <selection activeCell="B4" sqref="B4"/>
    </sheetView>
  </sheetViews>
  <sheetFormatPr defaultRowHeight="15" x14ac:dyDescent="0.25"/>
  <cols>
    <col min="1" max="1" width="28.42578125" customWidth="1"/>
    <col min="2" max="2" width="17.5703125" customWidth="1"/>
  </cols>
  <sheetData>
    <row r="1" spans="1:2" x14ac:dyDescent="0.25">
      <c r="A1" s="63" t="s">
        <v>123</v>
      </c>
      <c r="B1" s="64" t="s">
        <v>124</v>
      </c>
    </row>
    <row r="2" spans="1:2" x14ac:dyDescent="0.25">
      <c r="A2" t="s">
        <v>125</v>
      </c>
      <c r="B2" s="10" t="s">
        <v>167</v>
      </c>
    </row>
    <row r="3" spans="1:2" x14ac:dyDescent="0.25">
      <c r="A3" t="s">
        <v>126</v>
      </c>
    </row>
    <row r="4" spans="1:2" x14ac:dyDescent="0.25">
      <c r="A4" t="s">
        <v>127</v>
      </c>
    </row>
    <row r="5" spans="1:2" x14ac:dyDescent="0.25">
      <c r="A5" t="s">
        <v>128</v>
      </c>
    </row>
    <row r="6" spans="1:2" x14ac:dyDescent="0.25">
      <c r="A6" t="s">
        <v>129</v>
      </c>
    </row>
    <row r="7" spans="1:2" x14ac:dyDescent="0.25">
      <c r="A7" t="s">
        <v>130</v>
      </c>
    </row>
    <row r="8" spans="1:2" x14ac:dyDescent="0.25">
      <c r="A8" t="s">
        <v>131</v>
      </c>
    </row>
    <row r="9" spans="1:2" x14ac:dyDescent="0.25">
      <c r="A9" t="s">
        <v>132</v>
      </c>
    </row>
    <row r="10" spans="1:2" x14ac:dyDescent="0.25">
      <c r="A10" t="s">
        <v>133</v>
      </c>
    </row>
    <row r="11" spans="1:2" x14ac:dyDescent="0.25">
      <c r="A11" t="s">
        <v>134</v>
      </c>
    </row>
    <row r="12" spans="1:2" x14ac:dyDescent="0.25">
      <c r="A12" t="s">
        <v>135</v>
      </c>
    </row>
    <row r="13" spans="1:2" x14ac:dyDescent="0.25">
      <c r="A13" t="s">
        <v>136</v>
      </c>
    </row>
    <row r="14" spans="1:2" x14ac:dyDescent="0.25">
      <c r="A14" t="s">
        <v>137</v>
      </c>
    </row>
    <row r="15" spans="1:2" x14ac:dyDescent="0.25">
      <c r="A15" t="s">
        <v>138</v>
      </c>
    </row>
    <row r="16" spans="1:2" x14ac:dyDescent="0.25">
      <c r="A16" t="s">
        <v>139</v>
      </c>
    </row>
    <row r="17" spans="1:1" x14ac:dyDescent="0.25">
      <c r="A17" t="s">
        <v>140</v>
      </c>
    </row>
    <row r="18" spans="1:1" x14ac:dyDescent="0.25">
      <c r="A18" t="s">
        <v>141</v>
      </c>
    </row>
    <row r="19" spans="1:1" x14ac:dyDescent="0.25">
      <c r="A19" t="s">
        <v>142</v>
      </c>
    </row>
    <row r="20" spans="1:1" x14ac:dyDescent="0.25">
      <c r="A20" t="s">
        <v>143</v>
      </c>
    </row>
    <row r="21" spans="1:1" x14ac:dyDescent="0.25">
      <c r="A21" t="s">
        <v>144</v>
      </c>
    </row>
    <row r="22" spans="1:1" x14ac:dyDescent="0.25">
      <c r="A22" t="s">
        <v>145</v>
      </c>
    </row>
    <row r="23" spans="1:1" x14ac:dyDescent="0.25">
      <c r="A23" t="s">
        <v>146</v>
      </c>
    </row>
    <row r="24" spans="1:1" x14ac:dyDescent="0.25">
      <c r="A24" t="s">
        <v>147</v>
      </c>
    </row>
    <row r="25" spans="1:1" x14ac:dyDescent="0.25">
      <c r="A25" t="s">
        <v>148</v>
      </c>
    </row>
    <row r="26" spans="1:1" x14ac:dyDescent="0.25">
      <c r="A26" t="s">
        <v>149</v>
      </c>
    </row>
    <row r="27" spans="1:1" x14ac:dyDescent="0.25">
      <c r="A27" t="s">
        <v>150</v>
      </c>
    </row>
    <row r="28" spans="1:1" x14ac:dyDescent="0.25">
      <c r="A28" s="65" t="s">
        <v>151</v>
      </c>
    </row>
    <row r="29" spans="1:1" x14ac:dyDescent="0.25">
      <c r="A29" s="65" t="s">
        <v>152</v>
      </c>
    </row>
    <row r="30" spans="1:1" x14ac:dyDescent="0.25">
      <c r="A30" s="65" t="s">
        <v>153</v>
      </c>
    </row>
    <row r="31" spans="1:1" x14ac:dyDescent="0.25">
      <c r="A31" s="65" t="s">
        <v>154</v>
      </c>
    </row>
    <row r="32" spans="1:1" x14ac:dyDescent="0.25">
      <c r="A32" s="65" t="s">
        <v>155</v>
      </c>
    </row>
    <row r="33" spans="1:1" x14ac:dyDescent="0.25">
      <c r="A33" s="65" t="s">
        <v>156</v>
      </c>
    </row>
    <row r="34" spans="1:1" x14ac:dyDescent="0.25">
      <c r="A34" s="65" t="s">
        <v>157</v>
      </c>
    </row>
    <row r="35" spans="1:1" x14ac:dyDescent="0.25">
      <c r="A35" s="65" t="s">
        <v>158</v>
      </c>
    </row>
    <row r="36" spans="1:1" x14ac:dyDescent="0.25">
      <c r="A36" s="65" t="s">
        <v>159</v>
      </c>
    </row>
    <row r="37" spans="1:1" x14ac:dyDescent="0.25">
      <c r="A37" s="65" t="s">
        <v>160</v>
      </c>
    </row>
    <row r="38" spans="1:1" x14ac:dyDescent="0.25">
      <c r="A38" s="65" t="s">
        <v>161</v>
      </c>
    </row>
    <row r="39" spans="1:1" x14ac:dyDescent="0.25">
      <c r="A39" s="65" t="s">
        <v>162</v>
      </c>
    </row>
    <row r="40" spans="1:1" x14ac:dyDescent="0.25">
      <c r="A40" s="65" t="s">
        <v>163</v>
      </c>
    </row>
    <row r="41" spans="1:1" x14ac:dyDescent="0.25">
      <c r="A41" s="65" t="s">
        <v>164</v>
      </c>
    </row>
    <row r="42" spans="1:1" x14ac:dyDescent="0.25">
      <c r="A42" s="65" t="s">
        <v>165</v>
      </c>
    </row>
    <row r="43" spans="1:1" x14ac:dyDescent="0.25">
      <c r="A43" s="65" t="s">
        <v>166</v>
      </c>
    </row>
  </sheetData>
  <conditionalFormatting sqref="B2">
    <cfRule type="containsText" dxfId="3" priority="4" operator="containsText" text="Нет">
      <formula>NOT(ISERROR(SEARCH("Нет",B2)))</formula>
    </cfRule>
    <cfRule type="containsText" dxfId="2" priority="3" operator="containsText" text="нет">
      <formula>NOT(ISERROR(SEARCH("нет",B2)))</formula>
    </cfRule>
    <cfRule type="containsText" dxfId="1" priority="2" operator="containsText" text="Да">
      <formula>NOT(ISERROR(SEARCH("Да",B2)))</formula>
    </cfRule>
    <cfRule type="containsText" dxfId="0" priority="1" operator="containsText" text="да">
      <formula>NOT(ISERROR(SEARCH("да",B2)))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A18" sqref="A18"/>
    </sheetView>
  </sheetViews>
  <sheetFormatPr defaultRowHeight="15" x14ac:dyDescent="0.25"/>
  <cols>
    <col min="1" max="1" width="17" customWidth="1"/>
    <col min="2" max="2" width="20.5703125" customWidth="1"/>
    <col min="3" max="3" width="24.5703125" customWidth="1"/>
  </cols>
  <sheetData>
    <row r="1" spans="1:3" ht="30" x14ac:dyDescent="0.25">
      <c r="A1" s="12" t="s">
        <v>100</v>
      </c>
      <c r="B1" s="12" t="s">
        <v>12</v>
      </c>
      <c r="C1" s="12" t="s">
        <v>33</v>
      </c>
    </row>
    <row r="2" spans="1:3" x14ac:dyDescent="0.25">
      <c r="A2" s="1" t="s">
        <v>83</v>
      </c>
      <c r="B2" s="9">
        <v>2024</v>
      </c>
      <c r="C2" s="46">
        <v>5.1000000000000004E-3</v>
      </c>
    </row>
    <row r="3" spans="1:3" x14ac:dyDescent="0.25">
      <c r="A3" s="1" t="s">
        <v>83</v>
      </c>
      <c r="B3" s="9">
        <v>2025</v>
      </c>
      <c r="C3" s="46">
        <v>5.1000000000000004E-3</v>
      </c>
    </row>
    <row r="4" spans="1:3" x14ac:dyDescent="0.25">
      <c r="A4" s="1" t="s">
        <v>83</v>
      </c>
      <c r="B4" s="9">
        <v>2026</v>
      </c>
      <c r="C4" s="46">
        <v>5.1000000000000004E-3</v>
      </c>
    </row>
    <row r="5" spans="1:3" x14ac:dyDescent="0.25">
      <c r="A5" s="1" t="s">
        <v>83</v>
      </c>
      <c r="B5" s="9">
        <v>2027</v>
      </c>
      <c r="C5" s="46">
        <v>5.1000000000000004E-3</v>
      </c>
    </row>
    <row r="6" spans="1:3" x14ac:dyDescent="0.25">
      <c r="A6" s="1" t="s">
        <v>83</v>
      </c>
      <c r="B6" s="9">
        <v>2028</v>
      </c>
      <c r="C6" s="46">
        <v>5.1000000000000004E-3</v>
      </c>
    </row>
    <row r="7" spans="1:3" x14ac:dyDescent="0.25">
      <c r="A7" s="1" t="s">
        <v>83</v>
      </c>
      <c r="B7" s="9">
        <v>2029</v>
      </c>
      <c r="C7" s="46">
        <v>5.1000000000000004E-3</v>
      </c>
    </row>
    <row r="8" spans="1:3" x14ac:dyDescent="0.25">
      <c r="A8" s="1" t="s">
        <v>83</v>
      </c>
      <c r="B8" s="9">
        <v>2030</v>
      </c>
      <c r="C8" s="46">
        <v>5.1000000000000004E-3</v>
      </c>
    </row>
    <row r="9" spans="1:3" x14ac:dyDescent="0.25">
      <c r="A9" s="1" t="s">
        <v>83</v>
      </c>
      <c r="B9" s="9">
        <v>2031</v>
      </c>
      <c r="C9" s="46">
        <v>5.1000000000000004E-3</v>
      </c>
    </row>
    <row r="10" spans="1:3" x14ac:dyDescent="0.25">
      <c r="A10" s="1" t="s">
        <v>83</v>
      </c>
      <c r="B10" s="9">
        <v>2032</v>
      </c>
      <c r="C10" s="46">
        <v>5.1000000000000004E-3</v>
      </c>
    </row>
    <row r="11" spans="1:3" x14ac:dyDescent="0.25">
      <c r="A11" s="1" t="s">
        <v>83</v>
      </c>
      <c r="B11" s="9">
        <v>2033</v>
      </c>
      <c r="C11" s="46">
        <v>5.1000000000000004E-3</v>
      </c>
    </row>
    <row r="12" spans="1:3" x14ac:dyDescent="0.25">
      <c r="A12" s="1" t="s">
        <v>83</v>
      </c>
      <c r="B12" s="9">
        <v>2034</v>
      </c>
      <c r="C12" s="46">
        <v>5.1000000000000004E-3</v>
      </c>
    </row>
    <row r="13" spans="1:3" x14ac:dyDescent="0.25">
      <c r="A13" s="1" t="s">
        <v>83</v>
      </c>
      <c r="B13" s="9">
        <v>2035</v>
      </c>
      <c r="C13" s="46">
        <v>5.1000000000000004E-3</v>
      </c>
    </row>
    <row r="14" spans="1:3" x14ac:dyDescent="0.25">
      <c r="A14" s="1" t="s">
        <v>83</v>
      </c>
      <c r="B14" s="9">
        <v>2036</v>
      </c>
      <c r="C14" s="46">
        <v>5.1000000000000004E-3</v>
      </c>
    </row>
    <row r="15" spans="1:3" x14ac:dyDescent="0.25">
      <c r="A15" s="1" t="s">
        <v>83</v>
      </c>
      <c r="B15" s="9">
        <v>2037</v>
      </c>
      <c r="C15" s="46">
        <v>5.1000000000000004E-3</v>
      </c>
    </row>
    <row r="16" spans="1:3" x14ac:dyDescent="0.25">
      <c r="A16" s="1" t="s">
        <v>83</v>
      </c>
      <c r="B16" s="9">
        <v>2038</v>
      </c>
      <c r="C16" s="46">
        <v>5.1000000000000004E-3</v>
      </c>
    </row>
    <row r="17" spans="1:3" x14ac:dyDescent="0.25">
      <c r="A17" s="1" t="s">
        <v>83</v>
      </c>
      <c r="B17" s="9">
        <v>2039</v>
      </c>
      <c r="C17" s="46">
        <v>5.1000000000000004E-3</v>
      </c>
    </row>
    <row r="18" spans="1:3" x14ac:dyDescent="0.25">
      <c r="A18" s="1" t="s">
        <v>83</v>
      </c>
      <c r="B18" s="9">
        <v>2040</v>
      </c>
      <c r="C18" s="46">
        <v>5.1000000000000004E-3</v>
      </c>
    </row>
    <row r="19" spans="1:3" x14ac:dyDescent="0.25">
      <c r="A19" s="1" t="s">
        <v>83</v>
      </c>
      <c r="B19" s="9">
        <v>2041</v>
      </c>
      <c r="C19" s="46">
        <v>5.1000000000000004E-3</v>
      </c>
    </row>
    <row r="20" spans="1:3" x14ac:dyDescent="0.25">
      <c r="A20" s="1" t="s">
        <v>83</v>
      </c>
      <c r="B20" s="9">
        <v>2042</v>
      </c>
      <c r="C20" s="46">
        <v>5.1000000000000004E-3</v>
      </c>
    </row>
    <row r="21" spans="1:3" x14ac:dyDescent="0.25">
      <c r="A21" s="1" t="s">
        <v>83</v>
      </c>
      <c r="B21" s="9">
        <v>2043</v>
      </c>
      <c r="C21" s="46">
        <v>5.1000000000000004E-3</v>
      </c>
    </row>
    <row r="22" spans="1:3" x14ac:dyDescent="0.25">
      <c r="A22" s="1" t="s">
        <v>83</v>
      </c>
      <c r="B22" s="9">
        <v>2044</v>
      </c>
      <c r="C22" s="46">
        <v>5.1000000000000004E-3</v>
      </c>
    </row>
    <row r="23" spans="1:3" x14ac:dyDescent="0.25">
      <c r="A23" s="1" t="s">
        <v>83</v>
      </c>
      <c r="B23" s="9">
        <v>2045</v>
      </c>
      <c r="C23" s="46">
        <v>5.1000000000000004E-3</v>
      </c>
    </row>
    <row r="24" spans="1:3" x14ac:dyDescent="0.25">
      <c r="A24" s="1" t="s">
        <v>83</v>
      </c>
      <c r="B24" s="9">
        <v>2046</v>
      </c>
      <c r="C24" s="46">
        <v>5.1000000000000004E-3</v>
      </c>
    </row>
    <row r="25" spans="1:3" x14ac:dyDescent="0.25">
      <c r="A25" s="1" t="s">
        <v>83</v>
      </c>
      <c r="B25" s="9">
        <v>2047</v>
      </c>
      <c r="C25" s="46">
        <v>5.1000000000000004E-3</v>
      </c>
    </row>
    <row r="26" spans="1:3" x14ac:dyDescent="0.25">
      <c r="A26" s="1" t="s">
        <v>83</v>
      </c>
      <c r="B26" s="9">
        <v>2048</v>
      </c>
      <c r="C26" s="46">
        <v>5.1000000000000004E-3</v>
      </c>
    </row>
    <row r="27" spans="1:3" x14ac:dyDescent="0.25">
      <c r="A27" s="1" t="s">
        <v>83</v>
      </c>
      <c r="B27" s="9">
        <v>2049</v>
      </c>
      <c r="C27" s="46">
        <v>5.1000000000000004E-3</v>
      </c>
    </row>
    <row r="28" spans="1:3" x14ac:dyDescent="0.25">
      <c r="A28" s="1" t="s">
        <v>83</v>
      </c>
      <c r="B28" s="9">
        <v>2050</v>
      </c>
      <c r="C28" s="46">
        <v>5.1000000000000004E-3</v>
      </c>
    </row>
    <row r="29" spans="1:3" x14ac:dyDescent="0.25">
      <c r="A29" s="1" t="s">
        <v>83</v>
      </c>
      <c r="B29" s="9">
        <v>2051</v>
      </c>
      <c r="C29" s="46">
        <v>5.1000000000000004E-3</v>
      </c>
    </row>
    <row r="30" spans="1:3" x14ac:dyDescent="0.25">
      <c r="A30" s="1" t="s">
        <v>83</v>
      </c>
      <c r="B30" s="9">
        <v>2052</v>
      </c>
      <c r="C30" s="46">
        <v>5.1000000000000004E-3</v>
      </c>
    </row>
    <row r="31" spans="1:3" x14ac:dyDescent="0.25">
      <c r="A31" s="1" t="s">
        <v>83</v>
      </c>
      <c r="B31" s="9">
        <v>2053</v>
      </c>
      <c r="C31" s="46">
        <v>5.1000000000000004E-3</v>
      </c>
    </row>
    <row r="32" spans="1:3" x14ac:dyDescent="0.25">
      <c r="A32" s="1" t="s">
        <v>83</v>
      </c>
      <c r="B32" s="9">
        <v>2054</v>
      </c>
      <c r="C32" s="46">
        <v>5.1000000000000004E-3</v>
      </c>
    </row>
    <row r="33" spans="1:3" x14ac:dyDescent="0.25">
      <c r="A33" s="1" t="s">
        <v>83</v>
      </c>
      <c r="B33" s="9">
        <v>2055</v>
      </c>
      <c r="C33" s="46">
        <v>5.1000000000000004E-3</v>
      </c>
    </row>
    <row r="34" spans="1:3" x14ac:dyDescent="0.25">
      <c r="A34" s="1" t="s">
        <v>83</v>
      </c>
      <c r="B34" s="9">
        <v>2056</v>
      </c>
      <c r="C34" s="46">
        <v>5.1000000000000004E-3</v>
      </c>
    </row>
    <row r="35" spans="1:3" x14ac:dyDescent="0.25">
      <c r="A35" s="1" t="s">
        <v>83</v>
      </c>
      <c r="B35" s="9">
        <v>2057</v>
      </c>
      <c r="C35" s="46">
        <v>5.1000000000000004E-3</v>
      </c>
    </row>
    <row r="36" spans="1:3" x14ac:dyDescent="0.25">
      <c r="A36" s="1" t="s">
        <v>83</v>
      </c>
      <c r="B36" s="9">
        <v>2058</v>
      </c>
      <c r="C36" s="46">
        <v>5.1000000000000004E-3</v>
      </c>
    </row>
    <row r="37" spans="1:3" x14ac:dyDescent="0.25">
      <c r="A37" s="1" t="s">
        <v>83</v>
      </c>
      <c r="B37" s="9">
        <v>2059</v>
      </c>
      <c r="C37" s="46">
        <v>5.1000000000000004E-3</v>
      </c>
    </row>
    <row r="38" spans="1:3" x14ac:dyDescent="0.25">
      <c r="A38" s="1" t="s">
        <v>83</v>
      </c>
      <c r="B38" s="9">
        <v>2060</v>
      </c>
      <c r="C38" s="46">
        <v>5.1000000000000004E-3</v>
      </c>
    </row>
    <row r="39" spans="1:3" x14ac:dyDescent="0.25">
      <c r="A39" s="1" t="s">
        <v>83</v>
      </c>
      <c r="B39" s="9">
        <v>2061</v>
      </c>
      <c r="C39" s="46">
        <v>5.1000000000000004E-3</v>
      </c>
    </row>
    <row r="40" spans="1:3" x14ac:dyDescent="0.25">
      <c r="A40" s="1" t="s">
        <v>83</v>
      </c>
      <c r="B40" s="9">
        <v>2062</v>
      </c>
      <c r="C40" s="46">
        <v>5.1000000000000004E-3</v>
      </c>
    </row>
    <row r="41" spans="1:3" x14ac:dyDescent="0.25">
      <c r="A41" s="1" t="s">
        <v>83</v>
      </c>
      <c r="B41" s="9">
        <v>2063</v>
      </c>
      <c r="C41" s="46">
        <v>5.1000000000000004E-3</v>
      </c>
    </row>
    <row r="42" spans="1:3" x14ac:dyDescent="0.25">
      <c r="A42" s="1" t="s">
        <v>83</v>
      </c>
      <c r="B42" s="9">
        <v>2064</v>
      </c>
      <c r="C42" s="46">
        <v>5.1000000000000004E-3</v>
      </c>
    </row>
    <row r="43" spans="1:3" x14ac:dyDescent="0.25">
      <c r="A43" s="1" t="s">
        <v>83</v>
      </c>
      <c r="B43" s="9">
        <v>2065</v>
      </c>
      <c r="C43" s="46">
        <v>5.1000000000000004E-3</v>
      </c>
    </row>
    <row r="44" spans="1:3" x14ac:dyDescent="0.25">
      <c r="A44" s="1" t="s">
        <v>83</v>
      </c>
      <c r="B44" s="9">
        <v>2066</v>
      </c>
      <c r="C44" s="46">
        <v>5.1000000000000004E-3</v>
      </c>
    </row>
    <row r="45" spans="1:3" x14ac:dyDescent="0.25">
      <c r="A45" s="1" t="s">
        <v>83</v>
      </c>
      <c r="B45" s="9">
        <v>2067</v>
      </c>
      <c r="C45" s="46">
        <v>5.1000000000000004E-3</v>
      </c>
    </row>
    <row r="46" spans="1:3" x14ac:dyDescent="0.25">
      <c r="A46" s="1" t="s">
        <v>83</v>
      </c>
      <c r="B46" s="9">
        <v>2068</v>
      </c>
      <c r="C46" s="46">
        <v>5.1000000000000004E-3</v>
      </c>
    </row>
    <row r="47" spans="1:3" x14ac:dyDescent="0.25">
      <c r="A47" s="1" t="s">
        <v>83</v>
      </c>
      <c r="B47" s="9">
        <v>2069</v>
      </c>
      <c r="C47" s="46">
        <v>5.1000000000000004E-3</v>
      </c>
    </row>
    <row r="48" spans="1:3" x14ac:dyDescent="0.25">
      <c r="A48" s="1" t="s">
        <v>83</v>
      </c>
      <c r="B48" s="9">
        <v>2070</v>
      </c>
      <c r="C48" s="46">
        <v>5.1000000000000004E-3</v>
      </c>
    </row>
    <row r="49" spans="1:3" x14ac:dyDescent="0.25">
      <c r="A49" s="1" t="s">
        <v>83</v>
      </c>
      <c r="B49" s="9">
        <v>2071</v>
      </c>
      <c r="C49" s="46">
        <v>5.1000000000000004E-3</v>
      </c>
    </row>
    <row r="50" spans="1:3" x14ac:dyDescent="0.25">
      <c r="A50" s="1" t="s">
        <v>83</v>
      </c>
      <c r="B50" s="9">
        <v>2072</v>
      </c>
      <c r="C50" s="46">
        <v>5.1000000000000004E-3</v>
      </c>
    </row>
    <row r="51" spans="1:3" x14ac:dyDescent="0.25">
      <c r="A51" s="1" t="s">
        <v>83</v>
      </c>
      <c r="B51" s="9">
        <v>2073</v>
      </c>
      <c r="C51" s="46">
        <v>5.1000000000000004E-3</v>
      </c>
    </row>
    <row r="52" spans="1:3" x14ac:dyDescent="0.25">
      <c r="A52" s="1" t="s">
        <v>83</v>
      </c>
      <c r="B52" s="9">
        <v>2074</v>
      </c>
      <c r="C52" s="46">
        <v>5.1000000000000004E-3</v>
      </c>
    </row>
    <row r="53" spans="1:3" x14ac:dyDescent="0.25">
      <c r="A53" s="1" t="s">
        <v>83</v>
      </c>
      <c r="B53" s="9">
        <v>2075</v>
      </c>
      <c r="C53" s="46">
        <v>5.1000000000000004E-3</v>
      </c>
    </row>
    <row r="54" spans="1:3" x14ac:dyDescent="0.25">
      <c r="A54" s="1" t="s">
        <v>83</v>
      </c>
      <c r="B54" s="9">
        <v>2076</v>
      </c>
      <c r="C54" s="46">
        <v>5.1000000000000004E-3</v>
      </c>
    </row>
    <row r="55" spans="1:3" x14ac:dyDescent="0.25">
      <c r="A55" s="1" t="s">
        <v>83</v>
      </c>
      <c r="B55" s="9">
        <v>2077</v>
      </c>
      <c r="C55" s="46">
        <v>5.1000000000000004E-3</v>
      </c>
    </row>
    <row r="56" spans="1:3" x14ac:dyDescent="0.25">
      <c r="A56" s="1" t="s">
        <v>83</v>
      </c>
      <c r="B56" s="9">
        <v>2078</v>
      </c>
      <c r="C56" s="46">
        <v>5.1000000000000004E-3</v>
      </c>
    </row>
    <row r="57" spans="1:3" x14ac:dyDescent="0.25">
      <c r="A57" s="1" t="s">
        <v>83</v>
      </c>
      <c r="B57" s="9">
        <v>2079</v>
      </c>
      <c r="C57" s="46">
        <v>5.1000000000000004E-3</v>
      </c>
    </row>
    <row r="58" spans="1:3" x14ac:dyDescent="0.25">
      <c r="A58" s="1" t="s">
        <v>83</v>
      </c>
      <c r="B58" s="9">
        <v>2080</v>
      </c>
      <c r="C58" s="46">
        <v>5.1000000000000004E-3</v>
      </c>
    </row>
    <row r="59" spans="1:3" x14ac:dyDescent="0.25">
      <c r="A59" s="1" t="s">
        <v>83</v>
      </c>
      <c r="B59" s="9">
        <v>2081</v>
      </c>
      <c r="C59" s="46">
        <v>5.1000000000000004E-3</v>
      </c>
    </row>
    <row r="60" spans="1:3" x14ac:dyDescent="0.25">
      <c r="A60" s="1" t="s">
        <v>83</v>
      </c>
      <c r="B60" s="9">
        <v>2082</v>
      </c>
      <c r="C60" s="46">
        <v>5.1000000000000004E-3</v>
      </c>
    </row>
    <row r="61" spans="1:3" x14ac:dyDescent="0.25">
      <c r="A61" s="1" t="s">
        <v>83</v>
      </c>
      <c r="B61" s="9">
        <v>2083</v>
      </c>
      <c r="C61" s="46">
        <v>5.1000000000000004E-3</v>
      </c>
    </row>
    <row r="62" spans="1:3" x14ac:dyDescent="0.25">
      <c r="A62" s="1" t="s">
        <v>83</v>
      </c>
      <c r="B62" s="9">
        <v>2084</v>
      </c>
      <c r="C62" s="46">
        <v>5.1000000000000004E-3</v>
      </c>
    </row>
    <row r="63" spans="1:3" x14ac:dyDescent="0.25">
      <c r="A63" s="1" t="s">
        <v>83</v>
      </c>
      <c r="B63" s="9">
        <v>2085</v>
      </c>
      <c r="C63" s="46">
        <v>5.1000000000000004E-3</v>
      </c>
    </row>
    <row r="64" spans="1:3" x14ac:dyDescent="0.25">
      <c r="A64" s="1" t="s">
        <v>83</v>
      </c>
      <c r="B64" s="9">
        <v>2086</v>
      </c>
      <c r="C64" s="46">
        <v>5.1000000000000004E-3</v>
      </c>
    </row>
    <row r="65" spans="1:3" x14ac:dyDescent="0.25">
      <c r="A65" s="1" t="s">
        <v>83</v>
      </c>
      <c r="B65" s="9">
        <v>2087</v>
      </c>
      <c r="C65" s="46">
        <v>5.1000000000000004E-3</v>
      </c>
    </row>
    <row r="66" spans="1:3" x14ac:dyDescent="0.25">
      <c r="A66" s="1" t="s">
        <v>83</v>
      </c>
      <c r="B66" s="9">
        <v>2088</v>
      </c>
      <c r="C66" s="46">
        <v>5.1000000000000004E-3</v>
      </c>
    </row>
    <row r="67" spans="1:3" x14ac:dyDescent="0.25">
      <c r="A67" s="1" t="s">
        <v>83</v>
      </c>
      <c r="B67" s="9">
        <v>2089</v>
      </c>
      <c r="C67" s="46">
        <v>5.1000000000000004E-3</v>
      </c>
    </row>
    <row r="68" spans="1:3" x14ac:dyDescent="0.25">
      <c r="A68" s="1" t="s">
        <v>83</v>
      </c>
      <c r="B68" s="9">
        <v>2090</v>
      </c>
      <c r="C68" s="46">
        <v>5.1000000000000004E-3</v>
      </c>
    </row>
    <row r="69" spans="1:3" x14ac:dyDescent="0.25">
      <c r="A69" s="1" t="s">
        <v>83</v>
      </c>
      <c r="B69" s="9">
        <v>2091</v>
      </c>
      <c r="C69" s="46">
        <v>5.1000000000000004E-3</v>
      </c>
    </row>
    <row r="70" spans="1:3" x14ac:dyDescent="0.25">
      <c r="A70" s="1" t="s">
        <v>83</v>
      </c>
      <c r="B70" s="9">
        <v>2092</v>
      </c>
      <c r="C70" s="46">
        <v>5.1000000000000004E-3</v>
      </c>
    </row>
    <row r="71" spans="1:3" x14ac:dyDescent="0.25">
      <c r="A71" s="1" t="s">
        <v>83</v>
      </c>
      <c r="B71" s="9">
        <v>2093</v>
      </c>
      <c r="C71" s="46">
        <v>5.1000000000000004E-3</v>
      </c>
    </row>
    <row r="72" spans="1:3" x14ac:dyDescent="0.25">
      <c r="A72" s="1" t="s">
        <v>83</v>
      </c>
      <c r="B72" s="9">
        <v>2094</v>
      </c>
      <c r="C72" s="46">
        <v>5.1000000000000004E-3</v>
      </c>
    </row>
    <row r="73" spans="1:3" x14ac:dyDescent="0.25">
      <c r="A73" s="1" t="s">
        <v>83</v>
      </c>
      <c r="B73" s="9">
        <v>2095</v>
      </c>
      <c r="C73" s="46">
        <v>5.1000000000000004E-3</v>
      </c>
    </row>
    <row r="74" spans="1:3" x14ac:dyDescent="0.25">
      <c r="A74" s="1" t="s">
        <v>83</v>
      </c>
      <c r="B74" s="9">
        <v>2096</v>
      </c>
      <c r="C74" s="46">
        <v>5.1000000000000004E-3</v>
      </c>
    </row>
    <row r="75" spans="1:3" x14ac:dyDescent="0.25">
      <c r="A75" s="1" t="s">
        <v>83</v>
      </c>
      <c r="B75" s="9">
        <v>2097</v>
      </c>
      <c r="C75" s="46">
        <v>5.1000000000000004E-3</v>
      </c>
    </row>
    <row r="76" spans="1:3" x14ac:dyDescent="0.25">
      <c r="A76" s="1" t="s">
        <v>83</v>
      </c>
      <c r="B76" s="9">
        <v>2098</v>
      </c>
      <c r="C76" s="46">
        <v>5.1000000000000004E-3</v>
      </c>
    </row>
    <row r="77" spans="1:3" x14ac:dyDescent="0.25">
      <c r="A77" s="1" t="s">
        <v>83</v>
      </c>
      <c r="B77" s="9">
        <v>2099</v>
      </c>
      <c r="C77" s="46">
        <v>5.1000000000000004E-3</v>
      </c>
    </row>
    <row r="78" spans="1:3" x14ac:dyDescent="0.25">
      <c r="A78" s="1" t="s">
        <v>83</v>
      </c>
      <c r="B78" s="9">
        <v>2100</v>
      </c>
      <c r="C78" s="46">
        <v>5.1000000000000004E-3</v>
      </c>
    </row>
    <row r="79" spans="1:3" x14ac:dyDescent="0.25">
      <c r="A79" s="1" t="s">
        <v>83</v>
      </c>
      <c r="B79" s="9">
        <v>2101</v>
      </c>
      <c r="C79" s="46">
        <v>5.1000000000000004E-3</v>
      </c>
    </row>
    <row r="80" spans="1:3" x14ac:dyDescent="0.25">
      <c r="A80" s="1" t="s">
        <v>83</v>
      </c>
      <c r="B80" s="9">
        <v>2102</v>
      </c>
      <c r="C80" s="46">
        <v>5.1000000000000004E-3</v>
      </c>
    </row>
    <row r="81" spans="1:3" x14ac:dyDescent="0.25">
      <c r="A81" s="1" t="s">
        <v>83</v>
      </c>
      <c r="B81" s="9">
        <v>2103</v>
      </c>
      <c r="C81" s="46">
        <v>5.1000000000000004E-3</v>
      </c>
    </row>
    <row r="82" spans="1:3" x14ac:dyDescent="0.25">
      <c r="A82" s="1" t="s">
        <v>83</v>
      </c>
      <c r="B82" s="9">
        <v>2104</v>
      </c>
      <c r="C82" s="46">
        <v>5.1000000000000004E-3</v>
      </c>
    </row>
    <row r="83" spans="1:3" x14ac:dyDescent="0.25">
      <c r="A83" s="1" t="s">
        <v>83</v>
      </c>
      <c r="B83" s="9">
        <v>2105</v>
      </c>
      <c r="C83" s="46">
        <v>5.1000000000000004E-3</v>
      </c>
    </row>
    <row r="84" spans="1:3" x14ac:dyDescent="0.25">
      <c r="A84" s="1" t="s">
        <v>83</v>
      </c>
      <c r="B84" s="9">
        <v>2106</v>
      </c>
      <c r="C84" s="46">
        <v>5.1000000000000004E-3</v>
      </c>
    </row>
    <row r="85" spans="1:3" x14ac:dyDescent="0.25">
      <c r="A85" s="1" t="s">
        <v>83</v>
      </c>
      <c r="B85" s="9">
        <v>2107</v>
      </c>
      <c r="C85" s="46">
        <v>5.1000000000000004E-3</v>
      </c>
    </row>
    <row r="86" spans="1:3" x14ac:dyDescent="0.25">
      <c r="A86" s="1" t="s">
        <v>83</v>
      </c>
      <c r="B86" s="9">
        <v>2108</v>
      </c>
      <c r="C86" s="46">
        <v>5.1000000000000004E-3</v>
      </c>
    </row>
    <row r="87" spans="1:3" x14ac:dyDescent="0.25">
      <c r="A87" s="1" t="s">
        <v>83</v>
      </c>
      <c r="B87" s="9">
        <v>2109</v>
      </c>
      <c r="C87" s="46">
        <v>5.1000000000000004E-3</v>
      </c>
    </row>
    <row r="88" spans="1:3" x14ac:dyDescent="0.25">
      <c r="A88" s="1" t="s">
        <v>83</v>
      </c>
      <c r="B88" s="9">
        <v>2110</v>
      </c>
      <c r="C88" s="46">
        <v>5.1000000000000004E-3</v>
      </c>
    </row>
    <row r="89" spans="1:3" x14ac:dyDescent="0.25">
      <c r="A89" s="1" t="s">
        <v>83</v>
      </c>
      <c r="B89" s="9">
        <v>2111</v>
      </c>
      <c r="C89" s="46">
        <v>5.1000000000000004E-3</v>
      </c>
    </row>
    <row r="90" spans="1:3" x14ac:dyDescent="0.25">
      <c r="A90" s="1" t="s">
        <v>83</v>
      </c>
      <c r="B90" s="9">
        <v>2112</v>
      </c>
      <c r="C90" s="46">
        <v>5.1000000000000004E-3</v>
      </c>
    </row>
    <row r="91" spans="1:3" x14ac:dyDescent="0.25">
      <c r="A91" s="1" t="s">
        <v>83</v>
      </c>
      <c r="B91" s="9">
        <v>2113</v>
      </c>
      <c r="C91" s="46">
        <v>5.1000000000000004E-3</v>
      </c>
    </row>
    <row r="92" spans="1:3" x14ac:dyDescent="0.25">
      <c r="A92" s="1" t="s">
        <v>84</v>
      </c>
      <c r="B92" s="9">
        <v>2024</v>
      </c>
      <c r="C92" s="46">
        <v>5.1000000000000004E-3</v>
      </c>
    </row>
    <row r="93" spans="1:3" x14ac:dyDescent="0.25">
      <c r="A93" s="1" t="s">
        <v>84</v>
      </c>
      <c r="B93" s="9">
        <v>2025</v>
      </c>
      <c r="C93" s="46">
        <v>5.1000000000000004E-3</v>
      </c>
    </row>
    <row r="94" spans="1:3" x14ac:dyDescent="0.25">
      <c r="A94" s="1" t="s">
        <v>84</v>
      </c>
      <c r="B94" s="9">
        <v>2026</v>
      </c>
      <c r="C94" s="46">
        <v>5.1000000000000004E-3</v>
      </c>
    </row>
    <row r="95" spans="1:3" x14ac:dyDescent="0.25">
      <c r="A95" s="1" t="s">
        <v>84</v>
      </c>
      <c r="B95" s="9">
        <v>2027</v>
      </c>
      <c r="C95" s="46">
        <v>5.1000000000000004E-3</v>
      </c>
    </row>
    <row r="96" spans="1:3" x14ac:dyDescent="0.25">
      <c r="A96" s="1" t="s">
        <v>84</v>
      </c>
      <c r="B96" s="9">
        <v>2028</v>
      </c>
      <c r="C96" s="46">
        <v>5.1000000000000004E-3</v>
      </c>
    </row>
    <row r="97" spans="1:3" x14ac:dyDescent="0.25">
      <c r="A97" s="1" t="s">
        <v>84</v>
      </c>
      <c r="B97" s="9">
        <v>2029</v>
      </c>
      <c r="C97" s="46">
        <v>5.1000000000000004E-3</v>
      </c>
    </row>
    <row r="98" spans="1:3" x14ac:dyDescent="0.25">
      <c r="A98" s="1" t="s">
        <v>84</v>
      </c>
      <c r="B98" s="9">
        <v>2030</v>
      </c>
      <c r="C98" s="46">
        <v>5.1000000000000004E-3</v>
      </c>
    </row>
    <row r="99" spans="1:3" x14ac:dyDescent="0.25">
      <c r="A99" s="1" t="s">
        <v>84</v>
      </c>
      <c r="B99" s="9">
        <v>2031</v>
      </c>
      <c r="C99" s="46">
        <v>5.1000000000000004E-3</v>
      </c>
    </row>
    <row r="100" spans="1:3" x14ac:dyDescent="0.25">
      <c r="A100" s="1" t="s">
        <v>84</v>
      </c>
      <c r="B100" s="9">
        <v>2032</v>
      </c>
      <c r="C100" s="46">
        <v>5.1000000000000004E-3</v>
      </c>
    </row>
    <row r="101" spans="1:3" x14ac:dyDescent="0.25">
      <c r="A101" s="1" t="s">
        <v>84</v>
      </c>
      <c r="B101" s="9">
        <v>2033</v>
      </c>
      <c r="C101" s="46">
        <v>5.1000000000000004E-3</v>
      </c>
    </row>
    <row r="102" spans="1:3" x14ac:dyDescent="0.25">
      <c r="A102" s="1" t="s">
        <v>84</v>
      </c>
      <c r="B102" s="9">
        <v>2034</v>
      </c>
      <c r="C102" s="46">
        <v>5.1000000000000004E-3</v>
      </c>
    </row>
    <row r="103" spans="1:3" x14ac:dyDescent="0.25">
      <c r="A103" s="1" t="s">
        <v>84</v>
      </c>
      <c r="B103" s="9">
        <v>2035</v>
      </c>
      <c r="C103" s="46">
        <v>5.1000000000000004E-3</v>
      </c>
    </row>
    <row r="104" spans="1:3" x14ac:dyDescent="0.25">
      <c r="A104" s="1" t="s">
        <v>84</v>
      </c>
      <c r="B104" s="9">
        <v>2036</v>
      </c>
      <c r="C104" s="46">
        <v>5.1000000000000004E-3</v>
      </c>
    </row>
    <row r="105" spans="1:3" x14ac:dyDescent="0.25">
      <c r="A105" s="1" t="s">
        <v>84</v>
      </c>
      <c r="B105" s="9">
        <v>2037</v>
      </c>
      <c r="C105" s="46">
        <v>5.1000000000000004E-3</v>
      </c>
    </row>
    <row r="106" spans="1:3" x14ac:dyDescent="0.25">
      <c r="A106" s="1" t="s">
        <v>84</v>
      </c>
      <c r="B106" s="9">
        <v>2038</v>
      </c>
      <c r="C106" s="46">
        <v>5.1000000000000004E-3</v>
      </c>
    </row>
    <row r="107" spans="1:3" x14ac:dyDescent="0.25">
      <c r="A107" s="1" t="s">
        <v>84</v>
      </c>
      <c r="B107" s="9">
        <v>2039</v>
      </c>
      <c r="C107" s="46">
        <v>5.1000000000000004E-3</v>
      </c>
    </row>
    <row r="108" spans="1:3" x14ac:dyDescent="0.25">
      <c r="A108" s="1" t="s">
        <v>84</v>
      </c>
      <c r="B108" s="9">
        <v>2040</v>
      </c>
      <c r="C108" s="46">
        <v>5.1000000000000004E-3</v>
      </c>
    </row>
    <row r="109" spans="1:3" x14ac:dyDescent="0.25">
      <c r="A109" s="1" t="s">
        <v>84</v>
      </c>
      <c r="B109" s="9">
        <v>2041</v>
      </c>
      <c r="C109" s="46">
        <v>5.1000000000000004E-3</v>
      </c>
    </row>
    <row r="110" spans="1:3" x14ac:dyDescent="0.25">
      <c r="A110" s="1" t="s">
        <v>84</v>
      </c>
      <c r="B110" s="9">
        <v>2042</v>
      </c>
      <c r="C110" s="46">
        <v>5.1000000000000004E-3</v>
      </c>
    </row>
    <row r="111" spans="1:3" x14ac:dyDescent="0.25">
      <c r="A111" s="1" t="s">
        <v>84</v>
      </c>
      <c r="B111" s="9">
        <v>2043</v>
      </c>
      <c r="C111" s="46">
        <v>5.1000000000000004E-3</v>
      </c>
    </row>
    <row r="112" spans="1:3" x14ac:dyDescent="0.25">
      <c r="A112" s="1" t="s">
        <v>84</v>
      </c>
      <c r="B112" s="9">
        <v>2044</v>
      </c>
      <c r="C112" s="46">
        <v>5.1000000000000004E-3</v>
      </c>
    </row>
    <row r="113" spans="1:3" x14ac:dyDescent="0.25">
      <c r="A113" s="1" t="s">
        <v>84</v>
      </c>
      <c r="B113" s="9">
        <v>2045</v>
      </c>
      <c r="C113" s="46">
        <v>5.1000000000000004E-3</v>
      </c>
    </row>
    <row r="114" spans="1:3" x14ac:dyDescent="0.25">
      <c r="A114" s="1" t="s">
        <v>84</v>
      </c>
      <c r="B114" s="9">
        <v>2046</v>
      </c>
      <c r="C114" s="46">
        <v>5.1000000000000004E-3</v>
      </c>
    </row>
    <row r="115" spans="1:3" x14ac:dyDescent="0.25">
      <c r="A115" s="1" t="s">
        <v>84</v>
      </c>
      <c r="B115" s="9">
        <v>2047</v>
      </c>
      <c r="C115" s="46">
        <v>5.1000000000000004E-3</v>
      </c>
    </row>
    <row r="116" spans="1:3" x14ac:dyDescent="0.25">
      <c r="A116" s="1" t="s">
        <v>84</v>
      </c>
      <c r="B116" s="9">
        <v>2048</v>
      </c>
      <c r="C116" s="46">
        <v>5.1000000000000004E-3</v>
      </c>
    </row>
    <row r="117" spans="1:3" x14ac:dyDescent="0.25">
      <c r="A117" s="1" t="s">
        <v>84</v>
      </c>
      <c r="B117" s="9">
        <v>2049</v>
      </c>
      <c r="C117" s="46">
        <v>5.1000000000000004E-3</v>
      </c>
    </row>
    <row r="118" spans="1:3" x14ac:dyDescent="0.25">
      <c r="A118" s="1" t="s">
        <v>84</v>
      </c>
      <c r="B118" s="9">
        <v>2050</v>
      </c>
      <c r="C118" s="46">
        <v>5.1000000000000004E-3</v>
      </c>
    </row>
    <row r="119" spans="1:3" x14ac:dyDescent="0.25">
      <c r="A119" s="1" t="s">
        <v>84</v>
      </c>
      <c r="B119" s="9">
        <v>2051</v>
      </c>
      <c r="C119" s="46">
        <v>5.1000000000000004E-3</v>
      </c>
    </row>
    <row r="120" spans="1:3" x14ac:dyDescent="0.25">
      <c r="A120" s="1" t="s">
        <v>84</v>
      </c>
      <c r="B120" s="9">
        <v>2052</v>
      </c>
      <c r="C120" s="46">
        <v>5.1000000000000004E-3</v>
      </c>
    </row>
    <row r="121" spans="1:3" x14ac:dyDescent="0.25">
      <c r="A121" s="1" t="s">
        <v>84</v>
      </c>
      <c r="B121" s="9">
        <v>2053</v>
      </c>
      <c r="C121" s="46">
        <v>5.1000000000000004E-3</v>
      </c>
    </row>
    <row r="122" spans="1:3" x14ac:dyDescent="0.25">
      <c r="A122" s="1" t="s">
        <v>84</v>
      </c>
      <c r="B122" s="9">
        <v>2054</v>
      </c>
      <c r="C122" s="46">
        <v>5.1000000000000004E-3</v>
      </c>
    </row>
    <row r="123" spans="1:3" x14ac:dyDescent="0.25">
      <c r="A123" s="1" t="s">
        <v>84</v>
      </c>
      <c r="B123" s="9">
        <v>2055</v>
      </c>
      <c r="C123" s="46">
        <v>5.1000000000000004E-3</v>
      </c>
    </row>
    <row r="124" spans="1:3" x14ac:dyDescent="0.25">
      <c r="A124" s="1" t="s">
        <v>84</v>
      </c>
      <c r="B124" s="9">
        <v>2056</v>
      </c>
      <c r="C124" s="46">
        <v>5.1000000000000004E-3</v>
      </c>
    </row>
    <row r="125" spans="1:3" x14ac:dyDescent="0.25">
      <c r="A125" s="1" t="s">
        <v>84</v>
      </c>
      <c r="B125" s="9">
        <v>2057</v>
      </c>
      <c r="C125" s="46">
        <v>5.1000000000000004E-3</v>
      </c>
    </row>
    <row r="126" spans="1:3" x14ac:dyDescent="0.25">
      <c r="A126" s="1" t="s">
        <v>84</v>
      </c>
      <c r="B126" s="9">
        <v>2058</v>
      </c>
      <c r="C126" s="46">
        <v>5.1000000000000004E-3</v>
      </c>
    </row>
    <row r="127" spans="1:3" x14ac:dyDescent="0.25">
      <c r="A127" s="1" t="s">
        <v>84</v>
      </c>
      <c r="B127" s="9">
        <v>2059</v>
      </c>
      <c r="C127" s="46">
        <v>5.1000000000000004E-3</v>
      </c>
    </row>
    <row r="128" spans="1:3" x14ac:dyDescent="0.25">
      <c r="A128" s="1" t="s">
        <v>84</v>
      </c>
      <c r="B128" s="9">
        <v>2060</v>
      </c>
      <c r="C128" s="46">
        <v>5.1000000000000004E-3</v>
      </c>
    </row>
    <row r="129" spans="1:3" x14ac:dyDescent="0.25">
      <c r="A129" s="1" t="s">
        <v>84</v>
      </c>
      <c r="B129" s="9">
        <v>2061</v>
      </c>
      <c r="C129" s="46">
        <v>5.1000000000000004E-3</v>
      </c>
    </row>
    <row r="130" spans="1:3" x14ac:dyDescent="0.25">
      <c r="A130" s="1" t="s">
        <v>84</v>
      </c>
      <c r="B130" s="9">
        <v>2062</v>
      </c>
      <c r="C130" s="46">
        <v>5.1000000000000004E-3</v>
      </c>
    </row>
    <row r="131" spans="1:3" x14ac:dyDescent="0.25">
      <c r="A131" s="1" t="s">
        <v>84</v>
      </c>
      <c r="B131" s="9">
        <v>2063</v>
      </c>
      <c r="C131" s="46">
        <v>5.1000000000000004E-3</v>
      </c>
    </row>
    <row r="132" spans="1:3" x14ac:dyDescent="0.25">
      <c r="A132" s="1" t="s">
        <v>84</v>
      </c>
      <c r="B132" s="9">
        <v>2064</v>
      </c>
      <c r="C132" s="46">
        <v>5.1000000000000004E-3</v>
      </c>
    </row>
    <row r="133" spans="1:3" x14ac:dyDescent="0.25">
      <c r="A133" s="1" t="s">
        <v>84</v>
      </c>
      <c r="B133" s="9">
        <v>2065</v>
      </c>
      <c r="C133" s="46">
        <v>5.1000000000000004E-3</v>
      </c>
    </row>
    <row r="134" spans="1:3" x14ac:dyDescent="0.25">
      <c r="A134" s="1" t="s">
        <v>84</v>
      </c>
      <c r="B134" s="9">
        <v>2066</v>
      </c>
      <c r="C134" s="46">
        <v>5.1000000000000004E-3</v>
      </c>
    </row>
    <row r="135" spans="1:3" x14ac:dyDescent="0.25">
      <c r="A135" s="1" t="s">
        <v>84</v>
      </c>
      <c r="B135" s="9">
        <v>2067</v>
      </c>
      <c r="C135" s="46">
        <v>5.1000000000000004E-3</v>
      </c>
    </row>
    <row r="136" spans="1:3" x14ac:dyDescent="0.25">
      <c r="A136" s="1" t="s">
        <v>84</v>
      </c>
      <c r="B136" s="9">
        <v>2068</v>
      </c>
      <c r="C136" s="46">
        <v>5.1000000000000004E-3</v>
      </c>
    </row>
    <row r="137" spans="1:3" x14ac:dyDescent="0.25">
      <c r="A137" s="1" t="s">
        <v>84</v>
      </c>
      <c r="B137" s="9">
        <v>2069</v>
      </c>
      <c r="C137" s="46">
        <v>5.1000000000000004E-3</v>
      </c>
    </row>
    <row r="138" spans="1:3" x14ac:dyDescent="0.25">
      <c r="A138" s="1" t="s">
        <v>84</v>
      </c>
      <c r="B138" s="9">
        <v>2070</v>
      </c>
      <c r="C138" s="46">
        <v>5.1000000000000004E-3</v>
      </c>
    </row>
    <row r="139" spans="1:3" x14ac:dyDescent="0.25">
      <c r="A139" s="1" t="s">
        <v>84</v>
      </c>
      <c r="B139" s="9">
        <v>2071</v>
      </c>
      <c r="C139" s="46">
        <v>5.1000000000000004E-3</v>
      </c>
    </row>
    <row r="140" spans="1:3" x14ac:dyDescent="0.25">
      <c r="A140" s="1" t="s">
        <v>84</v>
      </c>
      <c r="B140" s="9">
        <v>2072</v>
      </c>
      <c r="C140" s="46">
        <v>5.1000000000000004E-3</v>
      </c>
    </row>
    <row r="141" spans="1:3" x14ac:dyDescent="0.25">
      <c r="A141" s="1" t="s">
        <v>84</v>
      </c>
      <c r="B141" s="9">
        <v>2073</v>
      </c>
      <c r="C141" s="46">
        <v>5.1000000000000004E-3</v>
      </c>
    </row>
    <row r="142" spans="1:3" x14ac:dyDescent="0.25">
      <c r="A142" s="1" t="s">
        <v>84</v>
      </c>
      <c r="B142" s="9">
        <v>2074</v>
      </c>
      <c r="C142" s="46">
        <v>5.1000000000000004E-3</v>
      </c>
    </row>
    <row r="143" spans="1:3" x14ac:dyDescent="0.25">
      <c r="A143" s="1" t="s">
        <v>84</v>
      </c>
      <c r="B143" s="9">
        <v>2075</v>
      </c>
      <c r="C143" s="46">
        <v>5.1000000000000004E-3</v>
      </c>
    </row>
    <row r="144" spans="1:3" x14ac:dyDescent="0.25">
      <c r="A144" s="1" t="s">
        <v>84</v>
      </c>
      <c r="B144" s="9">
        <v>2076</v>
      </c>
      <c r="C144" s="46">
        <v>5.1000000000000004E-3</v>
      </c>
    </row>
    <row r="145" spans="1:3" x14ac:dyDescent="0.25">
      <c r="A145" s="1" t="s">
        <v>84</v>
      </c>
      <c r="B145" s="9">
        <v>2077</v>
      </c>
      <c r="C145" s="46">
        <v>5.1000000000000004E-3</v>
      </c>
    </row>
    <row r="146" spans="1:3" x14ac:dyDescent="0.25">
      <c r="A146" s="1" t="s">
        <v>84</v>
      </c>
      <c r="B146" s="9">
        <v>2078</v>
      </c>
      <c r="C146" s="46">
        <v>5.1000000000000004E-3</v>
      </c>
    </row>
    <row r="147" spans="1:3" x14ac:dyDescent="0.25">
      <c r="A147" s="1" t="s">
        <v>84</v>
      </c>
      <c r="B147" s="9">
        <v>2079</v>
      </c>
      <c r="C147" s="46">
        <v>5.1000000000000004E-3</v>
      </c>
    </row>
    <row r="148" spans="1:3" x14ac:dyDescent="0.25">
      <c r="A148" s="1" t="s">
        <v>84</v>
      </c>
      <c r="B148" s="9">
        <v>2080</v>
      </c>
      <c r="C148" s="46">
        <v>5.1000000000000004E-3</v>
      </c>
    </row>
    <row r="149" spans="1:3" x14ac:dyDescent="0.25">
      <c r="A149" s="1" t="s">
        <v>84</v>
      </c>
      <c r="B149" s="9">
        <v>2081</v>
      </c>
      <c r="C149" s="46">
        <v>5.1000000000000004E-3</v>
      </c>
    </row>
    <row r="150" spans="1:3" x14ac:dyDescent="0.25">
      <c r="A150" s="1" t="s">
        <v>84</v>
      </c>
      <c r="B150" s="9">
        <v>2082</v>
      </c>
      <c r="C150" s="46">
        <v>5.1000000000000004E-3</v>
      </c>
    </row>
    <row r="151" spans="1:3" x14ac:dyDescent="0.25">
      <c r="A151" s="1" t="s">
        <v>84</v>
      </c>
      <c r="B151" s="9">
        <v>2083</v>
      </c>
      <c r="C151" s="46">
        <v>5.1000000000000004E-3</v>
      </c>
    </row>
    <row r="152" spans="1:3" x14ac:dyDescent="0.25">
      <c r="A152" s="1" t="s">
        <v>84</v>
      </c>
      <c r="B152" s="9">
        <v>2084</v>
      </c>
      <c r="C152" s="46">
        <v>5.1000000000000004E-3</v>
      </c>
    </row>
    <row r="153" spans="1:3" x14ac:dyDescent="0.25">
      <c r="A153" s="1" t="s">
        <v>84</v>
      </c>
      <c r="B153" s="9">
        <v>2085</v>
      </c>
      <c r="C153" s="46">
        <v>5.1000000000000004E-3</v>
      </c>
    </row>
    <row r="154" spans="1:3" x14ac:dyDescent="0.25">
      <c r="A154" s="1" t="s">
        <v>84</v>
      </c>
      <c r="B154" s="9">
        <v>2086</v>
      </c>
      <c r="C154" s="46">
        <v>5.1000000000000004E-3</v>
      </c>
    </row>
    <row r="155" spans="1:3" x14ac:dyDescent="0.25">
      <c r="A155" s="1" t="s">
        <v>84</v>
      </c>
      <c r="B155" s="9">
        <v>2087</v>
      </c>
      <c r="C155" s="46">
        <v>5.1000000000000004E-3</v>
      </c>
    </row>
    <row r="156" spans="1:3" x14ac:dyDescent="0.25">
      <c r="A156" s="1" t="s">
        <v>84</v>
      </c>
      <c r="B156" s="9">
        <v>2088</v>
      </c>
      <c r="C156" s="46">
        <v>5.1000000000000004E-3</v>
      </c>
    </row>
    <row r="157" spans="1:3" x14ac:dyDescent="0.25">
      <c r="A157" s="1" t="s">
        <v>84</v>
      </c>
      <c r="B157" s="9">
        <v>2089</v>
      </c>
      <c r="C157" s="46">
        <v>5.1000000000000004E-3</v>
      </c>
    </row>
    <row r="158" spans="1:3" x14ac:dyDescent="0.25">
      <c r="A158" s="1" t="s">
        <v>84</v>
      </c>
      <c r="B158" s="9">
        <v>2090</v>
      </c>
      <c r="C158" s="46">
        <v>5.1000000000000004E-3</v>
      </c>
    </row>
    <row r="159" spans="1:3" x14ac:dyDescent="0.25">
      <c r="A159" s="1" t="s">
        <v>84</v>
      </c>
      <c r="B159" s="9">
        <v>2091</v>
      </c>
      <c r="C159" s="46">
        <v>5.1000000000000004E-3</v>
      </c>
    </row>
    <row r="160" spans="1:3" x14ac:dyDescent="0.25">
      <c r="A160" s="1" t="s">
        <v>84</v>
      </c>
      <c r="B160" s="9">
        <v>2092</v>
      </c>
      <c r="C160" s="46">
        <v>5.1000000000000004E-3</v>
      </c>
    </row>
    <row r="161" spans="1:3" x14ac:dyDescent="0.25">
      <c r="A161" s="1" t="s">
        <v>84</v>
      </c>
      <c r="B161" s="9">
        <v>2093</v>
      </c>
      <c r="C161" s="46">
        <v>5.1000000000000004E-3</v>
      </c>
    </row>
    <row r="162" spans="1:3" x14ac:dyDescent="0.25">
      <c r="A162" s="1" t="s">
        <v>84</v>
      </c>
      <c r="B162" s="9">
        <v>2094</v>
      </c>
      <c r="C162" s="46">
        <v>5.1000000000000004E-3</v>
      </c>
    </row>
    <row r="163" spans="1:3" x14ac:dyDescent="0.25">
      <c r="A163" s="1" t="s">
        <v>84</v>
      </c>
      <c r="B163" s="9">
        <v>2095</v>
      </c>
      <c r="C163" s="46">
        <v>5.1000000000000004E-3</v>
      </c>
    </row>
    <row r="164" spans="1:3" x14ac:dyDescent="0.25">
      <c r="A164" s="1" t="s">
        <v>84</v>
      </c>
      <c r="B164" s="9">
        <v>2096</v>
      </c>
      <c r="C164" s="46">
        <v>5.1000000000000004E-3</v>
      </c>
    </row>
    <row r="165" spans="1:3" x14ac:dyDescent="0.25">
      <c r="A165" s="1" t="s">
        <v>84</v>
      </c>
      <c r="B165" s="9">
        <v>2097</v>
      </c>
      <c r="C165" s="46">
        <v>5.1000000000000004E-3</v>
      </c>
    </row>
    <row r="166" spans="1:3" x14ac:dyDescent="0.25">
      <c r="A166" s="1" t="s">
        <v>84</v>
      </c>
      <c r="B166" s="9">
        <v>2098</v>
      </c>
      <c r="C166" s="46">
        <v>5.1000000000000004E-3</v>
      </c>
    </row>
    <row r="167" spans="1:3" x14ac:dyDescent="0.25">
      <c r="A167" s="1" t="s">
        <v>84</v>
      </c>
      <c r="B167" s="9">
        <v>2099</v>
      </c>
      <c r="C167" s="46">
        <v>5.1000000000000004E-3</v>
      </c>
    </row>
    <row r="168" spans="1:3" x14ac:dyDescent="0.25">
      <c r="A168" s="1" t="s">
        <v>84</v>
      </c>
      <c r="B168" s="9">
        <v>2100</v>
      </c>
      <c r="C168" s="46">
        <v>5.1000000000000004E-3</v>
      </c>
    </row>
    <row r="169" spans="1:3" x14ac:dyDescent="0.25">
      <c r="A169" s="1" t="s">
        <v>84</v>
      </c>
      <c r="B169" s="9">
        <v>2101</v>
      </c>
      <c r="C169" s="46">
        <v>5.1000000000000004E-3</v>
      </c>
    </row>
    <row r="170" spans="1:3" x14ac:dyDescent="0.25">
      <c r="A170" s="1" t="s">
        <v>84</v>
      </c>
      <c r="B170" s="9">
        <v>2102</v>
      </c>
      <c r="C170" s="46">
        <v>5.1000000000000004E-3</v>
      </c>
    </row>
    <row r="171" spans="1:3" x14ac:dyDescent="0.25">
      <c r="A171" s="1" t="s">
        <v>84</v>
      </c>
      <c r="B171" s="9">
        <v>2103</v>
      </c>
      <c r="C171" s="46">
        <v>5.1000000000000004E-3</v>
      </c>
    </row>
    <row r="172" spans="1:3" x14ac:dyDescent="0.25">
      <c r="A172" s="1" t="s">
        <v>84</v>
      </c>
      <c r="B172" s="9">
        <v>2104</v>
      </c>
      <c r="C172" s="46">
        <v>5.1000000000000004E-3</v>
      </c>
    </row>
    <row r="173" spans="1:3" x14ac:dyDescent="0.25">
      <c r="A173" s="1" t="s">
        <v>84</v>
      </c>
      <c r="B173" s="9">
        <v>2105</v>
      </c>
      <c r="C173" s="46">
        <v>5.1000000000000004E-3</v>
      </c>
    </row>
    <row r="174" spans="1:3" x14ac:dyDescent="0.25">
      <c r="A174" s="1" t="s">
        <v>84</v>
      </c>
      <c r="B174" s="9">
        <v>2106</v>
      </c>
      <c r="C174" s="46">
        <v>5.1000000000000004E-3</v>
      </c>
    </row>
    <row r="175" spans="1:3" x14ac:dyDescent="0.25">
      <c r="A175" s="1" t="s">
        <v>84</v>
      </c>
      <c r="B175" s="9">
        <v>2107</v>
      </c>
      <c r="C175" s="46">
        <v>5.1000000000000004E-3</v>
      </c>
    </row>
    <row r="176" spans="1:3" x14ac:dyDescent="0.25">
      <c r="A176" s="1" t="s">
        <v>84</v>
      </c>
      <c r="B176" s="9">
        <v>2108</v>
      </c>
      <c r="C176" s="46">
        <v>5.1000000000000004E-3</v>
      </c>
    </row>
    <row r="177" spans="1:3" x14ac:dyDescent="0.25">
      <c r="A177" s="1" t="s">
        <v>84</v>
      </c>
      <c r="B177" s="9">
        <v>2109</v>
      </c>
      <c r="C177" s="46">
        <v>5.1000000000000004E-3</v>
      </c>
    </row>
    <row r="178" spans="1:3" x14ac:dyDescent="0.25">
      <c r="A178" s="1" t="s">
        <v>84</v>
      </c>
      <c r="B178" s="9">
        <v>2110</v>
      </c>
      <c r="C178" s="46">
        <v>5.1000000000000004E-3</v>
      </c>
    </row>
    <row r="179" spans="1:3" x14ac:dyDescent="0.25">
      <c r="A179" s="1" t="s">
        <v>84</v>
      </c>
      <c r="B179" s="9">
        <v>2111</v>
      </c>
      <c r="C179" s="46">
        <v>5.1000000000000004E-3</v>
      </c>
    </row>
    <row r="180" spans="1:3" x14ac:dyDescent="0.25">
      <c r="A180" s="1" t="s">
        <v>84</v>
      </c>
      <c r="B180" s="9">
        <v>2112</v>
      </c>
      <c r="C180" s="46">
        <v>5.1000000000000004E-3</v>
      </c>
    </row>
    <row r="181" spans="1:3" x14ac:dyDescent="0.25">
      <c r="A181" s="27" t="s">
        <v>84</v>
      </c>
      <c r="B181" s="29">
        <v>2113</v>
      </c>
      <c r="C181" s="46">
        <v>5.1000000000000004E-3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B101" sqref="B101"/>
    </sheetView>
  </sheetViews>
  <sheetFormatPr defaultRowHeight="15" x14ac:dyDescent="0.25"/>
  <cols>
    <col min="1" max="1" width="16.5703125" customWidth="1"/>
    <col min="2" max="2" width="16.42578125" customWidth="1"/>
    <col min="3" max="3" width="13.5703125" customWidth="1"/>
  </cols>
  <sheetData>
    <row r="1" spans="1:3" ht="45" x14ac:dyDescent="0.25">
      <c r="A1" s="60" t="s">
        <v>14</v>
      </c>
      <c r="B1" s="58" t="s">
        <v>15</v>
      </c>
      <c r="C1" s="58" t="s">
        <v>16</v>
      </c>
    </row>
    <row r="2" spans="1:3" x14ac:dyDescent="0.25">
      <c r="A2" s="1">
        <v>0</v>
      </c>
      <c r="B2" s="1">
        <v>331.4</v>
      </c>
      <c r="C2" s="1">
        <v>351.95</v>
      </c>
    </row>
    <row r="3" spans="1:3" x14ac:dyDescent="0.25">
      <c r="A3" s="1">
        <v>1</v>
      </c>
      <c r="B3" s="1">
        <v>336.14</v>
      </c>
      <c r="C3" s="1">
        <v>355.74</v>
      </c>
    </row>
    <row r="4" spans="1:3" x14ac:dyDescent="0.25">
      <c r="A4" s="1">
        <v>2</v>
      </c>
      <c r="B4" s="1">
        <v>334.74</v>
      </c>
      <c r="C4" s="1">
        <v>354.82</v>
      </c>
    </row>
    <row r="5" spans="1:3" x14ac:dyDescent="0.25">
      <c r="A5" s="1">
        <v>3</v>
      </c>
      <c r="B5" s="1">
        <v>332.97</v>
      </c>
      <c r="C5" s="1">
        <v>353.57</v>
      </c>
    </row>
    <row r="6" spans="1:3" x14ac:dyDescent="0.25">
      <c r="A6" s="1">
        <v>4</v>
      </c>
      <c r="B6" s="1">
        <v>331.03</v>
      </c>
      <c r="C6" s="1">
        <v>352.2</v>
      </c>
    </row>
    <row r="7" spans="1:3" x14ac:dyDescent="0.25">
      <c r="A7" s="1">
        <v>5</v>
      </c>
      <c r="B7" s="1">
        <v>329.02</v>
      </c>
      <c r="C7" s="1">
        <v>350.76</v>
      </c>
    </row>
    <row r="8" spans="1:3" x14ac:dyDescent="0.25">
      <c r="A8" s="1">
        <v>6</v>
      </c>
      <c r="B8" s="1">
        <v>326.95</v>
      </c>
      <c r="C8" s="1">
        <v>349.26</v>
      </c>
    </row>
    <row r="9" spans="1:3" x14ac:dyDescent="0.25">
      <c r="A9" s="1">
        <v>7</v>
      </c>
      <c r="B9" s="1">
        <v>324.81</v>
      </c>
      <c r="C9" s="1">
        <v>347.7</v>
      </c>
    </row>
    <row r="10" spans="1:3" x14ac:dyDescent="0.25">
      <c r="A10" s="1">
        <v>8</v>
      </c>
      <c r="B10" s="1">
        <v>322.60000000000002</v>
      </c>
      <c r="C10" s="1">
        <v>346.08</v>
      </c>
    </row>
    <row r="11" spans="1:3" x14ac:dyDescent="0.25">
      <c r="A11" s="1">
        <v>9</v>
      </c>
      <c r="B11" s="1">
        <v>320.3</v>
      </c>
      <c r="C11" s="1">
        <v>344.39</v>
      </c>
    </row>
    <row r="12" spans="1:3" x14ac:dyDescent="0.25">
      <c r="A12" s="1">
        <v>10</v>
      </c>
      <c r="B12" s="1">
        <v>317.91000000000003</v>
      </c>
      <c r="C12" s="1">
        <v>342.63</v>
      </c>
    </row>
    <row r="13" spans="1:3" x14ac:dyDescent="0.25">
      <c r="A13" s="1">
        <v>11</v>
      </c>
      <c r="B13" s="1">
        <v>315.44</v>
      </c>
      <c r="C13" s="1">
        <v>340.81</v>
      </c>
    </row>
    <row r="14" spans="1:3" x14ac:dyDescent="0.25">
      <c r="A14" s="1">
        <v>12</v>
      </c>
      <c r="B14" s="1">
        <v>312.87</v>
      </c>
      <c r="C14" s="1">
        <v>338.94</v>
      </c>
    </row>
    <row r="15" spans="1:3" x14ac:dyDescent="0.25">
      <c r="A15" s="1">
        <v>13</v>
      </c>
      <c r="B15" s="1">
        <v>310.25</v>
      </c>
      <c r="C15" s="1">
        <v>337.02</v>
      </c>
    </row>
    <row r="16" spans="1:3" x14ac:dyDescent="0.25">
      <c r="A16" s="1">
        <v>14</v>
      </c>
      <c r="B16" s="1">
        <v>307.57</v>
      </c>
      <c r="C16" s="1">
        <v>335.05</v>
      </c>
    </row>
    <row r="17" spans="1:3" x14ac:dyDescent="0.25">
      <c r="A17" s="1">
        <v>15</v>
      </c>
      <c r="B17" s="1">
        <v>304.85000000000002</v>
      </c>
      <c r="C17" s="1">
        <v>333.06</v>
      </c>
    </row>
    <row r="18" spans="1:3" x14ac:dyDescent="0.25">
      <c r="A18" s="1">
        <v>16</v>
      </c>
      <c r="B18" s="1">
        <v>302.12</v>
      </c>
      <c r="C18" s="1">
        <v>331.03</v>
      </c>
    </row>
    <row r="19" spans="1:3" x14ac:dyDescent="0.25">
      <c r="A19" s="1">
        <v>17</v>
      </c>
      <c r="B19" s="1">
        <v>299.38</v>
      </c>
      <c r="C19" s="1">
        <v>328.96</v>
      </c>
    </row>
    <row r="20" spans="1:3" x14ac:dyDescent="0.25">
      <c r="A20" s="1">
        <v>18</v>
      </c>
      <c r="B20" s="1">
        <v>296.63</v>
      </c>
      <c r="C20" s="1">
        <v>326.85000000000002</v>
      </c>
    </row>
    <row r="21" spans="1:3" x14ac:dyDescent="0.25">
      <c r="A21" s="1">
        <v>19</v>
      </c>
      <c r="B21" s="1">
        <v>293.87</v>
      </c>
      <c r="C21" s="1">
        <v>324.69</v>
      </c>
    </row>
    <row r="22" spans="1:3" x14ac:dyDescent="0.25">
      <c r="A22" s="1">
        <v>20</v>
      </c>
      <c r="B22" s="1">
        <v>291.08999999999997</v>
      </c>
      <c r="C22" s="1">
        <v>322.47000000000003</v>
      </c>
    </row>
    <row r="23" spans="1:3" x14ac:dyDescent="0.25">
      <c r="A23" s="1">
        <v>21</v>
      </c>
      <c r="B23" s="1">
        <v>288.27999999999997</v>
      </c>
      <c r="C23" s="1">
        <v>320.18</v>
      </c>
    </row>
    <row r="24" spans="1:3" x14ac:dyDescent="0.25">
      <c r="A24" s="1">
        <v>22</v>
      </c>
      <c r="B24" s="1">
        <v>285.44</v>
      </c>
      <c r="C24" s="1">
        <v>317.83</v>
      </c>
    </row>
    <row r="25" spans="1:3" x14ac:dyDescent="0.25">
      <c r="A25" s="1">
        <v>23</v>
      </c>
      <c r="B25" s="1">
        <v>282.55</v>
      </c>
      <c r="C25" s="1">
        <v>315.39</v>
      </c>
    </row>
    <row r="26" spans="1:3" x14ac:dyDescent="0.25">
      <c r="A26" s="1">
        <v>24</v>
      </c>
      <c r="B26" s="1">
        <v>279.61</v>
      </c>
      <c r="C26" s="1">
        <v>312.89</v>
      </c>
    </row>
    <row r="27" spans="1:3" x14ac:dyDescent="0.25">
      <c r="A27" s="1">
        <v>25</v>
      </c>
      <c r="B27" s="1">
        <v>276.62</v>
      </c>
      <c r="C27" s="1">
        <v>310.3</v>
      </c>
    </row>
    <row r="28" spans="1:3" x14ac:dyDescent="0.25">
      <c r="A28" s="1">
        <v>26</v>
      </c>
      <c r="B28" s="1">
        <v>273.56</v>
      </c>
      <c r="C28" s="1">
        <v>307.64999999999998</v>
      </c>
    </row>
    <row r="29" spans="1:3" x14ac:dyDescent="0.25">
      <c r="A29" s="1">
        <v>27</v>
      </c>
      <c r="B29" s="1">
        <v>270.44</v>
      </c>
      <c r="C29" s="1">
        <v>304.91000000000003</v>
      </c>
    </row>
    <row r="30" spans="1:3" x14ac:dyDescent="0.25">
      <c r="A30" s="1">
        <v>28</v>
      </c>
      <c r="B30" s="1">
        <v>267.25</v>
      </c>
      <c r="C30" s="1">
        <v>302.10000000000002</v>
      </c>
    </row>
    <row r="31" spans="1:3" x14ac:dyDescent="0.25">
      <c r="A31" s="1">
        <v>29</v>
      </c>
      <c r="B31" s="1">
        <v>263.98</v>
      </c>
      <c r="C31" s="1">
        <v>299.20999999999998</v>
      </c>
    </row>
    <row r="32" spans="1:3" x14ac:dyDescent="0.25">
      <c r="A32" s="1">
        <v>30</v>
      </c>
      <c r="B32" s="1">
        <v>260.64</v>
      </c>
      <c r="C32" s="1">
        <v>296.24</v>
      </c>
    </row>
    <row r="33" spans="1:3" x14ac:dyDescent="0.25">
      <c r="A33" s="1">
        <v>31</v>
      </c>
      <c r="B33" s="1">
        <v>257.22000000000003</v>
      </c>
      <c r="C33" s="1">
        <v>293.19</v>
      </c>
    </row>
    <row r="34" spans="1:3" x14ac:dyDescent="0.25">
      <c r="A34" s="1">
        <v>32</v>
      </c>
      <c r="B34" s="1">
        <v>253.73</v>
      </c>
      <c r="C34" s="1">
        <v>290.07</v>
      </c>
    </row>
    <row r="35" spans="1:3" x14ac:dyDescent="0.25">
      <c r="A35" s="1">
        <v>33</v>
      </c>
      <c r="B35" s="1">
        <v>250.16</v>
      </c>
      <c r="C35" s="1">
        <v>286.87</v>
      </c>
    </row>
    <row r="36" spans="1:3" x14ac:dyDescent="0.25">
      <c r="A36" s="1">
        <v>34</v>
      </c>
      <c r="B36" s="1">
        <v>246.52</v>
      </c>
      <c r="C36" s="1">
        <v>283.60000000000002</v>
      </c>
    </row>
    <row r="37" spans="1:3" x14ac:dyDescent="0.25">
      <c r="A37" s="1">
        <v>35</v>
      </c>
      <c r="B37" s="1">
        <v>242.82</v>
      </c>
      <c r="C37" s="1">
        <v>280.25</v>
      </c>
    </row>
    <row r="38" spans="1:3" x14ac:dyDescent="0.25">
      <c r="A38" s="1">
        <v>36</v>
      </c>
      <c r="B38" s="1">
        <v>239.05</v>
      </c>
      <c r="C38" s="1">
        <v>276.82</v>
      </c>
    </row>
    <row r="39" spans="1:3" x14ac:dyDescent="0.25">
      <c r="A39" s="1">
        <v>37</v>
      </c>
      <c r="B39" s="1">
        <v>235.21</v>
      </c>
      <c r="C39" s="1">
        <v>273.31</v>
      </c>
    </row>
    <row r="40" spans="1:3" x14ac:dyDescent="0.25">
      <c r="A40" s="1">
        <v>38</v>
      </c>
      <c r="B40" s="1">
        <v>231.31</v>
      </c>
      <c r="C40" s="1">
        <v>269.72000000000003</v>
      </c>
    </row>
    <row r="41" spans="1:3" x14ac:dyDescent="0.25">
      <c r="A41" s="1">
        <v>39</v>
      </c>
      <c r="B41" s="1">
        <v>227.34</v>
      </c>
      <c r="C41" s="1">
        <v>266.06</v>
      </c>
    </row>
    <row r="42" spans="1:3" x14ac:dyDescent="0.25">
      <c r="A42" s="1">
        <v>40</v>
      </c>
      <c r="B42" s="1">
        <v>223.31</v>
      </c>
      <c r="C42" s="1">
        <v>262.31</v>
      </c>
    </row>
    <row r="43" spans="1:3" x14ac:dyDescent="0.25">
      <c r="A43" s="1">
        <v>41</v>
      </c>
      <c r="B43" s="1">
        <v>219.21</v>
      </c>
      <c r="C43" s="1">
        <v>258.5</v>
      </c>
    </row>
    <row r="44" spans="1:3" x14ac:dyDescent="0.25">
      <c r="A44" s="1">
        <v>42</v>
      </c>
      <c r="B44" s="1">
        <v>215.05</v>
      </c>
      <c r="C44" s="1">
        <v>254.61</v>
      </c>
    </row>
    <row r="45" spans="1:3" x14ac:dyDescent="0.25">
      <c r="A45" s="1">
        <v>43</v>
      </c>
      <c r="B45" s="1">
        <v>210.84</v>
      </c>
      <c r="C45" s="1">
        <v>250.64</v>
      </c>
    </row>
    <row r="46" spans="1:3" x14ac:dyDescent="0.25">
      <c r="A46" s="1">
        <v>44</v>
      </c>
      <c r="B46" s="1">
        <v>206.59</v>
      </c>
      <c r="C46" s="1">
        <v>246.6</v>
      </c>
    </row>
    <row r="47" spans="1:3" x14ac:dyDescent="0.25">
      <c r="A47" s="1">
        <v>45</v>
      </c>
      <c r="B47" s="1">
        <v>202.31</v>
      </c>
      <c r="C47" s="1">
        <v>242.49</v>
      </c>
    </row>
    <row r="48" spans="1:3" x14ac:dyDescent="0.25">
      <c r="A48" s="1">
        <v>46</v>
      </c>
      <c r="B48" s="1">
        <v>198.01</v>
      </c>
      <c r="C48" s="1">
        <v>238.29</v>
      </c>
    </row>
    <row r="49" spans="1:3" x14ac:dyDescent="0.25">
      <c r="A49" s="1">
        <v>47</v>
      </c>
      <c r="B49" s="1">
        <v>193.68</v>
      </c>
      <c r="C49" s="1">
        <v>234.01</v>
      </c>
    </row>
    <row r="50" spans="1:3" x14ac:dyDescent="0.25">
      <c r="A50" s="1">
        <v>48</v>
      </c>
      <c r="B50" s="1">
        <v>189.35</v>
      </c>
      <c r="C50" s="1">
        <v>229.64</v>
      </c>
    </row>
    <row r="51" spans="1:3" x14ac:dyDescent="0.25">
      <c r="A51" s="1">
        <v>49</v>
      </c>
      <c r="B51" s="1">
        <v>184.99</v>
      </c>
      <c r="C51" s="1">
        <v>225.18</v>
      </c>
    </row>
    <row r="52" spans="1:3" x14ac:dyDescent="0.25">
      <c r="A52" s="1">
        <v>50</v>
      </c>
      <c r="B52" s="1">
        <v>180.61</v>
      </c>
      <c r="C52" s="1">
        <v>220.63</v>
      </c>
    </row>
    <row r="53" spans="1:3" x14ac:dyDescent="0.25">
      <c r="A53" s="1">
        <v>51</v>
      </c>
      <c r="B53" s="1">
        <v>176.22</v>
      </c>
      <c r="C53" s="1">
        <v>216.01</v>
      </c>
    </row>
    <row r="54" spans="1:3" x14ac:dyDescent="0.25">
      <c r="A54" s="1">
        <v>52</v>
      </c>
      <c r="B54" s="1">
        <v>171.8</v>
      </c>
      <c r="C54" s="1">
        <v>211.33</v>
      </c>
    </row>
    <row r="55" spans="1:3" x14ac:dyDescent="0.25">
      <c r="A55" s="1">
        <v>53</v>
      </c>
      <c r="B55" s="1">
        <v>167.39</v>
      </c>
      <c r="C55" s="1">
        <v>206.58</v>
      </c>
    </row>
    <row r="56" spans="1:3" x14ac:dyDescent="0.25">
      <c r="A56" s="1">
        <v>54</v>
      </c>
      <c r="B56" s="1">
        <v>162.97</v>
      </c>
      <c r="C56" s="1">
        <v>201.8</v>
      </c>
    </row>
    <row r="57" spans="1:3" x14ac:dyDescent="0.25">
      <c r="A57" s="1">
        <v>55</v>
      </c>
      <c r="B57" s="1">
        <v>158.57</v>
      </c>
      <c r="C57" s="1">
        <v>196.96</v>
      </c>
    </row>
    <row r="58" spans="1:3" x14ac:dyDescent="0.25">
      <c r="A58" s="1">
        <v>56</v>
      </c>
      <c r="B58" s="1">
        <v>154.18</v>
      </c>
      <c r="C58" s="1">
        <v>192.07</v>
      </c>
    </row>
    <row r="59" spans="1:3" x14ac:dyDescent="0.25">
      <c r="A59" s="1">
        <v>57</v>
      </c>
      <c r="B59" s="1">
        <v>149.81</v>
      </c>
      <c r="C59" s="1">
        <v>187.11</v>
      </c>
    </row>
    <row r="60" spans="1:3" x14ac:dyDescent="0.25">
      <c r="A60" s="1">
        <v>58</v>
      </c>
      <c r="B60" s="1">
        <v>145.44</v>
      </c>
      <c r="C60" s="1">
        <v>182.07</v>
      </c>
    </row>
    <row r="61" spans="1:3" x14ac:dyDescent="0.25">
      <c r="A61" s="1">
        <v>59</v>
      </c>
      <c r="B61" s="1">
        <v>141.07</v>
      </c>
      <c r="C61" s="1">
        <v>176.94</v>
      </c>
    </row>
    <row r="62" spans="1:3" x14ac:dyDescent="0.25">
      <c r="A62" s="1">
        <v>60</v>
      </c>
      <c r="B62" s="1">
        <v>136.69999999999999</v>
      </c>
      <c r="C62" s="1">
        <v>171.74</v>
      </c>
    </row>
    <row r="63" spans="1:3" x14ac:dyDescent="0.25">
      <c r="A63" s="1">
        <v>61</v>
      </c>
      <c r="B63" s="1">
        <v>132.33000000000001</v>
      </c>
      <c r="C63" s="1">
        <v>166.47</v>
      </c>
    </row>
    <row r="64" spans="1:3" x14ac:dyDescent="0.25">
      <c r="A64" s="1">
        <v>62</v>
      </c>
      <c r="B64" s="1">
        <v>127.99</v>
      </c>
      <c r="C64" s="1">
        <v>161.16</v>
      </c>
    </row>
    <row r="65" spans="1:3" x14ac:dyDescent="0.25">
      <c r="A65" s="1">
        <v>63</v>
      </c>
      <c r="B65" s="1">
        <v>123.68</v>
      </c>
      <c r="C65" s="1">
        <v>155.83000000000001</v>
      </c>
    </row>
    <row r="66" spans="1:3" x14ac:dyDescent="0.25">
      <c r="A66" s="1">
        <v>64</v>
      </c>
      <c r="B66" s="1">
        <v>119.41</v>
      </c>
      <c r="C66" s="1">
        <v>150.5</v>
      </c>
    </row>
    <row r="67" spans="1:3" x14ac:dyDescent="0.25">
      <c r="A67" s="1">
        <v>65</v>
      </c>
      <c r="B67" s="1">
        <v>115.2</v>
      </c>
      <c r="C67" s="1">
        <v>145.18</v>
      </c>
    </row>
    <row r="68" spans="1:3" x14ac:dyDescent="0.25">
      <c r="A68" s="1">
        <v>66</v>
      </c>
      <c r="B68" s="1">
        <v>111.04</v>
      </c>
      <c r="C68" s="1">
        <v>139.87</v>
      </c>
    </row>
    <row r="69" spans="1:3" x14ac:dyDescent="0.25">
      <c r="A69" s="1">
        <v>67</v>
      </c>
      <c r="B69" s="1">
        <v>106.94</v>
      </c>
      <c r="C69" s="1">
        <v>134.59</v>
      </c>
    </row>
    <row r="70" spans="1:3" x14ac:dyDescent="0.25">
      <c r="A70" s="1">
        <v>68</v>
      </c>
      <c r="B70" s="1">
        <v>102.91</v>
      </c>
      <c r="C70" s="1">
        <v>129.33000000000001</v>
      </c>
    </row>
    <row r="71" spans="1:3" x14ac:dyDescent="0.25">
      <c r="A71" s="1">
        <v>69</v>
      </c>
      <c r="B71" s="1">
        <v>98.94</v>
      </c>
      <c r="C71" s="1">
        <v>124.12</v>
      </c>
    </row>
    <row r="72" spans="1:3" x14ac:dyDescent="0.25">
      <c r="A72" s="1">
        <v>70</v>
      </c>
      <c r="B72" s="1">
        <v>95.05</v>
      </c>
      <c r="C72" s="1">
        <v>118.95</v>
      </c>
    </row>
    <row r="73" spans="1:3" x14ac:dyDescent="0.25">
      <c r="A73" s="1">
        <v>71</v>
      </c>
      <c r="B73" s="1">
        <v>91.24</v>
      </c>
      <c r="C73" s="1">
        <v>113.84</v>
      </c>
    </row>
    <row r="74" spans="1:3" x14ac:dyDescent="0.25">
      <c r="A74" s="1">
        <v>72</v>
      </c>
      <c r="B74" s="1">
        <v>87.5</v>
      </c>
      <c r="C74" s="1">
        <v>108.8</v>
      </c>
    </row>
    <row r="75" spans="1:3" x14ac:dyDescent="0.25">
      <c r="A75" s="1">
        <v>73</v>
      </c>
      <c r="B75" s="1">
        <v>83.85</v>
      </c>
      <c r="C75" s="1">
        <v>103.83</v>
      </c>
    </row>
    <row r="76" spans="1:3" x14ac:dyDescent="0.25">
      <c r="A76" s="1">
        <v>74</v>
      </c>
      <c r="B76" s="1">
        <v>80.28</v>
      </c>
      <c r="C76" s="1">
        <v>98.94</v>
      </c>
    </row>
    <row r="77" spans="1:3" x14ac:dyDescent="0.25">
      <c r="A77" s="1">
        <v>75</v>
      </c>
      <c r="B77" s="1">
        <v>76.790000000000006</v>
      </c>
      <c r="C77" s="1">
        <v>94.14</v>
      </c>
    </row>
    <row r="78" spans="1:3" x14ac:dyDescent="0.25">
      <c r="A78" s="1">
        <v>76</v>
      </c>
      <c r="B78" s="1">
        <v>73.400000000000006</v>
      </c>
      <c r="C78" s="1">
        <v>89.44</v>
      </c>
    </row>
    <row r="79" spans="1:3" x14ac:dyDescent="0.25">
      <c r="A79" s="1">
        <v>77</v>
      </c>
      <c r="B79" s="1">
        <v>70.099999999999994</v>
      </c>
      <c r="C79" s="1">
        <v>84.84</v>
      </c>
    </row>
    <row r="80" spans="1:3" x14ac:dyDescent="0.25">
      <c r="A80" s="1">
        <v>78</v>
      </c>
      <c r="B80" s="1">
        <v>66.88</v>
      </c>
      <c r="C80" s="1">
        <v>80.36</v>
      </c>
    </row>
    <row r="81" spans="1:3" x14ac:dyDescent="0.25">
      <c r="A81" s="1">
        <v>79</v>
      </c>
      <c r="B81" s="1">
        <v>63.77</v>
      </c>
      <c r="C81" s="1">
        <v>76</v>
      </c>
    </row>
    <row r="82" spans="1:3" x14ac:dyDescent="0.25">
      <c r="A82" s="1">
        <v>80</v>
      </c>
      <c r="B82" s="1">
        <v>60.74</v>
      </c>
      <c r="C82" s="1">
        <v>71.760000000000005</v>
      </c>
    </row>
    <row r="83" spans="1:3" x14ac:dyDescent="0.25">
      <c r="A83" s="1">
        <v>81</v>
      </c>
      <c r="B83" s="1">
        <v>57.82</v>
      </c>
      <c r="C83" s="1">
        <v>67.66</v>
      </c>
    </row>
    <row r="84" spans="1:3" x14ac:dyDescent="0.25">
      <c r="A84" s="1">
        <v>82</v>
      </c>
      <c r="B84" s="1">
        <v>54.99</v>
      </c>
      <c r="C84" s="1">
        <v>63.68</v>
      </c>
    </row>
    <row r="85" spans="1:3" x14ac:dyDescent="0.25">
      <c r="A85" s="1">
        <v>83</v>
      </c>
      <c r="B85" s="1">
        <v>52.25</v>
      </c>
      <c r="C85" s="1">
        <v>59.86</v>
      </c>
    </row>
    <row r="86" spans="1:3" x14ac:dyDescent="0.25">
      <c r="A86" s="1">
        <v>84</v>
      </c>
      <c r="B86" s="1">
        <v>49.62</v>
      </c>
      <c r="C86" s="1">
        <v>56.17</v>
      </c>
    </row>
    <row r="87" spans="1:3" x14ac:dyDescent="0.25">
      <c r="A87" s="1">
        <v>85</v>
      </c>
      <c r="B87" s="1">
        <v>47.07</v>
      </c>
      <c r="C87" s="1">
        <v>52.63</v>
      </c>
    </row>
    <row r="88" spans="1:3" x14ac:dyDescent="0.25">
      <c r="A88" s="1">
        <v>86</v>
      </c>
      <c r="B88" s="1">
        <v>44.62</v>
      </c>
      <c r="C88" s="1">
        <v>49.24</v>
      </c>
    </row>
    <row r="89" spans="1:3" x14ac:dyDescent="0.25">
      <c r="A89" s="1">
        <v>87</v>
      </c>
      <c r="B89" s="1">
        <v>42.26</v>
      </c>
      <c r="C89" s="1">
        <v>46</v>
      </c>
    </row>
    <row r="90" spans="1:3" x14ac:dyDescent="0.25">
      <c r="A90" s="1">
        <v>88</v>
      </c>
      <c r="B90" s="1">
        <v>39.99</v>
      </c>
      <c r="C90" s="1">
        <v>42.91</v>
      </c>
    </row>
    <row r="91" spans="1:3" x14ac:dyDescent="0.25">
      <c r="A91" s="1">
        <v>89</v>
      </c>
      <c r="B91" s="1">
        <v>37.799999999999997</v>
      </c>
      <c r="C91" s="1">
        <v>39.97</v>
      </c>
    </row>
    <row r="92" spans="1:3" x14ac:dyDescent="0.25">
      <c r="A92" s="1">
        <v>90</v>
      </c>
      <c r="B92" s="1">
        <v>35.700000000000003</v>
      </c>
      <c r="C92" s="1">
        <v>37.18</v>
      </c>
    </row>
    <row r="93" spans="1:3" x14ac:dyDescent="0.25">
      <c r="A93" s="1">
        <v>91</v>
      </c>
      <c r="B93" s="1">
        <v>33.65</v>
      </c>
      <c r="C93" s="1">
        <v>34.53</v>
      </c>
    </row>
    <row r="94" spans="1:3" x14ac:dyDescent="0.25">
      <c r="A94" s="1">
        <v>92</v>
      </c>
      <c r="B94" s="1">
        <v>31.66</v>
      </c>
      <c r="C94" s="1">
        <v>32.01</v>
      </c>
    </row>
    <row r="95" spans="1:3" x14ac:dyDescent="0.25">
      <c r="A95" s="1">
        <v>93</v>
      </c>
      <c r="B95" s="1">
        <v>29.71</v>
      </c>
      <c r="C95" s="1">
        <v>29.63</v>
      </c>
    </row>
    <row r="96" spans="1:3" x14ac:dyDescent="0.25">
      <c r="A96" s="1">
        <v>94</v>
      </c>
      <c r="B96" s="1">
        <v>27.75</v>
      </c>
      <c r="C96" s="1">
        <v>27.27</v>
      </c>
    </row>
    <row r="97" spans="1:3" x14ac:dyDescent="0.25">
      <c r="A97" s="1">
        <v>95</v>
      </c>
      <c r="B97" s="1">
        <v>25.75</v>
      </c>
      <c r="C97" s="1">
        <v>24.97</v>
      </c>
    </row>
    <row r="98" spans="1:3" x14ac:dyDescent="0.25">
      <c r="A98" s="1">
        <v>96</v>
      </c>
      <c r="B98" s="1">
        <v>23.61</v>
      </c>
      <c r="C98" s="1">
        <v>22.65</v>
      </c>
    </row>
    <row r="99" spans="1:3" x14ac:dyDescent="0.25">
      <c r="A99" s="1">
        <v>97</v>
      </c>
      <c r="B99" s="1">
        <v>21.1</v>
      </c>
      <c r="C99" s="1">
        <v>20.149999999999999</v>
      </c>
    </row>
    <row r="100" spans="1:3" x14ac:dyDescent="0.25">
      <c r="A100" s="1">
        <v>98</v>
      </c>
      <c r="B100" s="1">
        <v>17.91</v>
      </c>
      <c r="C100" s="1">
        <v>17.170000000000002</v>
      </c>
    </row>
    <row r="101" spans="1:3" x14ac:dyDescent="0.25">
      <c r="A101" s="1">
        <v>99</v>
      </c>
      <c r="B101" s="1">
        <v>13.41</v>
      </c>
      <c r="C101" s="1">
        <v>13.06</v>
      </c>
    </row>
    <row r="102" spans="1:3" x14ac:dyDescent="0.25">
      <c r="A102" s="1">
        <v>100</v>
      </c>
      <c r="B102" s="1">
        <v>6.44</v>
      </c>
      <c r="C102" s="1">
        <v>6.44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B6"/>
    </sheetView>
  </sheetViews>
  <sheetFormatPr defaultRowHeight="15" x14ac:dyDescent="0.25"/>
  <cols>
    <col min="1" max="1" width="12.5703125" bestFit="1" customWidth="1"/>
    <col min="2" max="2" width="22.5703125" bestFit="1" customWidth="1"/>
  </cols>
  <sheetData>
    <row r="1" spans="1:3" x14ac:dyDescent="0.25">
      <c r="A1" s="59" t="s">
        <v>96</v>
      </c>
      <c r="B1" s="59" t="s">
        <v>97</v>
      </c>
      <c r="C1" s="30"/>
    </row>
    <row r="2" spans="1:3" x14ac:dyDescent="0.25">
      <c r="A2" s="1">
        <v>1</v>
      </c>
      <c r="B2" s="1" t="s">
        <v>99</v>
      </c>
    </row>
    <row r="3" spans="1:3" x14ac:dyDescent="0.25">
      <c r="A3" s="1">
        <v>2</v>
      </c>
      <c r="B3" s="1" t="s">
        <v>98</v>
      </c>
    </row>
    <row r="4" spans="1:3" x14ac:dyDescent="0.25">
      <c r="A4" s="1">
        <v>3</v>
      </c>
      <c r="B4" s="1" t="s">
        <v>99</v>
      </c>
    </row>
    <row r="5" spans="1:3" x14ac:dyDescent="0.25">
      <c r="A5" s="1">
        <v>4</v>
      </c>
      <c r="B5" s="1" t="s">
        <v>98</v>
      </c>
    </row>
    <row r="6" spans="1:3" x14ac:dyDescent="0.25">
      <c r="A6" s="1">
        <v>5</v>
      </c>
      <c r="B6" s="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6"/>
  <sheetViews>
    <sheetView topLeftCell="A3" zoomScale="80" zoomScaleNormal="80" workbookViewId="0">
      <selection activeCell="J15" sqref="J15"/>
    </sheetView>
  </sheetViews>
  <sheetFormatPr defaultRowHeight="15" x14ac:dyDescent="0.25"/>
  <cols>
    <col min="1" max="1" width="45.140625" customWidth="1"/>
    <col min="2" max="2" width="14.85546875" customWidth="1"/>
    <col min="3" max="3" width="70.85546875" customWidth="1"/>
    <col min="4" max="4" width="11" customWidth="1"/>
    <col min="5" max="5" width="28.5703125" customWidth="1"/>
  </cols>
  <sheetData>
    <row r="1" spans="1:113" x14ac:dyDescent="0.25">
      <c r="A1" s="47" t="s">
        <v>34</v>
      </c>
      <c r="B1" s="48" t="s">
        <v>34</v>
      </c>
      <c r="C1" s="48" t="s">
        <v>35</v>
      </c>
      <c r="D1" s="66" t="s">
        <v>21</v>
      </c>
      <c r="E1" s="66"/>
    </row>
    <row r="2" spans="1:113" s="14" customFormat="1" x14ac:dyDescent="0.25">
      <c r="A2" s="50" t="s">
        <v>1</v>
      </c>
      <c r="B2" s="51" t="s">
        <v>67</v>
      </c>
      <c r="C2" s="50"/>
      <c r="D2" s="50"/>
      <c r="E2" s="51" t="s">
        <v>2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</row>
    <row r="3" spans="1:113" s="14" customFormat="1" ht="30" x14ac:dyDescent="0.25">
      <c r="A3" s="50" t="s">
        <v>44</v>
      </c>
      <c r="B3" s="51" t="s">
        <v>68</v>
      </c>
      <c r="C3" s="50"/>
      <c r="D3" s="50">
        <v>0.05</v>
      </c>
      <c r="E3" s="5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</row>
    <row r="4" spans="1:113" s="13" customFormat="1" x14ac:dyDescent="0.25">
      <c r="A4" s="50" t="s">
        <v>64</v>
      </c>
      <c r="B4" s="51" t="s">
        <v>65</v>
      </c>
      <c r="C4" s="50"/>
      <c r="D4" s="50"/>
      <c r="E4" s="51" t="s">
        <v>3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</row>
    <row r="5" spans="1:113" s="15" customFormat="1" ht="21" customHeight="1" x14ac:dyDescent="0.25">
      <c r="A5" s="50" t="s">
        <v>63</v>
      </c>
      <c r="B5" s="51" t="s">
        <v>66</v>
      </c>
      <c r="C5" s="50"/>
      <c r="D5" s="50">
        <f>930/12</f>
        <v>77.5</v>
      </c>
      <c r="E5" s="51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</row>
    <row r="6" spans="1:113" s="15" customFormat="1" x14ac:dyDescent="0.25">
      <c r="A6" s="50" t="s">
        <v>62</v>
      </c>
      <c r="B6" s="51" t="s">
        <v>73</v>
      </c>
      <c r="C6" s="50"/>
      <c r="D6" s="50"/>
      <c r="E6" s="51" t="s">
        <v>2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113" s="15" customFormat="1" x14ac:dyDescent="0.25">
      <c r="A7" s="50" t="s">
        <v>61</v>
      </c>
      <c r="B7" s="51" t="s">
        <v>74</v>
      </c>
      <c r="C7" s="50"/>
      <c r="D7" s="50">
        <v>0.05</v>
      </c>
      <c r="E7" s="51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113" s="15" customFormat="1" x14ac:dyDescent="0.25">
      <c r="A8" s="50" t="s">
        <v>72</v>
      </c>
      <c r="B8" s="51" t="s">
        <v>75</v>
      </c>
      <c r="C8" s="50"/>
      <c r="D8" s="50"/>
      <c r="E8" s="51" t="s">
        <v>3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113" s="15" customFormat="1" x14ac:dyDescent="0.25">
      <c r="A9" s="50" t="s">
        <v>71</v>
      </c>
      <c r="B9" s="51" t="s">
        <v>76</v>
      </c>
      <c r="C9" s="50"/>
      <c r="D9" s="50">
        <v>15</v>
      </c>
      <c r="E9" s="51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 s="14" customFormat="1" x14ac:dyDescent="0.25">
      <c r="A10" s="50" t="s">
        <v>43</v>
      </c>
      <c r="B10" s="51" t="s">
        <v>36</v>
      </c>
      <c r="C10" s="50" t="s">
        <v>37</v>
      </c>
      <c r="D10" s="50"/>
      <c r="E10" s="51" t="s">
        <v>101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</row>
    <row r="11" spans="1:113" s="14" customFormat="1" x14ac:dyDescent="0.25">
      <c r="A11" s="50" t="s">
        <v>33</v>
      </c>
      <c r="B11" s="51" t="s">
        <v>38</v>
      </c>
      <c r="C11" s="50"/>
      <c r="D11" s="50">
        <v>0.51</v>
      </c>
      <c r="E11" s="5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</row>
    <row r="12" spans="1:113" s="15" customFormat="1" x14ac:dyDescent="0.25">
      <c r="A12" s="50" t="s">
        <v>102</v>
      </c>
      <c r="B12" s="51" t="s">
        <v>103</v>
      </c>
      <c r="C12" s="50"/>
      <c r="D12" s="50"/>
      <c r="E12" s="51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</row>
    <row r="13" spans="1:113" s="14" customFormat="1" ht="30" x14ac:dyDescent="0.25">
      <c r="A13" s="50" t="s">
        <v>39</v>
      </c>
      <c r="B13" s="51" t="s">
        <v>40</v>
      </c>
      <c r="C13" s="50" t="s">
        <v>41</v>
      </c>
      <c r="D13" s="50"/>
      <c r="E13" s="51" t="s">
        <v>42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</row>
    <row r="14" spans="1:113" s="14" customFormat="1" x14ac:dyDescent="0.25">
      <c r="A14" s="50" t="s">
        <v>17</v>
      </c>
      <c r="B14" s="51" t="s">
        <v>22</v>
      </c>
      <c r="C14" s="50" t="s">
        <v>18</v>
      </c>
      <c r="D14" s="50">
        <v>0.05</v>
      </c>
      <c r="E14" s="51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113" x14ac:dyDescent="0.25">
      <c r="A15" s="50" t="s">
        <v>0</v>
      </c>
      <c r="B15" s="51" t="s">
        <v>23</v>
      </c>
      <c r="C15" s="50"/>
      <c r="D15" s="50"/>
      <c r="E15" s="51" t="s">
        <v>2</v>
      </c>
    </row>
    <row r="16" spans="1:113" s="14" customFormat="1" x14ac:dyDescent="0.25">
      <c r="A16" s="50" t="s">
        <v>24</v>
      </c>
      <c r="B16" s="51" t="s">
        <v>25</v>
      </c>
      <c r="C16" s="50"/>
      <c r="D16" s="50"/>
      <c r="E16" s="51" t="s">
        <v>3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</row>
    <row r="17" spans="1:113" s="15" customFormat="1" x14ac:dyDescent="0.25">
      <c r="A17" s="50" t="s">
        <v>20</v>
      </c>
      <c r="B17" s="51" t="s">
        <v>22</v>
      </c>
      <c r="C17" s="50" t="s">
        <v>18</v>
      </c>
      <c r="D17" s="50">
        <v>0.03</v>
      </c>
      <c r="E17" s="51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</row>
    <row r="18" spans="1:113" s="15" customFormat="1" x14ac:dyDescent="0.25">
      <c r="A18" s="50" t="s">
        <v>26</v>
      </c>
      <c r="B18" s="51" t="s">
        <v>104</v>
      </c>
      <c r="C18" s="50"/>
      <c r="D18" s="50"/>
      <c r="E18" s="51" t="s">
        <v>2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 s="15" customFormat="1" x14ac:dyDescent="0.25">
      <c r="A19" s="50" t="s">
        <v>27</v>
      </c>
      <c r="B19" s="51" t="s">
        <v>105</v>
      </c>
      <c r="C19" s="50"/>
      <c r="D19" s="50"/>
      <c r="E19" s="51" t="s">
        <v>3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</row>
    <row r="20" spans="1:113" s="14" customFormat="1" x14ac:dyDescent="0.25">
      <c r="A20" s="50" t="s">
        <v>45</v>
      </c>
      <c r="B20" s="51" t="s">
        <v>46</v>
      </c>
      <c r="C20" s="50" t="s">
        <v>47</v>
      </c>
      <c r="D20" s="50">
        <v>100</v>
      </c>
      <c r="E20" s="51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s="14" customFormat="1" x14ac:dyDescent="0.25">
      <c r="A21" s="50" t="s">
        <v>48</v>
      </c>
      <c r="B21" s="51" t="s">
        <v>49</v>
      </c>
      <c r="C21" s="50" t="s">
        <v>48</v>
      </c>
      <c r="D21" s="50">
        <v>1</v>
      </c>
      <c r="E21" s="5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</row>
    <row r="22" spans="1:113" s="14" customFormat="1" x14ac:dyDescent="0.25">
      <c r="A22" s="52" t="s">
        <v>85</v>
      </c>
      <c r="B22" s="52" t="s">
        <v>106</v>
      </c>
      <c r="C22" s="52"/>
      <c r="D22" s="52">
        <v>120</v>
      </c>
      <c r="E22" s="5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</row>
    <row r="23" spans="1:113" s="13" customFormat="1" x14ac:dyDescent="0.25">
      <c r="A23" s="50" t="s">
        <v>107</v>
      </c>
      <c r="B23" s="51"/>
      <c r="C23" s="50"/>
      <c r="D23" s="50"/>
      <c r="E23" s="51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</row>
    <row r="24" spans="1:113" s="14" customFormat="1" x14ac:dyDescent="0.25">
      <c r="A24" s="50" t="s">
        <v>52</v>
      </c>
      <c r="B24" s="51" t="s">
        <v>69</v>
      </c>
      <c r="C24" s="50"/>
      <c r="D24" s="50"/>
      <c r="E24" s="51" t="s">
        <v>108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</row>
    <row r="25" spans="1:113" s="14" customFormat="1" x14ac:dyDescent="0.25">
      <c r="A25" s="50" t="s">
        <v>50</v>
      </c>
      <c r="B25" s="51" t="s">
        <v>70</v>
      </c>
      <c r="C25" s="50"/>
      <c r="D25" s="50"/>
      <c r="E25" s="51" t="s">
        <v>89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</row>
    <row r="26" spans="1:113" s="14" customFormat="1" x14ac:dyDescent="0.25">
      <c r="A26" s="50" t="s">
        <v>51</v>
      </c>
      <c r="B26" s="51"/>
      <c r="C26" s="50"/>
      <c r="D26" s="50"/>
      <c r="E26" s="51" t="s">
        <v>90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</row>
    <row r="27" spans="1:113" s="14" customFormat="1" x14ac:dyDescent="0.25">
      <c r="A27" s="50" t="s">
        <v>28</v>
      </c>
      <c r="B27" s="51" t="s">
        <v>29</v>
      </c>
      <c r="C27" s="50" t="s">
        <v>30</v>
      </c>
      <c r="D27" s="50">
        <v>60</v>
      </c>
      <c r="E27" s="51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</row>
    <row r="28" spans="1:113" s="14" customFormat="1" x14ac:dyDescent="0.25">
      <c r="A28" s="51" t="s">
        <v>28</v>
      </c>
      <c r="B28" s="51" t="s">
        <v>31</v>
      </c>
      <c r="C28" s="51" t="s">
        <v>32</v>
      </c>
      <c r="D28" s="51">
        <v>57</v>
      </c>
      <c r="E28" s="5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</row>
    <row r="29" spans="1:113" x14ac:dyDescent="0.25">
      <c r="A29" s="51" t="s">
        <v>53</v>
      </c>
      <c r="B29" s="51" t="s">
        <v>86</v>
      </c>
      <c r="C29" s="51" t="s">
        <v>54</v>
      </c>
      <c r="D29" s="51"/>
      <c r="E29" s="51"/>
    </row>
    <row r="30" spans="1:113" s="15" customFormat="1" x14ac:dyDescent="0.25">
      <c r="A30" s="51" t="s">
        <v>78</v>
      </c>
      <c r="B30" s="51" t="s">
        <v>87</v>
      </c>
      <c r="C30" s="51"/>
      <c r="D30" s="51">
        <v>5000</v>
      </c>
      <c r="E30" s="51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</row>
    <row r="31" spans="1:113" ht="30" customHeight="1" x14ac:dyDescent="0.25">
      <c r="A31" s="51" t="s">
        <v>91</v>
      </c>
      <c r="B31" s="51" t="s">
        <v>88</v>
      </c>
      <c r="C31" s="51"/>
      <c r="D31" s="54">
        <v>0.02</v>
      </c>
      <c r="E31" s="51"/>
    </row>
    <row r="32" spans="1:113" s="15" customFormat="1" x14ac:dyDescent="0.25">
      <c r="A32" s="1" t="s">
        <v>109</v>
      </c>
      <c r="B32" s="1" t="s">
        <v>110</v>
      </c>
      <c r="C32" s="1"/>
      <c r="D32" s="1">
        <v>15000</v>
      </c>
      <c r="E32" s="1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</row>
    <row r="33" spans="1:113" s="15" customFormat="1" x14ac:dyDescent="0.25">
      <c r="A33" s="1" t="s">
        <v>111</v>
      </c>
      <c r="B33" s="1" t="s">
        <v>112</v>
      </c>
      <c r="C33" s="1" t="s">
        <v>113</v>
      </c>
      <c r="D33" s="1"/>
      <c r="E33" s="1" t="s">
        <v>114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</row>
    <row r="34" spans="1:113" s="15" customFormat="1" ht="75" x14ac:dyDescent="0.25">
      <c r="A34" s="1" t="s">
        <v>115</v>
      </c>
      <c r="B34" s="1" t="s">
        <v>116</v>
      </c>
      <c r="C34" s="62" t="s">
        <v>117</v>
      </c>
      <c r="D34" s="1"/>
      <c r="E34" s="1" t="s">
        <v>118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</row>
    <row r="35" spans="1:113" s="15" customFormat="1" ht="60" x14ac:dyDescent="0.25">
      <c r="A35" s="1" t="s">
        <v>119</v>
      </c>
      <c r="B35" s="1" t="s">
        <v>120</v>
      </c>
      <c r="C35" s="62" t="s">
        <v>121</v>
      </c>
      <c r="D35" s="1"/>
      <c r="E35" s="1" t="s">
        <v>122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</row>
    <row r="36" spans="1:113" s="15" customForma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</row>
  </sheetData>
  <autoFilter ref="A1:E31">
    <filterColumn colId="3" showButton="0"/>
  </autoFilter>
  <mergeCells count="1">
    <mergeCell ref="D1: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40" zoomScaleNormal="40" workbookViewId="0">
      <selection activeCell="D29" sqref="D29"/>
    </sheetView>
  </sheetViews>
  <sheetFormatPr defaultRowHeight="15" x14ac:dyDescent="0.25"/>
  <cols>
    <col min="1" max="1" width="17" bestFit="1" customWidth="1"/>
    <col min="2" max="2" width="24.140625" bestFit="1" customWidth="1"/>
  </cols>
  <sheetData>
    <row r="1" spans="1:2" x14ac:dyDescent="0.25">
      <c r="A1" s="1" t="s">
        <v>77</v>
      </c>
      <c r="B1" s="1" t="s">
        <v>20</v>
      </c>
    </row>
    <row r="2" spans="1:2" x14ac:dyDescent="0.25">
      <c r="A2" s="1">
        <v>1</v>
      </c>
      <c r="B2" s="43">
        <f>Ставки!B2</f>
        <v>0</v>
      </c>
    </row>
    <row r="3" spans="1:2" x14ac:dyDescent="0.25">
      <c r="A3" s="1">
        <v>2</v>
      </c>
      <c r="B3" s="43">
        <f>B2</f>
        <v>0</v>
      </c>
    </row>
    <row r="4" spans="1:2" x14ac:dyDescent="0.25">
      <c r="A4" s="1">
        <v>3</v>
      </c>
      <c r="B4" s="43">
        <f t="shared" ref="B4:B6" si="0">B3</f>
        <v>0</v>
      </c>
    </row>
    <row r="5" spans="1:2" x14ac:dyDescent="0.25">
      <c r="A5" s="1">
        <v>4</v>
      </c>
      <c r="B5" s="43">
        <f t="shared" si="0"/>
        <v>0</v>
      </c>
    </row>
    <row r="6" spans="1:2" x14ac:dyDescent="0.25">
      <c r="A6" s="1">
        <v>5</v>
      </c>
      <c r="B6" s="43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defaultRowHeight="15" x14ac:dyDescent="0.25"/>
  <cols>
    <col min="1" max="1" width="22.85546875" customWidth="1"/>
    <col min="2" max="2" width="25.7109375" bestFit="1" customWidth="1"/>
    <col min="3" max="4" width="11.5703125" bestFit="1" customWidth="1"/>
  </cols>
  <sheetData>
    <row r="1" spans="1:4" ht="45.6" customHeight="1" x14ac:dyDescent="0.25">
      <c r="A1" s="19" t="s">
        <v>77</v>
      </c>
      <c r="B1" s="19" t="s">
        <v>92</v>
      </c>
      <c r="C1" s="19" t="s">
        <v>93</v>
      </c>
      <c r="D1" s="19" t="s">
        <v>94</v>
      </c>
    </row>
    <row r="2" spans="1:4" x14ac:dyDescent="0.25">
      <c r="A2" s="1">
        <v>1</v>
      </c>
      <c r="B2" s="1">
        <v>0</v>
      </c>
      <c r="C2" s="1">
        <v>0</v>
      </c>
      <c r="D2" s="1">
        <v>1</v>
      </c>
    </row>
    <row r="3" spans="1:4" x14ac:dyDescent="0.25">
      <c r="A3" s="1">
        <v>2</v>
      </c>
      <c r="B3" s="1">
        <v>1</v>
      </c>
      <c r="C3" s="1">
        <v>0</v>
      </c>
      <c r="D3" s="1">
        <v>0</v>
      </c>
    </row>
    <row r="4" spans="1:4" x14ac:dyDescent="0.25">
      <c r="A4" s="1">
        <v>3</v>
      </c>
      <c r="B4" s="1">
        <v>0</v>
      </c>
      <c r="C4" s="1">
        <v>0</v>
      </c>
      <c r="D4" s="1">
        <v>1</v>
      </c>
    </row>
    <row r="5" spans="1:4" x14ac:dyDescent="0.25">
      <c r="A5" s="1">
        <v>4</v>
      </c>
      <c r="B5" s="1">
        <v>1</v>
      </c>
      <c r="C5" s="1">
        <v>0</v>
      </c>
      <c r="D5" s="1">
        <v>0</v>
      </c>
    </row>
    <row r="6" spans="1:4" x14ac:dyDescent="0.25">
      <c r="A6" s="1">
        <v>5</v>
      </c>
      <c r="B6" s="1">
        <v>0</v>
      </c>
      <c r="C6" s="1">
        <v>0</v>
      </c>
      <c r="D6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zoomScale="40" zoomScaleNormal="40" workbookViewId="0">
      <selection activeCell="C2" sqref="C2"/>
    </sheetView>
  </sheetViews>
  <sheetFormatPr defaultRowHeight="15" x14ac:dyDescent="0.25"/>
  <cols>
    <col min="1" max="1" width="27.85546875" customWidth="1"/>
    <col min="2" max="2" width="11.140625" customWidth="1"/>
    <col min="3" max="3" width="23.42578125" bestFit="1" customWidth="1"/>
    <col min="4" max="4" width="13.42578125" customWidth="1"/>
    <col min="5" max="5" width="13.140625" customWidth="1"/>
  </cols>
  <sheetData>
    <row r="1" spans="1:5" ht="45" x14ac:dyDescent="0.25">
      <c r="A1" s="55" t="s">
        <v>14</v>
      </c>
      <c r="B1" s="55" t="s">
        <v>6</v>
      </c>
      <c r="C1" s="55" t="s">
        <v>13</v>
      </c>
      <c r="D1" s="55" t="s">
        <v>8</v>
      </c>
      <c r="E1" s="55" t="s">
        <v>9</v>
      </c>
    </row>
    <row r="2" spans="1:5" x14ac:dyDescent="0.25">
      <c r="A2">
        <v>0</v>
      </c>
      <c r="B2" t="s">
        <v>10</v>
      </c>
      <c r="C2">
        <v>100000</v>
      </c>
      <c r="D2" s="25">
        <v>1</v>
      </c>
      <c r="E2" s="25">
        <v>2593588</v>
      </c>
    </row>
    <row r="3" spans="1:5" x14ac:dyDescent="0.25">
      <c r="A3">
        <v>1</v>
      </c>
      <c r="B3" t="s">
        <v>10</v>
      </c>
      <c r="C3">
        <v>99979</v>
      </c>
      <c r="D3" s="25">
        <v>1</v>
      </c>
      <c r="E3" s="25">
        <v>2593588</v>
      </c>
    </row>
    <row r="4" spans="1:5" x14ac:dyDescent="0.25">
      <c r="A4">
        <v>2</v>
      </c>
      <c r="B4" t="s">
        <v>10</v>
      </c>
      <c r="C4">
        <v>99960</v>
      </c>
      <c r="D4" s="25">
        <v>1</v>
      </c>
      <c r="E4" s="25">
        <v>2593588</v>
      </c>
    </row>
    <row r="5" spans="1:5" x14ac:dyDescent="0.25">
      <c r="A5">
        <v>3</v>
      </c>
      <c r="B5" t="s">
        <v>10</v>
      </c>
      <c r="C5">
        <v>99945</v>
      </c>
      <c r="D5" s="25">
        <v>1</v>
      </c>
      <c r="E5" s="25">
        <v>2593588</v>
      </c>
    </row>
    <row r="6" spans="1:5" x14ac:dyDescent="0.25">
      <c r="A6">
        <v>4</v>
      </c>
      <c r="B6" t="s">
        <v>10</v>
      </c>
      <c r="C6">
        <v>99932</v>
      </c>
      <c r="D6" s="25">
        <v>1</v>
      </c>
      <c r="E6" s="25">
        <v>2593588</v>
      </c>
    </row>
    <row r="7" spans="1:5" x14ac:dyDescent="0.25">
      <c r="A7">
        <v>5</v>
      </c>
      <c r="B7" t="s">
        <v>10</v>
      </c>
      <c r="C7">
        <v>99922</v>
      </c>
      <c r="D7" s="25">
        <v>1</v>
      </c>
      <c r="E7" s="25">
        <v>2593588</v>
      </c>
    </row>
    <row r="8" spans="1:5" x14ac:dyDescent="0.25">
      <c r="A8">
        <v>6</v>
      </c>
      <c r="B8" t="s">
        <v>10</v>
      </c>
      <c r="C8">
        <v>99912</v>
      </c>
      <c r="D8" s="25">
        <v>1</v>
      </c>
      <c r="E8" s="25">
        <v>2593588</v>
      </c>
    </row>
    <row r="9" spans="1:5" x14ac:dyDescent="0.25">
      <c r="A9">
        <v>7</v>
      </c>
      <c r="B9" t="s">
        <v>10</v>
      </c>
      <c r="C9">
        <v>99905</v>
      </c>
      <c r="D9" s="25">
        <v>1</v>
      </c>
      <c r="E9" s="25">
        <v>2593588</v>
      </c>
    </row>
    <row r="10" spans="1:5" x14ac:dyDescent="0.25">
      <c r="A10">
        <v>8</v>
      </c>
      <c r="B10" t="s">
        <v>10</v>
      </c>
      <c r="C10">
        <v>99898</v>
      </c>
      <c r="D10" s="25">
        <v>1</v>
      </c>
      <c r="E10" s="25">
        <v>2593588</v>
      </c>
    </row>
    <row r="11" spans="1:5" x14ac:dyDescent="0.25">
      <c r="A11">
        <v>9</v>
      </c>
      <c r="B11" t="s">
        <v>10</v>
      </c>
      <c r="C11">
        <v>99892</v>
      </c>
      <c r="D11" s="25">
        <v>1</v>
      </c>
      <c r="E11" s="25">
        <v>2593588</v>
      </c>
    </row>
    <row r="12" spans="1:5" x14ac:dyDescent="0.25">
      <c r="A12">
        <v>10</v>
      </c>
      <c r="B12" t="s">
        <v>10</v>
      </c>
      <c r="C12">
        <v>99886</v>
      </c>
      <c r="D12" s="25">
        <v>1</v>
      </c>
      <c r="E12" s="25">
        <v>2593588</v>
      </c>
    </row>
    <row r="13" spans="1:5" x14ac:dyDescent="0.25">
      <c r="A13">
        <v>11</v>
      </c>
      <c r="B13" t="s">
        <v>10</v>
      </c>
      <c r="C13">
        <v>99879</v>
      </c>
      <c r="D13" s="25">
        <v>1</v>
      </c>
      <c r="E13" s="25">
        <v>2593588</v>
      </c>
    </row>
    <row r="14" spans="1:5" x14ac:dyDescent="0.25">
      <c r="A14">
        <v>12</v>
      </c>
      <c r="B14" t="s">
        <v>10</v>
      </c>
      <c r="C14">
        <v>99873</v>
      </c>
      <c r="D14" s="25">
        <v>1</v>
      </c>
      <c r="E14" s="25">
        <v>2593588</v>
      </c>
    </row>
    <row r="15" spans="1:5" x14ac:dyDescent="0.25">
      <c r="A15">
        <v>13</v>
      </c>
      <c r="B15" t="s">
        <v>10</v>
      </c>
      <c r="C15">
        <v>99865</v>
      </c>
      <c r="D15" s="25">
        <v>1</v>
      </c>
      <c r="E15" s="25">
        <v>2593588</v>
      </c>
    </row>
    <row r="16" spans="1:5" x14ac:dyDescent="0.25">
      <c r="A16">
        <v>14</v>
      </c>
      <c r="B16" t="s">
        <v>10</v>
      </c>
      <c r="C16">
        <v>99856</v>
      </c>
      <c r="D16" s="25">
        <v>1</v>
      </c>
      <c r="E16" s="25">
        <v>2593588</v>
      </c>
    </row>
    <row r="17" spans="1:5" x14ac:dyDescent="0.25">
      <c r="A17">
        <v>15</v>
      </c>
      <c r="B17" t="s">
        <v>10</v>
      </c>
      <c r="C17">
        <v>99843</v>
      </c>
      <c r="D17" s="25">
        <v>1</v>
      </c>
      <c r="E17" s="25">
        <v>2593588</v>
      </c>
    </row>
    <row r="18" spans="1:5" x14ac:dyDescent="0.25">
      <c r="A18">
        <v>16</v>
      </c>
      <c r="B18" t="s">
        <v>10</v>
      </c>
      <c r="C18">
        <v>99827</v>
      </c>
      <c r="D18" s="25">
        <v>1</v>
      </c>
      <c r="E18" s="25">
        <v>2593588</v>
      </c>
    </row>
    <row r="19" spans="1:5" x14ac:dyDescent="0.25">
      <c r="A19">
        <v>17</v>
      </c>
      <c r="B19" t="s">
        <v>10</v>
      </c>
      <c r="C19">
        <v>99807</v>
      </c>
      <c r="D19" s="25">
        <v>1</v>
      </c>
      <c r="E19" s="25">
        <v>2593588</v>
      </c>
    </row>
    <row r="20" spans="1:5" x14ac:dyDescent="0.25">
      <c r="A20">
        <v>18</v>
      </c>
      <c r="B20" t="s">
        <v>10</v>
      </c>
      <c r="C20">
        <v>99782</v>
      </c>
      <c r="D20" s="25">
        <v>1</v>
      </c>
      <c r="E20" s="25">
        <v>2593588</v>
      </c>
    </row>
    <row r="21" spans="1:5" x14ac:dyDescent="0.25">
      <c r="A21">
        <v>19</v>
      </c>
      <c r="B21" t="s">
        <v>10</v>
      </c>
      <c r="C21">
        <v>99754</v>
      </c>
      <c r="D21" s="25">
        <v>1</v>
      </c>
      <c r="E21" s="25">
        <v>2593588</v>
      </c>
    </row>
    <row r="22" spans="1:5" x14ac:dyDescent="0.25">
      <c r="A22">
        <v>20</v>
      </c>
      <c r="B22" t="s">
        <v>10</v>
      </c>
      <c r="C22">
        <v>99721</v>
      </c>
      <c r="D22" s="25">
        <v>1</v>
      </c>
      <c r="E22" s="25">
        <v>2593588</v>
      </c>
    </row>
    <row r="23" spans="1:5" x14ac:dyDescent="0.25">
      <c r="A23">
        <v>21</v>
      </c>
      <c r="B23" t="s">
        <v>10</v>
      </c>
      <c r="C23">
        <v>99683</v>
      </c>
      <c r="D23" s="25">
        <v>1</v>
      </c>
      <c r="E23" s="25">
        <v>2593588</v>
      </c>
    </row>
    <row r="24" spans="1:5" x14ac:dyDescent="0.25">
      <c r="A24">
        <v>22</v>
      </c>
      <c r="B24" t="s">
        <v>10</v>
      </c>
      <c r="C24">
        <v>99641</v>
      </c>
      <c r="D24" s="25">
        <v>1</v>
      </c>
      <c r="E24" s="25">
        <v>2593588</v>
      </c>
    </row>
    <row r="25" spans="1:5" x14ac:dyDescent="0.25">
      <c r="A25">
        <v>23</v>
      </c>
      <c r="B25" t="s">
        <v>10</v>
      </c>
      <c r="C25">
        <v>99593</v>
      </c>
      <c r="D25" s="25">
        <v>1</v>
      </c>
      <c r="E25" s="25">
        <v>2593588</v>
      </c>
    </row>
    <row r="26" spans="1:5" x14ac:dyDescent="0.25">
      <c r="A26">
        <v>24</v>
      </c>
      <c r="B26" t="s">
        <v>10</v>
      </c>
      <c r="C26">
        <v>99540</v>
      </c>
      <c r="D26" s="25">
        <v>1</v>
      </c>
      <c r="E26" s="25">
        <v>2593588</v>
      </c>
    </row>
    <row r="27" spans="1:5" x14ac:dyDescent="0.25">
      <c r="A27">
        <v>25</v>
      </c>
      <c r="B27" t="s">
        <v>10</v>
      </c>
      <c r="C27">
        <v>99481</v>
      </c>
      <c r="D27" s="25">
        <v>1</v>
      </c>
      <c r="E27" s="25">
        <v>2593588</v>
      </c>
    </row>
    <row r="28" spans="1:5" x14ac:dyDescent="0.25">
      <c r="A28">
        <v>26</v>
      </c>
      <c r="B28" t="s">
        <v>10</v>
      </c>
      <c r="C28">
        <v>99415</v>
      </c>
      <c r="D28" s="25">
        <v>1</v>
      </c>
      <c r="E28" s="25">
        <v>2593588</v>
      </c>
    </row>
    <row r="29" spans="1:5" x14ac:dyDescent="0.25">
      <c r="A29">
        <v>27</v>
      </c>
      <c r="B29" t="s">
        <v>10</v>
      </c>
      <c r="C29">
        <v>99344</v>
      </c>
      <c r="D29" s="25">
        <v>1</v>
      </c>
      <c r="E29" s="25">
        <v>2593588</v>
      </c>
    </row>
    <row r="30" spans="1:5" x14ac:dyDescent="0.25">
      <c r="A30">
        <v>28</v>
      </c>
      <c r="B30" t="s">
        <v>10</v>
      </c>
      <c r="C30">
        <v>99266</v>
      </c>
      <c r="D30" s="25">
        <v>1</v>
      </c>
      <c r="E30" s="25">
        <v>2593588</v>
      </c>
    </row>
    <row r="31" spans="1:5" x14ac:dyDescent="0.25">
      <c r="A31">
        <v>29</v>
      </c>
      <c r="B31" t="s">
        <v>10</v>
      </c>
      <c r="C31">
        <v>99180</v>
      </c>
      <c r="D31" s="25">
        <v>1</v>
      </c>
      <c r="E31" s="25">
        <v>2593588</v>
      </c>
    </row>
    <row r="32" spans="1:5" x14ac:dyDescent="0.25">
      <c r="A32">
        <v>30</v>
      </c>
      <c r="B32" t="s">
        <v>10</v>
      </c>
      <c r="C32">
        <v>99087</v>
      </c>
      <c r="D32" s="25">
        <v>1</v>
      </c>
      <c r="E32" s="25">
        <v>2593588</v>
      </c>
    </row>
    <row r="33" spans="1:5" x14ac:dyDescent="0.25">
      <c r="A33">
        <v>31</v>
      </c>
      <c r="B33" t="s">
        <v>10</v>
      </c>
      <c r="C33">
        <v>98987</v>
      </c>
      <c r="D33" s="25">
        <v>1</v>
      </c>
      <c r="E33" s="25">
        <v>2593588</v>
      </c>
    </row>
    <row r="34" spans="1:5" x14ac:dyDescent="0.25">
      <c r="A34">
        <v>32</v>
      </c>
      <c r="B34" t="s">
        <v>10</v>
      </c>
      <c r="C34">
        <v>98878</v>
      </c>
      <c r="D34" s="25">
        <v>1</v>
      </c>
      <c r="E34" s="25">
        <v>2593588</v>
      </c>
    </row>
    <row r="35" spans="1:5" x14ac:dyDescent="0.25">
      <c r="A35">
        <v>33</v>
      </c>
      <c r="B35" t="s">
        <v>10</v>
      </c>
      <c r="C35">
        <v>98760</v>
      </c>
      <c r="D35" s="25">
        <v>1</v>
      </c>
      <c r="E35" s="25">
        <v>2593588</v>
      </c>
    </row>
    <row r="36" spans="1:5" x14ac:dyDescent="0.25">
      <c r="A36">
        <v>34</v>
      </c>
      <c r="B36" t="s">
        <v>10</v>
      </c>
      <c r="C36">
        <v>98634</v>
      </c>
      <c r="D36" s="25">
        <v>1</v>
      </c>
      <c r="E36" s="25">
        <v>2593588</v>
      </c>
    </row>
    <row r="37" spans="1:5" x14ac:dyDescent="0.25">
      <c r="A37">
        <v>35</v>
      </c>
      <c r="B37" t="s">
        <v>10</v>
      </c>
      <c r="C37">
        <v>98497</v>
      </c>
      <c r="D37" s="25">
        <v>1</v>
      </c>
      <c r="E37" s="25">
        <v>2593588</v>
      </c>
    </row>
    <row r="38" spans="1:5" x14ac:dyDescent="0.25">
      <c r="A38">
        <v>36</v>
      </c>
      <c r="B38" t="s">
        <v>10</v>
      </c>
      <c r="C38">
        <v>98351</v>
      </c>
      <c r="D38" s="25">
        <v>1</v>
      </c>
      <c r="E38" s="25">
        <v>2593588</v>
      </c>
    </row>
    <row r="39" spans="1:5" x14ac:dyDescent="0.25">
      <c r="A39">
        <v>37</v>
      </c>
      <c r="B39" t="s">
        <v>10</v>
      </c>
      <c r="C39">
        <v>98195</v>
      </c>
      <c r="D39" s="25">
        <v>1</v>
      </c>
      <c r="E39" s="25">
        <v>2593588</v>
      </c>
    </row>
    <row r="40" spans="1:5" x14ac:dyDescent="0.25">
      <c r="A40">
        <v>38</v>
      </c>
      <c r="B40" t="s">
        <v>10</v>
      </c>
      <c r="C40">
        <v>98027</v>
      </c>
      <c r="D40" s="25">
        <v>1</v>
      </c>
      <c r="E40" s="25">
        <v>2593588</v>
      </c>
    </row>
    <row r="41" spans="1:5" x14ac:dyDescent="0.25">
      <c r="A41">
        <v>39</v>
      </c>
      <c r="B41" t="s">
        <v>10</v>
      </c>
      <c r="C41">
        <v>97848</v>
      </c>
      <c r="D41" s="25">
        <v>1</v>
      </c>
      <c r="E41" s="25">
        <v>2593588</v>
      </c>
    </row>
    <row r="42" spans="1:5" x14ac:dyDescent="0.25">
      <c r="A42">
        <v>40</v>
      </c>
      <c r="B42" t="s">
        <v>10</v>
      </c>
      <c r="C42">
        <v>97656</v>
      </c>
      <c r="D42" s="25">
        <v>1</v>
      </c>
      <c r="E42" s="25">
        <v>2593588</v>
      </c>
    </row>
    <row r="43" spans="1:5" x14ac:dyDescent="0.25">
      <c r="A43">
        <v>41</v>
      </c>
      <c r="B43" t="s">
        <v>10</v>
      </c>
      <c r="C43">
        <v>97452</v>
      </c>
      <c r="D43" s="25">
        <v>1</v>
      </c>
      <c r="E43" s="25">
        <v>2593588</v>
      </c>
    </row>
    <row r="44" spans="1:5" x14ac:dyDescent="0.25">
      <c r="A44">
        <v>42</v>
      </c>
      <c r="B44" t="s">
        <v>10</v>
      </c>
      <c r="C44">
        <v>97234</v>
      </c>
      <c r="D44" s="25">
        <v>1</v>
      </c>
      <c r="E44" s="25">
        <v>2593588</v>
      </c>
    </row>
    <row r="45" spans="1:5" x14ac:dyDescent="0.25">
      <c r="A45">
        <v>43</v>
      </c>
      <c r="B45" t="s">
        <v>10</v>
      </c>
      <c r="C45">
        <v>97003</v>
      </c>
      <c r="D45" s="25">
        <v>1</v>
      </c>
      <c r="E45" s="25">
        <v>2593588</v>
      </c>
    </row>
    <row r="46" spans="1:5" x14ac:dyDescent="0.25">
      <c r="A46">
        <v>44</v>
      </c>
      <c r="B46" t="s">
        <v>10</v>
      </c>
      <c r="C46">
        <v>96756</v>
      </c>
      <c r="D46" s="25">
        <v>1</v>
      </c>
      <c r="E46" s="25">
        <v>2593588</v>
      </c>
    </row>
    <row r="47" spans="1:5" x14ac:dyDescent="0.25">
      <c r="A47">
        <v>45</v>
      </c>
      <c r="B47" t="s">
        <v>10</v>
      </c>
      <c r="C47">
        <v>96495</v>
      </c>
      <c r="D47" s="25">
        <v>1</v>
      </c>
      <c r="E47" s="25">
        <v>2593588</v>
      </c>
    </row>
    <row r="48" spans="1:5" x14ac:dyDescent="0.25">
      <c r="A48">
        <v>46</v>
      </c>
      <c r="B48" t="s">
        <v>10</v>
      </c>
      <c r="C48">
        <v>96196</v>
      </c>
      <c r="D48" s="25">
        <v>1</v>
      </c>
      <c r="E48" s="25">
        <v>2593588</v>
      </c>
    </row>
    <row r="49" spans="1:5" x14ac:dyDescent="0.25">
      <c r="A49">
        <v>47</v>
      </c>
      <c r="B49" t="s">
        <v>10</v>
      </c>
      <c r="C49">
        <v>95858</v>
      </c>
      <c r="D49" s="25">
        <v>1</v>
      </c>
      <c r="E49" s="25">
        <v>2593588</v>
      </c>
    </row>
    <row r="50" spans="1:5" x14ac:dyDescent="0.25">
      <c r="A50">
        <v>48</v>
      </c>
      <c r="B50" t="s">
        <v>10</v>
      </c>
      <c r="C50">
        <v>95477</v>
      </c>
      <c r="D50" s="25">
        <v>1</v>
      </c>
      <c r="E50" s="25">
        <v>2593588</v>
      </c>
    </row>
    <row r="51" spans="1:5" x14ac:dyDescent="0.25">
      <c r="A51">
        <v>49</v>
      </c>
      <c r="B51" t="s">
        <v>10</v>
      </c>
      <c r="C51">
        <v>95050</v>
      </c>
      <c r="D51" s="25">
        <v>1</v>
      </c>
      <c r="E51" s="25">
        <v>2593588</v>
      </c>
    </row>
    <row r="52" spans="1:5" x14ac:dyDescent="0.25">
      <c r="A52">
        <v>50</v>
      </c>
      <c r="B52" t="s">
        <v>10</v>
      </c>
      <c r="C52">
        <v>94573</v>
      </c>
      <c r="D52" s="25">
        <v>1</v>
      </c>
      <c r="E52" s="25">
        <v>2593588</v>
      </c>
    </row>
    <row r="53" spans="1:5" x14ac:dyDescent="0.25">
      <c r="A53">
        <v>51</v>
      </c>
      <c r="B53" t="s">
        <v>10</v>
      </c>
      <c r="C53">
        <v>94041</v>
      </c>
      <c r="D53" s="25">
        <v>1</v>
      </c>
      <c r="E53" s="25">
        <v>2593588</v>
      </c>
    </row>
    <row r="54" spans="1:5" x14ac:dyDescent="0.25">
      <c r="A54">
        <v>52</v>
      </c>
      <c r="B54" t="s">
        <v>10</v>
      </c>
      <c r="C54">
        <v>93452</v>
      </c>
      <c r="D54" s="25">
        <v>1</v>
      </c>
      <c r="E54" s="25">
        <v>2593588</v>
      </c>
    </row>
    <row r="55" spans="1:5" x14ac:dyDescent="0.25">
      <c r="A55">
        <v>53</v>
      </c>
      <c r="B55" t="s">
        <v>10</v>
      </c>
      <c r="C55">
        <v>92801</v>
      </c>
      <c r="D55" s="25">
        <v>1</v>
      </c>
      <c r="E55" s="25">
        <v>2593588</v>
      </c>
    </row>
    <row r="56" spans="1:5" x14ac:dyDescent="0.25">
      <c r="A56">
        <v>54</v>
      </c>
      <c r="B56" t="s">
        <v>10</v>
      </c>
      <c r="C56">
        <v>92083</v>
      </c>
      <c r="D56" s="25">
        <v>1</v>
      </c>
      <c r="E56" s="25">
        <v>2593588</v>
      </c>
    </row>
    <row r="57" spans="1:5" x14ac:dyDescent="0.25">
      <c r="A57">
        <v>55</v>
      </c>
      <c r="B57" t="s">
        <v>10</v>
      </c>
      <c r="C57">
        <v>91295</v>
      </c>
      <c r="D57" s="25">
        <v>1</v>
      </c>
      <c r="E57" s="25">
        <v>2593588</v>
      </c>
    </row>
    <row r="58" spans="1:5" x14ac:dyDescent="0.25">
      <c r="A58">
        <v>56</v>
      </c>
      <c r="B58" t="s">
        <v>10</v>
      </c>
      <c r="C58">
        <v>90433</v>
      </c>
      <c r="D58" s="25">
        <v>1</v>
      </c>
      <c r="E58" s="25">
        <v>2593588</v>
      </c>
    </row>
    <row r="59" spans="1:5" x14ac:dyDescent="0.25">
      <c r="A59">
        <v>57</v>
      </c>
      <c r="B59" t="s">
        <v>10</v>
      </c>
      <c r="C59">
        <v>89491</v>
      </c>
      <c r="D59" s="25">
        <v>1</v>
      </c>
      <c r="E59" s="25">
        <v>2593588</v>
      </c>
    </row>
    <row r="60" spans="1:5" x14ac:dyDescent="0.25">
      <c r="A60">
        <v>58</v>
      </c>
      <c r="B60" t="s">
        <v>10</v>
      </c>
      <c r="C60">
        <v>88466</v>
      </c>
      <c r="D60" s="25">
        <v>1</v>
      </c>
      <c r="E60" s="25">
        <v>2593588</v>
      </c>
    </row>
    <row r="61" spans="1:5" x14ac:dyDescent="0.25">
      <c r="A61">
        <v>59</v>
      </c>
      <c r="B61" t="s">
        <v>10</v>
      </c>
      <c r="C61">
        <v>87352</v>
      </c>
      <c r="D61" s="25">
        <v>1</v>
      </c>
      <c r="E61" s="25">
        <v>2593588</v>
      </c>
    </row>
    <row r="62" spans="1:5" x14ac:dyDescent="0.25">
      <c r="A62">
        <v>60</v>
      </c>
      <c r="B62" t="s">
        <v>10</v>
      </c>
      <c r="C62">
        <v>86147</v>
      </c>
      <c r="D62" s="25">
        <v>1</v>
      </c>
      <c r="E62" s="25">
        <v>2593588</v>
      </c>
    </row>
    <row r="63" spans="1:5" x14ac:dyDescent="0.25">
      <c r="A63">
        <v>61</v>
      </c>
      <c r="B63" t="s">
        <v>10</v>
      </c>
      <c r="C63">
        <v>84845</v>
      </c>
      <c r="D63" s="25">
        <v>1</v>
      </c>
      <c r="E63" s="25">
        <v>2593588</v>
      </c>
    </row>
    <row r="64" spans="1:5" x14ac:dyDescent="0.25">
      <c r="A64">
        <v>62</v>
      </c>
      <c r="B64" t="s">
        <v>10</v>
      </c>
      <c r="C64">
        <v>83444</v>
      </c>
      <c r="D64" s="25">
        <v>1</v>
      </c>
      <c r="E64" s="25">
        <v>2593588</v>
      </c>
    </row>
    <row r="65" spans="1:5" x14ac:dyDescent="0.25">
      <c r="A65">
        <v>63</v>
      </c>
      <c r="B65" t="s">
        <v>10</v>
      </c>
      <c r="C65">
        <v>81938</v>
      </c>
      <c r="D65" s="25">
        <v>1</v>
      </c>
      <c r="E65" s="25">
        <v>2593588</v>
      </c>
    </row>
    <row r="66" spans="1:5" x14ac:dyDescent="0.25">
      <c r="A66">
        <v>64</v>
      </c>
      <c r="B66" t="s">
        <v>10</v>
      </c>
      <c r="C66">
        <v>80325</v>
      </c>
      <c r="D66" s="25">
        <v>1</v>
      </c>
      <c r="E66" s="25">
        <v>2593588</v>
      </c>
    </row>
    <row r="67" spans="1:5" x14ac:dyDescent="0.25">
      <c r="A67">
        <v>65</v>
      </c>
      <c r="B67" t="s">
        <v>10</v>
      </c>
      <c r="C67">
        <v>78603</v>
      </c>
      <c r="D67" s="25">
        <v>1</v>
      </c>
      <c r="E67" s="25">
        <v>2593588</v>
      </c>
    </row>
    <row r="68" spans="1:5" x14ac:dyDescent="0.25">
      <c r="A68">
        <v>66</v>
      </c>
      <c r="B68" t="s">
        <v>10</v>
      </c>
      <c r="C68">
        <v>76769</v>
      </c>
      <c r="D68" s="25">
        <v>1</v>
      </c>
      <c r="E68" s="25">
        <v>2593588</v>
      </c>
    </row>
    <row r="69" spans="1:5" x14ac:dyDescent="0.25">
      <c r="A69">
        <v>67</v>
      </c>
      <c r="B69" t="s">
        <v>10</v>
      </c>
      <c r="C69">
        <v>74821</v>
      </c>
      <c r="D69" s="25">
        <v>1</v>
      </c>
      <c r="E69" s="25">
        <v>2593588</v>
      </c>
    </row>
    <row r="70" spans="1:5" x14ac:dyDescent="0.25">
      <c r="A70">
        <v>68</v>
      </c>
      <c r="B70" t="s">
        <v>10</v>
      </c>
      <c r="C70">
        <v>72759</v>
      </c>
      <c r="D70" s="25">
        <v>1</v>
      </c>
      <c r="E70" s="25">
        <v>2593588</v>
      </c>
    </row>
    <row r="71" spans="1:5" x14ac:dyDescent="0.25">
      <c r="A71">
        <v>69</v>
      </c>
      <c r="B71" t="s">
        <v>10</v>
      </c>
      <c r="C71">
        <v>70583</v>
      </c>
      <c r="D71" s="25">
        <v>1</v>
      </c>
      <c r="E71" s="25">
        <v>2593588</v>
      </c>
    </row>
    <row r="72" spans="1:5" x14ac:dyDescent="0.25">
      <c r="A72">
        <v>70</v>
      </c>
      <c r="B72" t="s">
        <v>10</v>
      </c>
      <c r="C72">
        <v>68294</v>
      </c>
      <c r="D72" s="25">
        <v>1</v>
      </c>
      <c r="E72" s="25">
        <v>2593588</v>
      </c>
    </row>
    <row r="73" spans="1:5" x14ac:dyDescent="0.25">
      <c r="A73">
        <v>71</v>
      </c>
      <c r="B73" t="s">
        <v>10</v>
      </c>
      <c r="C73">
        <v>65894</v>
      </c>
      <c r="D73" s="25">
        <v>1</v>
      </c>
      <c r="E73" s="25">
        <v>2593588</v>
      </c>
    </row>
    <row r="74" spans="1:5" x14ac:dyDescent="0.25">
      <c r="A74">
        <v>72</v>
      </c>
      <c r="B74" t="s">
        <v>10</v>
      </c>
      <c r="C74">
        <v>63388</v>
      </c>
      <c r="D74" s="25">
        <v>1</v>
      </c>
      <c r="E74" s="25">
        <v>2593588</v>
      </c>
    </row>
    <row r="75" spans="1:5" x14ac:dyDescent="0.25">
      <c r="A75">
        <v>73</v>
      </c>
      <c r="B75" t="s">
        <v>10</v>
      </c>
      <c r="C75">
        <v>60779</v>
      </c>
      <c r="D75" s="25">
        <v>1</v>
      </c>
      <c r="E75" s="25">
        <v>2593588</v>
      </c>
    </row>
    <row r="76" spans="1:5" x14ac:dyDescent="0.25">
      <c r="A76">
        <v>74</v>
      </c>
      <c r="B76" t="s">
        <v>10</v>
      </c>
      <c r="C76">
        <v>58075</v>
      </c>
      <c r="D76" s="25">
        <v>1</v>
      </c>
      <c r="E76" s="25">
        <v>2593588</v>
      </c>
    </row>
    <row r="77" spans="1:5" x14ac:dyDescent="0.25">
      <c r="A77">
        <v>75</v>
      </c>
      <c r="B77" t="s">
        <v>10</v>
      </c>
      <c r="C77">
        <v>55284</v>
      </c>
      <c r="D77" s="25">
        <v>1</v>
      </c>
      <c r="E77" s="25">
        <v>2593588</v>
      </c>
    </row>
    <row r="78" spans="1:5" x14ac:dyDescent="0.25">
      <c r="A78">
        <v>76</v>
      </c>
      <c r="B78" t="s">
        <v>10</v>
      </c>
      <c r="C78">
        <v>52480</v>
      </c>
      <c r="D78" s="25">
        <v>1</v>
      </c>
      <c r="E78" s="25">
        <v>2593588</v>
      </c>
    </row>
    <row r="79" spans="1:5" x14ac:dyDescent="0.25">
      <c r="A79">
        <v>77</v>
      </c>
      <c r="B79" t="s">
        <v>10</v>
      </c>
      <c r="C79">
        <v>49670</v>
      </c>
      <c r="D79" s="25">
        <v>1</v>
      </c>
      <c r="E79" s="25">
        <v>2593588</v>
      </c>
    </row>
    <row r="80" spans="1:5" x14ac:dyDescent="0.25">
      <c r="A80">
        <v>78</v>
      </c>
      <c r="B80" t="s">
        <v>10</v>
      </c>
      <c r="C80">
        <v>46864</v>
      </c>
      <c r="D80" s="25">
        <v>1</v>
      </c>
      <c r="E80" s="25">
        <v>2593588</v>
      </c>
    </row>
    <row r="81" spans="1:5" x14ac:dyDescent="0.25">
      <c r="A81">
        <v>79</v>
      </c>
      <c r="B81" t="s">
        <v>10</v>
      </c>
      <c r="C81">
        <v>44070</v>
      </c>
      <c r="D81" s="25">
        <v>1</v>
      </c>
      <c r="E81" s="25">
        <v>2593588</v>
      </c>
    </row>
    <row r="82" spans="1:5" x14ac:dyDescent="0.25">
      <c r="A82">
        <v>80</v>
      </c>
      <c r="B82" t="s">
        <v>10</v>
      </c>
      <c r="C82">
        <v>41298</v>
      </c>
      <c r="D82" s="25">
        <v>1</v>
      </c>
      <c r="E82" s="25">
        <v>2593588</v>
      </c>
    </row>
    <row r="83" spans="1:5" x14ac:dyDescent="0.25">
      <c r="A83">
        <v>81</v>
      </c>
      <c r="B83" t="s">
        <v>10</v>
      </c>
      <c r="C83">
        <v>38558</v>
      </c>
      <c r="D83" s="25">
        <v>1</v>
      </c>
      <c r="E83" s="25">
        <v>2593588</v>
      </c>
    </row>
    <row r="84" spans="1:5" x14ac:dyDescent="0.25">
      <c r="A84">
        <v>82</v>
      </c>
      <c r="B84" t="s">
        <v>10</v>
      </c>
      <c r="C84">
        <v>35858</v>
      </c>
      <c r="D84" s="25">
        <v>1</v>
      </c>
      <c r="E84" s="25">
        <v>2593588</v>
      </c>
    </row>
    <row r="85" spans="1:5" x14ac:dyDescent="0.25">
      <c r="A85">
        <v>83</v>
      </c>
      <c r="B85" t="s">
        <v>10</v>
      </c>
      <c r="C85">
        <v>33210</v>
      </c>
      <c r="D85" s="25">
        <v>1</v>
      </c>
      <c r="E85" s="25">
        <v>2593588</v>
      </c>
    </row>
    <row r="86" spans="1:5" x14ac:dyDescent="0.25">
      <c r="A86">
        <v>84</v>
      </c>
      <c r="B86" t="s">
        <v>10</v>
      </c>
      <c r="C86">
        <v>30624</v>
      </c>
      <c r="D86" s="25">
        <v>1</v>
      </c>
      <c r="E86" s="25">
        <v>2593588</v>
      </c>
    </row>
    <row r="87" spans="1:5" x14ac:dyDescent="0.25">
      <c r="A87">
        <v>85</v>
      </c>
      <c r="B87" t="s">
        <v>10</v>
      </c>
      <c r="C87">
        <v>28108</v>
      </c>
      <c r="D87" s="25">
        <v>1</v>
      </c>
      <c r="E87" s="25">
        <v>2593588</v>
      </c>
    </row>
    <row r="88" spans="1:5" x14ac:dyDescent="0.25">
      <c r="A88">
        <v>86</v>
      </c>
      <c r="B88" t="s">
        <v>10</v>
      </c>
      <c r="C88">
        <v>25672</v>
      </c>
      <c r="D88" s="25">
        <v>1</v>
      </c>
      <c r="E88" s="25">
        <v>2593588</v>
      </c>
    </row>
    <row r="89" spans="1:5" x14ac:dyDescent="0.25">
      <c r="A89">
        <v>87</v>
      </c>
      <c r="B89" t="s">
        <v>10</v>
      </c>
      <c r="C89">
        <v>23327</v>
      </c>
      <c r="D89" s="25">
        <v>1</v>
      </c>
      <c r="E89" s="25">
        <v>2593588</v>
      </c>
    </row>
    <row r="90" spans="1:5" x14ac:dyDescent="0.25">
      <c r="A90">
        <v>88</v>
      </c>
      <c r="B90" t="s">
        <v>10</v>
      </c>
      <c r="C90">
        <v>21079</v>
      </c>
      <c r="D90" s="25">
        <v>1</v>
      </c>
      <c r="E90" s="25">
        <v>2593588</v>
      </c>
    </row>
    <row r="91" spans="1:5" x14ac:dyDescent="0.25">
      <c r="A91">
        <v>89</v>
      </c>
      <c r="B91" t="s">
        <v>10</v>
      </c>
      <c r="C91">
        <v>18937</v>
      </c>
      <c r="D91" s="25">
        <v>1</v>
      </c>
      <c r="E91" s="25">
        <v>2593588</v>
      </c>
    </row>
    <row r="92" spans="1:5" x14ac:dyDescent="0.25">
      <c r="A92">
        <v>90</v>
      </c>
      <c r="B92" t="s">
        <v>10</v>
      </c>
      <c r="C92">
        <v>16908</v>
      </c>
      <c r="D92" s="25">
        <v>1</v>
      </c>
      <c r="E92" s="25">
        <v>2593588</v>
      </c>
    </row>
    <row r="93" spans="1:5" x14ac:dyDescent="0.25">
      <c r="A93">
        <v>91</v>
      </c>
      <c r="B93" t="s">
        <v>10</v>
      </c>
      <c r="C93">
        <v>14998</v>
      </c>
      <c r="D93" s="25">
        <v>1</v>
      </c>
      <c r="E93" s="25">
        <v>2593588</v>
      </c>
    </row>
    <row r="94" spans="1:5" x14ac:dyDescent="0.25">
      <c r="A94">
        <v>92</v>
      </c>
      <c r="B94" t="s">
        <v>10</v>
      </c>
      <c r="C94">
        <v>13212</v>
      </c>
      <c r="D94" s="25">
        <v>1</v>
      </c>
      <c r="E94" s="25">
        <v>2593588</v>
      </c>
    </row>
    <row r="95" spans="1:5" x14ac:dyDescent="0.25">
      <c r="A95">
        <v>93</v>
      </c>
      <c r="B95" t="s">
        <v>10</v>
      </c>
      <c r="C95">
        <v>11553</v>
      </c>
      <c r="D95" s="25">
        <v>1</v>
      </c>
      <c r="E95" s="25">
        <v>2593588</v>
      </c>
    </row>
    <row r="96" spans="1:5" x14ac:dyDescent="0.25">
      <c r="A96">
        <v>94</v>
      </c>
      <c r="B96" t="s">
        <v>10</v>
      </c>
      <c r="C96">
        <v>10023</v>
      </c>
      <c r="D96" s="25">
        <v>1</v>
      </c>
      <c r="E96" s="25">
        <v>2593588</v>
      </c>
    </row>
    <row r="97" spans="1:5" x14ac:dyDescent="0.25">
      <c r="A97">
        <v>95</v>
      </c>
      <c r="B97" t="s">
        <v>10</v>
      </c>
      <c r="C97">
        <v>8624</v>
      </c>
      <c r="D97" s="25">
        <v>1</v>
      </c>
      <c r="E97" s="25">
        <v>2593588</v>
      </c>
    </row>
    <row r="98" spans="1:5" x14ac:dyDescent="0.25">
      <c r="A98">
        <v>96</v>
      </c>
      <c r="B98" t="s">
        <v>10</v>
      </c>
      <c r="C98">
        <v>7355</v>
      </c>
      <c r="D98" s="25">
        <v>1</v>
      </c>
      <c r="E98" s="25">
        <v>2593588</v>
      </c>
    </row>
    <row r="99" spans="1:5" x14ac:dyDescent="0.25">
      <c r="A99">
        <v>97</v>
      </c>
      <c r="B99" t="s">
        <v>10</v>
      </c>
      <c r="C99">
        <v>6215</v>
      </c>
      <c r="D99" s="25">
        <v>1</v>
      </c>
      <c r="E99" s="25">
        <v>2593588</v>
      </c>
    </row>
    <row r="100" spans="1:5" x14ac:dyDescent="0.25">
      <c r="A100">
        <v>98</v>
      </c>
      <c r="B100" t="s">
        <v>10</v>
      </c>
      <c r="C100">
        <v>5199</v>
      </c>
      <c r="D100" s="25">
        <v>1</v>
      </c>
      <c r="E100" s="25">
        <v>2593588</v>
      </c>
    </row>
    <row r="101" spans="1:5" x14ac:dyDescent="0.25">
      <c r="A101">
        <v>99</v>
      </c>
      <c r="B101" t="s">
        <v>10</v>
      </c>
      <c r="C101">
        <v>4303</v>
      </c>
      <c r="D101" s="25">
        <v>1</v>
      </c>
      <c r="E101" s="25">
        <v>2593588</v>
      </c>
    </row>
    <row r="102" spans="1:5" x14ac:dyDescent="0.25">
      <c r="A102">
        <v>100</v>
      </c>
      <c r="B102" t="s">
        <v>10</v>
      </c>
      <c r="C102">
        <v>0</v>
      </c>
      <c r="D102" s="25">
        <v>1</v>
      </c>
      <c r="E102" s="25">
        <v>2593588</v>
      </c>
    </row>
    <row r="103" spans="1:5" x14ac:dyDescent="0.25">
      <c r="A103">
        <v>0</v>
      </c>
      <c r="B103" t="s">
        <v>11</v>
      </c>
      <c r="C103">
        <v>100000</v>
      </c>
      <c r="D103" s="25">
        <v>1</v>
      </c>
      <c r="E103" s="25">
        <v>2593588</v>
      </c>
    </row>
    <row r="104" spans="1:5" x14ac:dyDescent="0.25">
      <c r="A104">
        <v>1</v>
      </c>
      <c r="B104" t="s">
        <v>11</v>
      </c>
      <c r="C104">
        <v>99981</v>
      </c>
      <c r="D104" s="25">
        <v>1</v>
      </c>
      <c r="E104" s="25">
        <v>2593588</v>
      </c>
    </row>
    <row r="105" spans="1:5" x14ac:dyDescent="0.25">
      <c r="A105">
        <v>2</v>
      </c>
      <c r="B105" t="s">
        <v>11</v>
      </c>
      <c r="C105">
        <v>99966</v>
      </c>
      <c r="D105" s="25">
        <v>1</v>
      </c>
      <c r="E105" s="25">
        <v>2593588</v>
      </c>
    </row>
    <row r="106" spans="1:5" x14ac:dyDescent="0.25">
      <c r="A106">
        <v>3</v>
      </c>
      <c r="B106" t="s">
        <v>11</v>
      </c>
      <c r="C106">
        <v>99953</v>
      </c>
      <c r="D106" s="25">
        <v>1</v>
      </c>
      <c r="E106" s="25">
        <v>2593588</v>
      </c>
    </row>
    <row r="107" spans="1:5" x14ac:dyDescent="0.25">
      <c r="A107">
        <v>4</v>
      </c>
      <c r="B107" t="s">
        <v>11</v>
      </c>
      <c r="C107">
        <v>99943</v>
      </c>
      <c r="D107" s="25">
        <v>1</v>
      </c>
      <c r="E107" s="25">
        <v>2593588</v>
      </c>
    </row>
    <row r="108" spans="1:5" x14ac:dyDescent="0.25">
      <c r="A108">
        <v>5</v>
      </c>
      <c r="B108" t="s">
        <v>11</v>
      </c>
      <c r="C108">
        <v>99935</v>
      </c>
      <c r="D108" s="25">
        <v>1</v>
      </c>
      <c r="E108" s="25">
        <v>2593588</v>
      </c>
    </row>
    <row r="109" spans="1:5" x14ac:dyDescent="0.25">
      <c r="A109">
        <v>6</v>
      </c>
      <c r="B109" t="s">
        <v>11</v>
      </c>
      <c r="C109">
        <v>99928</v>
      </c>
      <c r="D109" s="25">
        <v>1</v>
      </c>
      <c r="E109" s="25">
        <v>2593588</v>
      </c>
    </row>
    <row r="110" spans="1:5" x14ac:dyDescent="0.25">
      <c r="A110">
        <v>7</v>
      </c>
      <c r="B110" t="s">
        <v>11</v>
      </c>
      <c r="C110">
        <v>99923</v>
      </c>
      <c r="D110" s="25">
        <v>1</v>
      </c>
      <c r="E110" s="25">
        <v>2593588</v>
      </c>
    </row>
    <row r="111" spans="1:5" x14ac:dyDescent="0.25">
      <c r="A111">
        <v>8</v>
      </c>
      <c r="B111" t="s">
        <v>11</v>
      </c>
      <c r="C111">
        <v>99919</v>
      </c>
      <c r="D111" s="25">
        <v>1</v>
      </c>
      <c r="E111" s="25">
        <v>2593588</v>
      </c>
    </row>
    <row r="112" spans="1:5" x14ac:dyDescent="0.25">
      <c r="A112">
        <v>9</v>
      </c>
      <c r="B112" t="s">
        <v>11</v>
      </c>
      <c r="C112">
        <v>99916</v>
      </c>
      <c r="D112" s="25">
        <v>1</v>
      </c>
      <c r="E112" s="25">
        <v>2593588</v>
      </c>
    </row>
    <row r="113" spans="1:5" x14ac:dyDescent="0.25">
      <c r="A113">
        <v>10</v>
      </c>
      <c r="B113" t="s">
        <v>11</v>
      </c>
      <c r="C113">
        <v>99913</v>
      </c>
      <c r="D113" s="25">
        <v>1</v>
      </c>
      <c r="E113" s="25">
        <v>2593588</v>
      </c>
    </row>
    <row r="114" spans="1:5" x14ac:dyDescent="0.25">
      <c r="A114">
        <v>11</v>
      </c>
      <c r="B114" t="s">
        <v>11</v>
      </c>
      <c r="C114">
        <v>99910</v>
      </c>
      <c r="D114" s="25">
        <v>1</v>
      </c>
      <c r="E114" s="25">
        <v>2593588</v>
      </c>
    </row>
    <row r="115" spans="1:5" x14ac:dyDescent="0.25">
      <c r="A115">
        <v>12</v>
      </c>
      <c r="B115" t="s">
        <v>11</v>
      </c>
      <c r="C115">
        <v>99906</v>
      </c>
      <c r="D115" s="25">
        <v>1</v>
      </c>
      <c r="E115" s="25">
        <v>2593588</v>
      </c>
    </row>
    <row r="116" spans="1:5" x14ac:dyDescent="0.25">
      <c r="A116">
        <v>13</v>
      </c>
      <c r="B116" t="s">
        <v>11</v>
      </c>
      <c r="C116">
        <v>99901</v>
      </c>
      <c r="D116" s="25">
        <v>1</v>
      </c>
      <c r="E116" s="25">
        <v>2593588</v>
      </c>
    </row>
    <row r="117" spans="1:5" x14ac:dyDescent="0.25">
      <c r="A117">
        <v>14</v>
      </c>
      <c r="B117" t="s">
        <v>11</v>
      </c>
      <c r="C117">
        <v>99895</v>
      </c>
      <c r="D117" s="25">
        <v>1</v>
      </c>
      <c r="E117" s="25">
        <v>2593588</v>
      </c>
    </row>
    <row r="118" spans="1:5" x14ac:dyDescent="0.25">
      <c r="A118">
        <v>15</v>
      </c>
      <c r="B118" t="s">
        <v>11</v>
      </c>
      <c r="C118">
        <v>99888</v>
      </c>
      <c r="D118" s="25">
        <v>1</v>
      </c>
      <c r="E118" s="25">
        <v>2593588</v>
      </c>
    </row>
    <row r="119" spans="1:5" x14ac:dyDescent="0.25">
      <c r="A119">
        <v>16</v>
      </c>
      <c r="B119" t="s">
        <v>11</v>
      </c>
      <c r="C119">
        <v>99878</v>
      </c>
      <c r="D119" s="25">
        <v>1</v>
      </c>
      <c r="E119" s="25">
        <v>2593588</v>
      </c>
    </row>
    <row r="120" spans="1:5" x14ac:dyDescent="0.25">
      <c r="A120">
        <v>17</v>
      </c>
      <c r="B120" t="s">
        <v>11</v>
      </c>
      <c r="C120">
        <v>99867</v>
      </c>
      <c r="D120" s="25">
        <v>1</v>
      </c>
      <c r="E120" s="25">
        <v>2593588</v>
      </c>
    </row>
    <row r="121" spans="1:5" x14ac:dyDescent="0.25">
      <c r="A121">
        <v>18</v>
      </c>
      <c r="B121" t="s">
        <v>11</v>
      </c>
      <c r="C121">
        <v>99856</v>
      </c>
      <c r="D121" s="25">
        <v>1</v>
      </c>
      <c r="E121" s="25">
        <v>2593588</v>
      </c>
    </row>
    <row r="122" spans="1:5" x14ac:dyDescent="0.25">
      <c r="A122">
        <v>19</v>
      </c>
      <c r="B122" t="s">
        <v>11</v>
      </c>
      <c r="C122">
        <v>99844</v>
      </c>
      <c r="D122" s="25">
        <v>1</v>
      </c>
      <c r="E122" s="25">
        <v>2593588</v>
      </c>
    </row>
    <row r="123" spans="1:5" x14ac:dyDescent="0.25">
      <c r="A123">
        <v>20</v>
      </c>
      <c r="B123" t="s">
        <v>11</v>
      </c>
      <c r="C123">
        <v>99831</v>
      </c>
      <c r="D123" s="25">
        <v>1</v>
      </c>
      <c r="E123" s="25">
        <v>2593588</v>
      </c>
    </row>
    <row r="124" spans="1:5" x14ac:dyDescent="0.25">
      <c r="A124">
        <v>21</v>
      </c>
      <c r="B124" t="s">
        <v>11</v>
      </c>
      <c r="C124">
        <v>99818</v>
      </c>
      <c r="D124" s="25">
        <v>1</v>
      </c>
      <c r="E124" s="25">
        <v>2593588</v>
      </c>
    </row>
    <row r="125" spans="1:5" x14ac:dyDescent="0.25">
      <c r="A125">
        <v>22</v>
      </c>
      <c r="B125" t="s">
        <v>11</v>
      </c>
      <c r="C125">
        <v>99803</v>
      </c>
      <c r="D125" s="25">
        <v>1</v>
      </c>
      <c r="E125" s="25">
        <v>2593588</v>
      </c>
    </row>
    <row r="126" spans="1:5" x14ac:dyDescent="0.25">
      <c r="A126">
        <v>23</v>
      </c>
      <c r="B126" t="s">
        <v>11</v>
      </c>
      <c r="C126">
        <v>99788</v>
      </c>
      <c r="D126" s="25">
        <v>1</v>
      </c>
      <c r="E126" s="25">
        <v>2593588</v>
      </c>
    </row>
    <row r="127" spans="1:5" x14ac:dyDescent="0.25">
      <c r="A127">
        <v>24</v>
      </c>
      <c r="B127" t="s">
        <v>11</v>
      </c>
      <c r="C127">
        <v>99771</v>
      </c>
      <c r="D127" s="25">
        <v>1</v>
      </c>
      <c r="E127" s="25">
        <v>2593588</v>
      </c>
    </row>
    <row r="128" spans="1:5" x14ac:dyDescent="0.25">
      <c r="A128">
        <v>25</v>
      </c>
      <c r="B128" t="s">
        <v>11</v>
      </c>
      <c r="C128">
        <v>99753</v>
      </c>
      <c r="D128" s="25">
        <v>1</v>
      </c>
      <c r="E128" s="25">
        <v>2593588</v>
      </c>
    </row>
    <row r="129" spans="1:5" x14ac:dyDescent="0.25">
      <c r="A129">
        <v>26</v>
      </c>
      <c r="B129" t="s">
        <v>11</v>
      </c>
      <c r="C129">
        <v>99734</v>
      </c>
      <c r="D129" s="25">
        <v>1</v>
      </c>
      <c r="E129" s="25">
        <v>2593588</v>
      </c>
    </row>
    <row r="130" spans="1:5" x14ac:dyDescent="0.25">
      <c r="A130">
        <v>27</v>
      </c>
      <c r="B130" t="s">
        <v>11</v>
      </c>
      <c r="C130">
        <v>99714</v>
      </c>
      <c r="D130" s="25">
        <v>1</v>
      </c>
      <c r="E130" s="25">
        <v>2593588</v>
      </c>
    </row>
    <row r="131" spans="1:5" x14ac:dyDescent="0.25">
      <c r="A131">
        <v>28</v>
      </c>
      <c r="B131" t="s">
        <v>11</v>
      </c>
      <c r="C131">
        <v>99692</v>
      </c>
      <c r="D131" s="25">
        <v>1</v>
      </c>
      <c r="E131" s="25">
        <v>2593588</v>
      </c>
    </row>
    <row r="132" spans="1:5" x14ac:dyDescent="0.25">
      <c r="A132">
        <v>29</v>
      </c>
      <c r="B132" t="s">
        <v>11</v>
      </c>
      <c r="C132">
        <v>99668</v>
      </c>
      <c r="D132" s="25">
        <v>1</v>
      </c>
      <c r="E132" s="25">
        <v>2593588</v>
      </c>
    </row>
    <row r="133" spans="1:5" x14ac:dyDescent="0.25">
      <c r="A133">
        <v>30</v>
      </c>
      <c r="B133" t="s">
        <v>11</v>
      </c>
      <c r="C133">
        <v>99642</v>
      </c>
      <c r="D133" s="25">
        <v>1</v>
      </c>
      <c r="E133" s="25">
        <v>2593588</v>
      </c>
    </row>
    <row r="134" spans="1:5" x14ac:dyDescent="0.25">
      <c r="A134">
        <v>31</v>
      </c>
      <c r="B134" t="s">
        <v>11</v>
      </c>
      <c r="C134">
        <v>99615</v>
      </c>
      <c r="D134" s="25">
        <v>1</v>
      </c>
      <c r="E134" s="25">
        <v>2593588</v>
      </c>
    </row>
    <row r="135" spans="1:5" x14ac:dyDescent="0.25">
      <c r="A135">
        <v>32</v>
      </c>
      <c r="B135" t="s">
        <v>11</v>
      </c>
      <c r="C135">
        <v>99586</v>
      </c>
      <c r="D135" s="25">
        <v>1</v>
      </c>
      <c r="E135" s="25">
        <v>2593588</v>
      </c>
    </row>
    <row r="136" spans="1:5" x14ac:dyDescent="0.25">
      <c r="A136">
        <v>33</v>
      </c>
      <c r="B136" t="s">
        <v>11</v>
      </c>
      <c r="C136">
        <v>99554</v>
      </c>
      <c r="D136" s="25">
        <v>1</v>
      </c>
      <c r="E136" s="25">
        <v>2593588</v>
      </c>
    </row>
    <row r="137" spans="1:5" x14ac:dyDescent="0.25">
      <c r="A137">
        <v>34</v>
      </c>
      <c r="B137" t="s">
        <v>11</v>
      </c>
      <c r="C137">
        <v>99520</v>
      </c>
      <c r="D137" s="25">
        <v>1</v>
      </c>
      <c r="E137" s="25">
        <v>2593588</v>
      </c>
    </row>
    <row r="138" spans="1:5" x14ac:dyDescent="0.25">
      <c r="A138">
        <v>35</v>
      </c>
      <c r="B138" t="s">
        <v>11</v>
      </c>
      <c r="C138">
        <v>99483</v>
      </c>
      <c r="D138" s="25">
        <v>1</v>
      </c>
      <c r="E138" s="25">
        <v>2593588</v>
      </c>
    </row>
    <row r="139" spans="1:5" x14ac:dyDescent="0.25">
      <c r="A139">
        <v>36</v>
      </c>
      <c r="B139" t="s">
        <v>11</v>
      </c>
      <c r="C139">
        <v>99443</v>
      </c>
      <c r="D139" s="25">
        <v>1</v>
      </c>
      <c r="E139" s="25">
        <v>2593588</v>
      </c>
    </row>
    <row r="140" spans="1:5" x14ac:dyDescent="0.25">
      <c r="A140">
        <v>37</v>
      </c>
      <c r="B140" t="s">
        <v>11</v>
      </c>
      <c r="C140">
        <v>99400</v>
      </c>
      <c r="D140" s="25">
        <v>1</v>
      </c>
      <c r="E140" s="25">
        <v>2593588</v>
      </c>
    </row>
    <row r="141" spans="1:5" x14ac:dyDescent="0.25">
      <c r="A141">
        <v>38</v>
      </c>
      <c r="B141" t="s">
        <v>11</v>
      </c>
      <c r="C141">
        <v>99353</v>
      </c>
      <c r="D141" s="25">
        <v>1</v>
      </c>
      <c r="E141" s="25">
        <v>2593588</v>
      </c>
    </row>
    <row r="142" spans="1:5" x14ac:dyDescent="0.25">
      <c r="A142">
        <v>39</v>
      </c>
      <c r="B142" t="s">
        <v>11</v>
      </c>
      <c r="C142">
        <v>99303</v>
      </c>
      <c r="D142" s="25">
        <v>1</v>
      </c>
      <c r="E142" s="25">
        <v>2593588</v>
      </c>
    </row>
    <row r="143" spans="1:5" x14ac:dyDescent="0.25">
      <c r="A143">
        <v>40</v>
      </c>
      <c r="B143" t="s">
        <v>11</v>
      </c>
      <c r="C143">
        <v>99249</v>
      </c>
      <c r="D143" s="25">
        <v>1</v>
      </c>
      <c r="E143" s="25">
        <v>2593588</v>
      </c>
    </row>
    <row r="144" spans="1:5" x14ac:dyDescent="0.25">
      <c r="A144">
        <v>41</v>
      </c>
      <c r="B144" t="s">
        <v>11</v>
      </c>
      <c r="C144">
        <v>99190</v>
      </c>
      <c r="D144" s="25">
        <v>1</v>
      </c>
      <c r="E144" s="25">
        <v>2593588</v>
      </c>
    </row>
    <row r="145" spans="1:5" x14ac:dyDescent="0.25">
      <c r="A145">
        <v>42</v>
      </c>
      <c r="B145" t="s">
        <v>11</v>
      </c>
      <c r="C145">
        <v>99127</v>
      </c>
      <c r="D145" s="25">
        <v>1</v>
      </c>
      <c r="E145" s="25">
        <v>2593588</v>
      </c>
    </row>
    <row r="146" spans="1:5" x14ac:dyDescent="0.25">
      <c r="A146">
        <v>43</v>
      </c>
      <c r="B146" t="s">
        <v>11</v>
      </c>
      <c r="C146">
        <v>99058</v>
      </c>
      <c r="D146" s="25">
        <v>1</v>
      </c>
      <c r="E146" s="25">
        <v>2593588</v>
      </c>
    </row>
    <row r="147" spans="1:5" x14ac:dyDescent="0.25">
      <c r="A147">
        <v>44</v>
      </c>
      <c r="B147" t="s">
        <v>11</v>
      </c>
      <c r="C147">
        <v>98984</v>
      </c>
      <c r="D147" s="25">
        <v>1</v>
      </c>
      <c r="E147" s="25">
        <v>2593588</v>
      </c>
    </row>
    <row r="148" spans="1:5" x14ac:dyDescent="0.25">
      <c r="A148">
        <v>45</v>
      </c>
      <c r="B148" t="s">
        <v>11</v>
      </c>
      <c r="C148">
        <v>98904</v>
      </c>
      <c r="D148" s="25">
        <v>1</v>
      </c>
      <c r="E148" s="25">
        <v>2593588</v>
      </c>
    </row>
    <row r="149" spans="1:5" x14ac:dyDescent="0.25">
      <c r="A149">
        <v>46</v>
      </c>
      <c r="B149" t="s">
        <v>11</v>
      </c>
      <c r="C149">
        <v>98817</v>
      </c>
      <c r="D149" s="25">
        <v>1</v>
      </c>
      <c r="E149" s="25">
        <v>2593588</v>
      </c>
    </row>
    <row r="150" spans="1:5" x14ac:dyDescent="0.25">
      <c r="A150">
        <v>47</v>
      </c>
      <c r="B150" t="s">
        <v>11</v>
      </c>
      <c r="C150">
        <v>98723</v>
      </c>
      <c r="D150" s="25">
        <v>1</v>
      </c>
      <c r="E150" s="25">
        <v>2593588</v>
      </c>
    </row>
    <row r="151" spans="1:5" x14ac:dyDescent="0.25">
      <c r="A151">
        <v>48</v>
      </c>
      <c r="B151" t="s">
        <v>11</v>
      </c>
      <c r="C151">
        <v>98621</v>
      </c>
      <c r="D151" s="25">
        <v>1</v>
      </c>
      <c r="E151" s="25">
        <v>2593588</v>
      </c>
    </row>
    <row r="152" spans="1:5" x14ac:dyDescent="0.25">
      <c r="A152">
        <v>49</v>
      </c>
      <c r="B152" t="s">
        <v>11</v>
      </c>
      <c r="C152">
        <v>98510</v>
      </c>
      <c r="D152" s="25">
        <v>1</v>
      </c>
      <c r="E152" s="25">
        <v>2593588</v>
      </c>
    </row>
    <row r="153" spans="1:5" x14ac:dyDescent="0.25">
      <c r="A153">
        <v>50</v>
      </c>
      <c r="B153" t="s">
        <v>11</v>
      </c>
      <c r="C153">
        <v>98391</v>
      </c>
      <c r="D153" s="25">
        <v>1</v>
      </c>
      <c r="E153" s="25">
        <v>2593588</v>
      </c>
    </row>
    <row r="154" spans="1:5" x14ac:dyDescent="0.25">
      <c r="A154">
        <v>51</v>
      </c>
      <c r="B154" t="s">
        <v>11</v>
      </c>
      <c r="C154">
        <v>98247</v>
      </c>
      <c r="D154" s="25">
        <v>1</v>
      </c>
      <c r="E154" s="25">
        <v>2593588</v>
      </c>
    </row>
    <row r="155" spans="1:5" x14ac:dyDescent="0.25">
      <c r="A155">
        <v>52</v>
      </c>
      <c r="B155" t="s">
        <v>11</v>
      </c>
      <c r="C155">
        <v>98077</v>
      </c>
      <c r="D155" s="25">
        <v>1</v>
      </c>
      <c r="E155" s="25">
        <v>2593588</v>
      </c>
    </row>
    <row r="156" spans="1:5" x14ac:dyDescent="0.25">
      <c r="A156">
        <v>53</v>
      </c>
      <c r="B156" t="s">
        <v>11</v>
      </c>
      <c r="C156">
        <v>97875</v>
      </c>
      <c r="D156" s="25">
        <v>1</v>
      </c>
      <c r="E156" s="25">
        <v>2593588</v>
      </c>
    </row>
    <row r="157" spans="1:5" x14ac:dyDescent="0.25">
      <c r="A157">
        <v>54</v>
      </c>
      <c r="B157" t="s">
        <v>11</v>
      </c>
      <c r="C157">
        <v>97639</v>
      </c>
      <c r="D157" s="25">
        <v>1</v>
      </c>
      <c r="E157" s="25">
        <v>2593588</v>
      </c>
    </row>
    <row r="158" spans="1:5" x14ac:dyDescent="0.25">
      <c r="A158">
        <v>55</v>
      </c>
      <c r="B158" t="s">
        <v>11</v>
      </c>
      <c r="C158">
        <v>97364</v>
      </c>
      <c r="D158" s="25">
        <v>1</v>
      </c>
      <c r="E158" s="25">
        <v>2593588</v>
      </c>
    </row>
    <row r="159" spans="1:5" x14ac:dyDescent="0.25">
      <c r="A159">
        <v>56</v>
      </c>
      <c r="B159" t="s">
        <v>11</v>
      </c>
      <c r="C159">
        <v>97045</v>
      </c>
      <c r="D159" s="25">
        <v>1</v>
      </c>
      <c r="E159" s="25">
        <v>2593588</v>
      </c>
    </row>
    <row r="160" spans="1:5" x14ac:dyDescent="0.25">
      <c r="A160">
        <v>57</v>
      </c>
      <c r="B160" t="s">
        <v>11</v>
      </c>
      <c r="C160">
        <v>96677</v>
      </c>
      <c r="D160" s="25">
        <v>1</v>
      </c>
      <c r="E160" s="25">
        <v>2593588</v>
      </c>
    </row>
    <row r="161" spans="1:5" x14ac:dyDescent="0.25">
      <c r="A161">
        <v>58</v>
      </c>
      <c r="B161" t="s">
        <v>11</v>
      </c>
      <c r="C161">
        <v>96255</v>
      </c>
      <c r="D161" s="25">
        <v>1</v>
      </c>
      <c r="E161" s="25">
        <v>2593588</v>
      </c>
    </row>
    <row r="162" spans="1:5" x14ac:dyDescent="0.25">
      <c r="A162">
        <v>59</v>
      </c>
      <c r="B162" t="s">
        <v>11</v>
      </c>
      <c r="C162">
        <v>95773</v>
      </c>
      <c r="D162" s="25">
        <v>1</v>
      </c>
      <c r="E162" s="25">
        <v>2593588</v>
      </c>
    </row>
    <row r="163" spans="1:5" x14ac:dyDescent="0.25">
      <c r="A163">
        <v>60</v>
      </c>
      <c r="B163" t="s">
        <v>11</v>
      </c>
      <c r="C163">
        <v>95223</v>
      </c>
      <c r="D163" s="25">
        <v>1</v>
      </c>
      <c r="E163" s="25">
        <v>2593588</v>
      </c>
    </row>
    <row r="164" spans="1:5" x14ac:dyDescent="0.25">
      <c r="A164">
        <v>61</v>
      </c>
      <c r="B164" t="s">
        <v>11</v>
      </c>
      <c r="C164">
        <v>94599</v>
      </c>
      <c r="D164" s="25">
        <v>1</v>
      </c>
      <c r="E164" s="25">
        <v>2593588</v>
      </c>
    </row>
    <row r="165" spans="1:5" x14ac:dyDescent="0.25">
      <c r="A165">
        <v>62</v>
      </c>
      <c r="B165" t="s">
        <v>11</v>
      </c>
      <c r="C165">
        <v>93892</v>
      </c>
      <c r="D165" s="25">
        <v>1</v>
      </c>
      <c r="E165" s="25">
        <v>2593588</v>
      </c>
    </row>
    <row r="166" spans="1:5" x14ac:dyDescent="0.25">
      <c r="A166">
        <v>63</v>
      </c>
      <c r="B166" t="s">
        <v>11</v>
      </c>
      <c r="C166">
        <v>93094</v>
      </c>
      <c r="D166" s="25">
        <v>1</v>
      </c>
      <c r="E166" s="25">
        <v>2593588</v>
      </c>
    </row>
    <row r="167" spans="1:5" x14ac:dyDescent="0.25">
      <c r="A167">
        <v>64</v>
      </c>
      <c r="B167" t="s">
        <v>11</v>
      </c>
      <c r="C167">
        <v>92197</v>
      </c>
      <c r="D167" s="25">
        <v>1</v>
      </c>
      <c r="E167" s="25">
        <v>2593588</v>
      </c>
    </row>
    <row r="168" spans="1:5" x14ac:dyDescent="0.25">
      <c r="A168">
        <v>65</v>
      </c>
      <c r="B168" t="s">
        <v>11</v>
      </c>
      <c r="C168">
        <v>91191</v>
      </c>
      <c r="D168" s="25">
        <v>1</v>
      </c>
      <c r="E168" s="25">
        <v>2593588</v>
      </c>
    </row>
    <row r="169" spans="1:5" x14ac:dyDescent="0.25">
      <c r="A169">
        <v>66</v>
      </c>
      <c r="B169" t="s">
        <v>11</v>
      </c>
      <c r="C169">
        <v>90065</v>
      </c>
      <c r="D169" s="25">
        <v>1</v>
      </c>
      <c r="E169" s="25">
        <v>2593588</v>
      </c>
    </row>
    <row r="170" spans="1:5" x14ac:dyDescent="0.25">
      <c r="A170">
        <v>67</v>
      </c>
      <c r="B170" t="s">
        <v>11</v>
      </c>
      <c r="C170">
        <v>88810</v>
      </c>
      <c r="D170" s="25">
        <v>1</v>
      </c>
      <c r="E170" s="25">
        <v>2593588</v>
      </c>
    </row>
    <row r="171" spans="1:5" x14ac:dyDescent="0.25">
      <c r="A171">
        <v>68</v>
      </c>
      <c r="B171" t="s">
        <v>11</v>
      </c>
      <c r="C171">
        <v>87415</v>
      </c>
      <c r="D171" s="25">
        <v>1</v>
      </c>
      <c r="E171" s="25">
        <v>2593588</v>
      </c>
    </row>
    <row r="172" spans="1:5" x14ac:dyDescent="0.25">
      <c r="A172">
        <v>69</v>
      </c>
      <c r="B172" t="s">
        <v>11</v>
      </c>
      <c r="C172">
        <v>85870</v>
      </c>
      <c r="D172" s="25">
        <v>1</v>
      </c>
      <c r="E172" s="25">
        <v>2593588</v>
      </c>
    </row>
    <row r="173" spans="1:5" x14ac:dyDescent="0.25">
      <c r="A173">
        <v>70</v>
      </c>
      <c r="B173" t="s">
        <v>11</v>
      </c>
      <c r="C173">
        <v>84162</v>
      </c>
      <c r="D173" s="25">
        <v>1</v>
      </c>
      <c r="E173" s="25">
        <v>2593588</v>
      </c>
    </row>
    <row r="174" spans="1:5" x14ac:dyDescent="0.25">
      <c r="A174">
        <v>71</v>
      </c>
      <c r="B174" t="s">
        <v>11</v>
      </c>
      <c r="C174">
        <v>82346</v>
      </c>
      <c r="D174" s="25">
        <v>1</v>
      </c>
      <c r="E174" s="25">
        <v>2593588</v>
      </c>
    </row>
    <row r="175" spans="1:5" x14ac:dyDescent="0.25">
      <c r="A175">
        <v>72</v>
      </c>
      <c r="B175" t="s">
        <v>11</v>
      </c>
      <c r="C175">
        <v>80415</v>
      </c>
      <c r="D175" s="25">
        <v>1</v>
      </c>
      <c r="E175" s="25">
        <v>2593588</v>
      </c>
    </row>
    <row r="176" spans="1:5" x14ac:dyDescent="0.25">
      <c r="A176">
        <v>73</v>
      </c>
      <c r="B176" t="s">
        <v>11</v>
      </c>
      <c r="C176">
        <v>78368</v>
      </c>
      <c r="D176" s="25">
        <v>1</v>
      </c>
      <c r="E176" s="25">
        <v>2593588</v>
      </c>
    </row>
    <row r="177" spans="1:5" x14ac:dyDescent="0.25">
      <c r="A177">
        <v>74</v>
      </c>
      <c r="B177" t="s">
        <v>11</v>
      </c>
      <c r="C177">
        <v>76202</v>
      </c>
      <c r="D177" s="25">
        <v>1</v>
      </c>
      <c r="E177" s="25">
        <v>2593588</v>
      </c>
    </row>
    <row r="178" spans="1:5" x14ac:dyDescent="0.25">
      <c r="A178">
        <v>75</v>
      </c>
      <c r="B178" t="s">
        <v>11</v>
      </c>
      <c r="C178">
        <v>73915</v>
      </c>
      <c r="D178" s="25">
        <v>1</v>
      </c>
      <c r="E178" s="25">
        <v>2593588</v>
      </c>
    </row>
    <row r="179" spans="1:5" x14ac:dyDescent="0.25">
      <c r="A179">
        <v>76</v>
      </c>
      <c r="B179" t="s">
        <v>11</v>
      </c>
      <c r="C179">
        <v>71506</v>
      </c>
      <c r="D179" s="25">
        <v>1</v>
      </c>
      <c r="E179" s="25">
        <v>2593588</v>
      </c>
    </row>
    <row r="180" spans="1:5" x14ac:dyDescent="0.25">
      <c r="A180">
        <v>77</v>
      </c>
      <c r="B180" t="s">
        <v>11</v>
      </c>
      <c r="C180">
        <v>68975</v>
      </c>
      <c r="D180" s="25">
        <v>1</v>
      </c>
      <c r="E180" s="25">
        <v>2593588</v>
      </c>
    </row>
    <row r="181" spans="1:5" x14ac:dyDescent="0.25">
      <c r="A181">
        <v>78</v>
      </c>
      <c r="B181" t="s">
        <v>11</v>
      </c>
      <c r="C181">
        <v>66324</v>
      </c>
      <c r="D181" s="25">
        <v>1</v>
      </c>
      <c r="E181" s="25">
        <v>2593588</v>
      </c>
    </row>
    <row r="182" spans="1:5" x14ac:dyDescent="0.25">
      <c r="A182">
        <v>79</v>
      </c>
      <c r="B182" t="s">
        <v>11</v>
      </c>
      <c r="C182">
        <v>63555</v>
      </c>
      <c r="D182" s="25">
        <v>1</v>
      </c>
      <c r="E182" s="25">
        <v>2593588</v>
      </c>
    </row>
    <row r="183" spans="1:5" x14ac:dyDescent="0.25">
      <c r="A183">
        <v>80</v>
      </c>
      <c r="B183" t="s">
        <v>11</v>
      </c>
      <c r="C183">
        <v>60674</v>
      </c>
      <c r="D183" s="25">
        <v>1</v>
      </c>
      <c r="E183" s="25">
        <v>2593588</v>
      </c>
    </row>
    <row r="184" spans="1:5" x14ac:dyDescent="0.25">
      <c r="A184">
        <v>81</v>
      </c>
      <c r="B184" t="s">
        <v>11</v>
      </c>
      <c r="C184">
        <v>57687</v>
      </c>
      <c r="D184" s="25">
        <v>1</v>
      </c>
      <c r="E184" s="25">
        <v>2593588</v>
      </c>
    </row>
    <row r="185" spans="1:5" x14ac:dyDescent="0.25">
      <c r="A185">
        <v>82</v>
      </c>
      <c r="B185" t="s">
        <v>11</v>
      </c>
      <c r="C185">
        <v>54602</v>
      </c>
      <c r="D185" s="25">
        <v>1</v>
      </c>
      <c r="E185" s="25">
        <v>2593588</v>
      </c>
    </row>
    <row r="186" spans="1:5" x14ac:dyDescent="0.25">
      <c r="A186">
        <v>83</v>
      </c>
      <c r="B186" t="s">
        <v>11</v>
      </c>
      <c r="C186">
        <v>51431</v>
      </c>
      <c r="D186" s="25">
        <v>1</v>
      </c>
      <c r="E186" s="25">
        <v>2593588</v>
      </c>
    </row>
    <row r="187" spans="1:5" x14ac:dyDescent="0.25">
      <c r="A187">
        <v>84</v>
      </c>
      <c r="B187" t="s">
        <v>11</v>
      </c>
      <c r="C187">
        <v>48187</v>
      </c>
      <c r="D187" s="25">
        <v>1</v>
      </c>
      <c r="E187" s="25">
        <v>2593588</v>
      </c>
    </row>
    <row r="188" spans="1:5" x14ac:dyDescent="0.25">
      <c r="A188">
        <v>85</v>
      </c>
      <c r="B188" t="s">
        <v>11</v>
      </c>
      <c r="C188">
        <v>44887</v>
      </c>
      <c r="D188" s="25">
        <v>1</v>
      </c>
      <c r="E188" s="25">
        <v>2593588</v>
      </c>
    </row>
    <row r="189" spans="1:5" x14ac:dyDescent="0.25">
      <c r="A189">
        <v>86</v>
      </c>
      <c r="B189" t="s">
        <v>11</v>
      </c>
      <c r="C189">
        <v>41547</v>
      </c>
      <c r="D189" s="25">
        <v>1</v>
      </c>
      <c r="E189" s="25">
        <v>2593588</v>
      </c>
    </row>
    <row r="190" spans="1:5" x14ac:dyDescent="0.25">
      <c r="A190">
        <v>87</v>
      </c>
      <c r="B190" t="s">
        <v>11</v>
      </c>
      <c r="C190">
        <v>38190</v>
      </c>
      <c r="D190" s="25">
        <v>1</v>
      </c>
      <c r="E190" s="25">
        <v>2593588</v>
      </c>
    </row>
    <row r="191" spans="1:5" x14ac:dyDescent="0.25">
      <c r="A191">
        <v>88</v>
      </c>
      <c r="B191" t="s">
        <v>11</v>
      </c>
      <c r="C191">
        <v>34839</v>
      </c>
      <c r="D191" s="25">
        <v>1</v>
      </c>
      <c r="E191" s="25">
        <v>2593588</v>
      </c>
    </row>
    <row r="192" spans="1:5" x14ac:dyDescent="0.25">
      <c r="A192">
        <v>89</v>
      </c>
      <c r="B192" t="s">
        <v>11</v>
      </c>
      <c r="C192">
        <v>31518</v>
      </c>
      <c r="D192" s="25">
        <v>1</v>
      </c>
      <c r="E192" s="25">
        <v>2593588</v>
      </c>
    </row>
    <row r="193" spans="1:5" x14ac:dyDescent="0.25">
      <c r="A193">
        <v>90</v>
      </c>
      <c r="B193" t="s">
        <v>11</v>
      </c>
      <c r="C193">
        <v>28256</v>
      </c>
      <c r="D193" s="25">
        <v>1</v>
      </c>
      <c r="E193" s="25">
        <v>2593588</v>
      </c>
    </row>
    <row r="194" spans="1:5" x14ac:dyDescent="0.25">
      <c r="A194">
        <v>91</v>
      </c>
      <c r="B194" t="s">
        <v>11</v>
      </c>
      <c r="C194">
        <v>25079</v>
      </c>
      <c r="D194" s="25">
        <v>1</v>
      </c>
      <c r="E194" s="25">
        <v>2593588</v>
      </c>
    </row>
    <row r="195" spans="1:5" x14ac:dyDescent="0.25">
      <c r="A195">
        <v>92</v>
      </c>
      <c r="B195" t="s">
        <v>11</v>
      </c>
      <c r="C195">
        <v>22016</v>
      </c>
      <c r="D195" s="25">
        <v>1</v>
      </c>
      <c r="E195" s="25">
        <v>2593588</v>
      </c>
    </row>
    <row r="196" spans="1:5" x14ac:dyDescent="0.25">
      <c r="A196">
        <v>93</v>
      </c>
      <c r="B196" t="s">
        <v>11</v>
      </c>
      <c r="C196">
        <v>19096</v>
      </c>
      <c r="D196" s="25">
        <v>1</v>
      </c>
      <c r="E196" s="25">
        <v>2593588</v>
      </c>
    </row>
    <row r="197" spans="1:5" x14ac:dyDescent="0.25">
      <c r="A197">
        <v>94</v>
      </c>
      <c r="B197" t="s">
        <v>11</v>
      </c>
      <c r="C197">
        <v>16345</v>
      </c>
      <c r="D197" s="25">
        <v>1</v>
      </c>
      <c r="E197" s="25">
        <v>2593588</v>
      </c>
    </row>
    <row r="198" spans="1:5" x14ac:dyDescent="0.25">
      <c r="A198">
        <v>95</v>
      </c>
      <c r="B198" t="s">
        <v>11</v>
      </c>
      <c r="C198">
        <v>13787</v>
      </c>
      <c r="D198" s="25">
        <v>1</v>
      </c>
      <c r="E198" s="25">
        <v>2593588</v>
      </c>
    </row>
    <row r="199" spans="1:5" x14ac:dyDescent="0.25">
      <c r="A199">
        <v>96</v>
      </c>
      <c r="B199" t="s">
        <v>11</v>
      </c>
      <c r="C199">
        <v>11444</v>
      </c>
      <c r="D199" s="25">
        <v>1</v>
      </c>
      <c r="E199" s="25">
        <v>2593588</v>
      </c>
    </row>
    <row r="200" spans="1:5" x14ac:dyDescent="0.25">
      <c r="A200">
        <v>97</v>
      </c>
      <c r="B200" t="s">
        <v>11</v>
      </c>
      <c r="C200">
        <v>9331</v>
      </c>
      <c r="D200" s="25">
        <v>1</v>
      </c>
      <c r="E200" s="25">
        <v>2593588</v>
      </c>
    </row>
    <row r="201" spans="1:5" x14ac:dyDescent="0.25">
      <c r="A201">
        <v>98</v>
      </c>
      <c r="B201" t="s">
        <v>11</v>
      </c>
      <c r="C201">
        <v>7460</v>
      </c>
      <c r="D201" s="25">
        <v>1</v>
      </c>
      <c r="E201" s="25">
        <v>2593588</v>
      </c>
    </row>
    <row r="202" spans="1:5" x14ac:dyDescent="0.25">
      <c r="A202">
        <v>99</v>
      </c>
      <c r="B202" t="s">
        <v>11</v>
      </c>
      <c r="C202">
        <v>5836</v>
      </c>
      <c r="D202" s="25">
        <v>1</v>
      </c>
      <c r="E202" s="25">
        <v>2593588</v>
      </c>
    </row>
    <row r="203" spans="1:5" x14ac:dyDescent="0.25">
      <c r="A203">
        <v>100</v>
      </c>
      <c r="B203" t="s">
        <v>11</v>
      </c>
      <c r="C203">
        <v>0</v>
      </c>
      <c r="D203" s="25">
        <v>1</v>
      </c>
      <c r="E203" s="25">
        <v>2593588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'C:\ВИКА\Работа\ГФ ПН\Тест-кейсы\Примеры\[Актуарный_модуль_шаблон_НПО_0_1 (3).xlsx]Тех. лист'!#REF!</xm:f>
          </x14:formula1>
          <xm:sqref>B2:B102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zoomScale="70" zoomScaleNormal="70" workbookViewId="0">
      <selection activeCell="C98" sqref="C98"/>
    </sheetView>
  </sheetViews>
  <sheetFormatPr defaultRowHeight="15" x14ac:dyDescent="0.25"/>
  <cols>
    <col min="1" max="1" width="24.42578125" style="41" customWidth="1"/>
    <col min="2" max="3" width="22.5703125" style="42" customWidth="1"/>
    <col min="4" max="4" width="18.85546875" customWidth="1"/>
    <col min="5" max="5" width="14.42578125" customWidth="1"/>
    <col min="6" max="6" width="14.140625" customWidth="1"/>
    <col min="7" max="7" width="15.85546875" customWidth="1"/>
    <col min="8" max="8" width="23.5703125" customWidth="1"/>
    <col min="9" max="9" width="19.140625" customWidth="1"/>
    <col min="10" max="10" width="15.140625" customWidth="1"/>
    <col min="11" max="11" width="23.5703125" customWidth="1"/>
  </cols>
  <sheetData>
    <row r="1" spans="1:8" ht="75" x14ac:dyDescent="0.25">
      <c r="A1" s="8" t="s">
        <v>12</v>
      </c>
      <c r="B1" s="17" t="s">
        <v>19</v>
      </c>
      <c r="C1" s="18" t="s">
        <v>17</v>
      </c>
      <c r="D1" s="31" t="s">
        <v>61</v>
      </c>
      <c r="E1" s="32" t="s">
        <v>44</v>
      </c>
      <c r="F1" s="33" t="s">
        <v>18</v>
      </c>
      <c r="G1" s="8" t="s">
        <v>8</v>
      </c>
      <c r="H1" s="8" t="s">
        <v>9</v>
      </c>
    </row>
    <row r="2" spans="1:8" x14ac:dyDescent="0.25">
      <c r="A2" s="34">
        <v>2024</v>
      </c>
      <c r="B2" s="11"/>
      <c r="C2" s="61">
        <v>0.1162</v>
      </c>
      <c r="D2" s="26">
        <v>0.06</v>
      </c>
      <c r="E2" s="26">
        <v>0.06</v>
      </c>
      <c r="F2" s="35"/>
      <c r="G2" s="24">
        <v>1</v>
      </c>
      <c r="H2" s="36">
        <v>2593588</v>
      </c>
    </row>
    <row r="3" spans="1:8" x14ac:dyDescent="0.25">
      <c r="A3" s="34">
        <v>2025</v>
      </c>
      <c r="B3" s="11"/>
      <c r="C3" s="61">
        <v>0.1162</v>
      </c>
      <c r="D3" s="26">
        <v>0.04</v>
      </c>
      <c r="E3" s="26">
        <v>0.04</v>
      </c>
      <c r="F3" s="35"/>
      <c r="G3" s="24">
        <v>1</v>
      </c>
      <c r="H3" s="36">
        <v>2593588</v>
      </c>
    </row>
    <row r="4" spans="1:8" x14ac:dyDescent="0.25">
      <c r="A4" s="34">
        <v>2026</v>
      </c>
      <c r="B4" s="11"/>
      <c r="C4" s="61">
        <v>0.1162</v>
      </c>
      <c r="D4" s="26">
        <v>0.04</v>
      </c>
      <c r="E4" s="26">
        <v>0.04</v>
      </c>
      <c r="F4" s="35"/>
      <c r="G4" s="36">
        <v>1</v>
      </c>
      <c r="H4" s="36">
        <v>2593588</v>
      </c>
    </row>
    <row r="5" spans="1:8" x14ac:dyDescent="0.25">
      <c r="A5" s="34">
        <v>2027</v>
      </c>
      <c r="B5" s="11"/>
      <c r="C5" s="61">
        <v>0.1162</v>
      </c>
      <c r="D5" s="26">
        <v>0.04</v>
      </c>
      <c r="E5" s="26">
        <v>0.04</v>
      </c>
      <c r="F5" s="35"/>
      <c r="G5" s="36">
        <v>1</v>
      </c>
      <c r="H5" s="36">
        <v>2593588</v>
      </c>
    </row>
    <row r="6" spans="1:8" x14ac:dyDescent="0.25">
      <c r="A6" s="34">
        <v>2028</v>
      </c>
      <c r="B6" s="11"/>
      <c r="C6" s="61">
        <v>0.1162</v>
      </c>
      <c r="D6" s="26">
        <v>0.04</v>
      </c>
      <c r="E6" s="26">
        <v>0.04</v>
      </c>
      <c r="F6" s="35"/>
      <c r="G6" s="36">
        <v>1</v>
      </c>
      <c r="H6" s="36">
        <v>2593588</v>
      </c>
    </row>
    <row r="7" spans="1:8" x14ac:dyDescent="0.25">
      <c r="A7" s="34">
        <v>2029</v>
      </c>
      <c r="B7" s="11"/>
      <c r="C7" s="61">
        <v>0.1162</v>
      </c>
      <c r="D7" s="26">
        <v>0.04</v>
      </c>
      <c r="E7" s="26">
        <v>0.04</v>
      </c>
      <c r="F7" s="35"/>
      <c r="G7" s="36">
        <v>1</v>
      </c>
      <c r="H7" s="36">
        <v>2593588</v>
      </c>
    </row>
    <row r="8" spans="1:8" x14ac:dyDescent="0.25">
      <c r="A8" s="34">
        <v>2030</v>
      </c>
      <c r="B8" s="11"/>
      <c r="C8" s="61">
        <v>0.1162</v>
      </c>
      <c r="D8" s="26">
        <v>0.04</v>
      </c>
      <c r="E8" s="26">
        <v>0.04</v>
      </c>
      <c r="F8" s="35"/>
      <c r="G8" s="36">
        <v>1</v>
      </c>
      <c r="H8" s="36">
        <v>2593588</v>
      </c>
    </row>
    <row r="9" spans="1:8" x14ac:dyDescent="0.25">
      <c r="A9" s="34">
        <v>2031</v>
      </c>
      <c r="B9" s="11"/>
      <c r="C9" s="61">
        <v>0.1162</v>
      </c>
      <c r="D9" s="26">
        <v>0.04</v>
      </c>
      <c r="E9" s="26">
        <v>0.04</v>
      </c>
      <c r="F9" s="35"/>
      <c r="G9" s="36">
        <v>1</v>
      </c>
      <c r="H9" s="36">
        <v>2593588</v>
      </c>
    </row>
    <row r="10" spans="1:8" x14ac:dyDescent="0.25">
      <c r="A10" s="34">
        <v>2032</v>
      </c>
      <c r="B10" s="11"/>
      <c r="C10" s="61">
        <v>0.1162</v>
      </c>
      <c r="D10" s="26">
        <v>0.04</v>
      </c>
      <c r="E10" s="26">
        <v>0.04</v>
      </c>
      <c r="F10" s="35"/>
      <c r="G10" s="36">
        <v>1</v>
      </c>
      <c r="H10" s="36">
        <v>2593588</v>
      </c>
    </row>
    <row r="11" spans="1:8" x14ac:dyDescent="0.25">
      <c r="A11" s="34">
        <v>2033</v>
      </c>
      <c r="B11" s="11"/>
      <c r="C11" s="61">
        <v>0.1162</v>
      </c>
      <c r="D11" s="26">
        <v>0.04</v>
      </c>
      <c r="E11" s="26">
        <v>0.04</v>
      </c>
      <c r="F11" s="35"/>
      <c r="G11" s="36">
        <v>1</v>
      </c>
      <c r="H11" s="36">
        <v>2593588</v>
      </c>
    </row>
    <row r="12" spans="1:8" x14ac:dyDescent="0.25">
      <c r="A12" s="34">
        <v>2034</v>
      </c>
      <c r="B12" s="11"/>
      <c r="C12" s="61">
        <v>0.1162</v>
      </c>
      <c r="D12" s="26">
        <v>0.04</v>
      </c>
      <c r="E12" s="26">
        <v>0.04</v>
      </c>
      <c r="F12" s="35"/>
      <c r="G12" s="36">
        <v>1</v>
      </c>
      <c r="H12" s="36">
        <v>2593588</v>
      </c>
    </row>
    <row r="13" spans="1:8" x14ac:dyDescent="0.25">
      <c r="A13" s="34">
        <v>2035</v>
      </c>
      <c r="B13" s="11"/>
      <c r="C13" s="61">
        <v>0.1162</v>
      </c>
      <c r="D13" s="26">
        <v>0.04</v>
      </c>
      <c r="E13" s="26">
        <v>0.04</v>
      </c>
      <c r="F13" s="35"/>
      <c r="G13" s="36">
        <v>1</v>
      </c>
      <c r="H13" s="36">
        <v>2593588</v>
      </c>
    </row>
    <row r="14" spans="1:8" x14ac:dyDescent="0.25">
      <c r="A14" s="34">
        <v>2036</v>
      </c>
      <c r="B14" s="11"/>
      <c r="C14" s="61">
        <v>0.1162</v>
      </c>
      <c r="D14" s="26">
        <v>0.04</v>
      </c>
      <c r="E14" s="26">
        <v>0.04</v>
      </c>
      <c r="F14" s="35"/>
      <c r="G14" s="36">
        <v>1</v>
      </c>
      <c r="H14" s="36">
        <v>2593588</v>
      </c>
    </row>
    <row r="15" spans="1:8" x14ac:dyDescent="0.25">
      <c r="A15" s="34">
        <v>2037</v>
      </c>
      <c r="B15" s="11"/>
      <c r="C15" s="61">
        <v>0.1162</v>
      </c>
      <c r="D15" s="26">
        <v>0.04</v>
      </c>
      <c r="E15" s="26">
        <v>0.04</v>
      </c>
      <c r="F15" s="35"/>
      <c r="G15" s="36">
        <v>1</v>
      </c>
      <c r="H15" s="36">
        <v>2593588</v>
      </c>
    </row>
    <row r="16" spans="1:8" x14ac:dyDescent="0.25">
      <c r="A16" s="34">
        <v>2038</v>
      </c>
      <c r="B16" s="11"/>
      <c r="C16" s="61">
        <v>0.1162</v>
      </c>
      <c r="D16" s="26">
        <v>0.04</v>
      </c>
      <c r="E16" s="26">
        <v>0.04</v>
      </c>
      <c r="F16" s="35"/>
      <c r="G16" s="36">
        <v>1</v>
      </c>
      <c r="H16" s="36">
        <v>2593588</v>
      </c>
    </row>
    <row r="17" spans="1:8" x14ac:dyDescent="0.25">
      <c r="A17" s="34">
        <v>2039</v>
      </c>
      <c r="B17" s="11"/>
      <c r="C17" s="61">
        <v>0.1162</v>
      </c>
      <c r="D17" s="26">
        <v>0.04</v>
      </c>
      <c r="E17" s="26">
        <v>0.04</v>
      </c>
      <c r="F17" s="35"/>
      <c r="G17" s="36">
        <v>1</v>
      </c>
      <c r="H17" s="36">
        <v>2593588</v>
      </c>
    </row>
    <row r="18" spans="1:8" x14ac:dyDescent="0.25">
      <c r="A18" s="34">
        <v>2040</v>
      </c>
      <c r="B18" s="11"/>
      <c r="C18" s="61">
        <v>0.1162</v>
      </c>
      <c r="D18" s="26">
        <v>0.04</v>
      </c>
      <c r="E18" s="26">
        <v>0.04</v>
      </c>
      <c r="F18" s="35"/>
      <c r="G18" s="36">
        <v>1</v>
      </c>
      <c r="H18" s="36">
        <v>2593588</v>
      </c>
    </row>
    <row r="19" spans="1:8" x14ac:dyDescent="0.25">
      <c r="A19" s="34">
        <v>2041</v>
      </c>
      <c r="B19" s="11"/>
      <c r="C19" s="61">
        <v>0.1162</v>
      </c>
      <c r="D19" s="26">
        <v>0.04</v>
      </c>
      <c r="E19" s="26">
        <v>0.04</v>
      </c>
      <c r="F19" s="35"/>
      <c r="G19" s="36">
        <v>1</v>
      </c>
      <c r="H19" s="36">
        <v>2593588</v>
      </c>
    </row>
    <row r="20" spans="1:8" x14ac:dyDescent="0.25">
      <c r="A20" s="34">
        <v>2042</v>
      </c>
      <c r="B20" s="11"/>
      <c r="C20" s="61">
        <v>0.1162</v>
      </c>
      <c r="D20" s="26">
        <v>0.04</v>
      </c>
      <c r="E20" s="26">
        <v>0.04</v>
      </c>
      <c r="F20" s="35"/>
      <c r="G20" s="36">
        <v>1</v>
      </c>
      <c r="H20" s="36">
        <v>2593588</v>
      </c>
    </row>
    <row r="21" spans="1:8" x14ac:dyDescent="0.25">
      <c r="A21" s="34">
        <v>2043</v>
      </c>
      <c r="B21" s="11"/>
      <c r="C21" s="61">
        <v>0.1162</v>
      </c>
      <c r="D21" s="26">
        <v>0.04</v>
      </c>
      <c r="E21" s="26">
        <v>0.04</v>
      </c>
      <c r="F21" s="35"/>
      <c r="G21" s="36">
        <v>1</v>
      </c>
      <c r="H21" s="36">
        <v>2593588</v>
      </c>
    </row>
    <row r="22" spans="1:8" x14ac:dyDescent="0.25">
      <c r="A22" s="34">
        <v>2044</v>
      </c>
      <c r="B22" s="11"/>
      <c r="C22" s="61">
        <v>0.1162</v>
      </c>
      <c r="D22" s="26">
        <v>0.04</v>
      </c>
      <c r="E22" s="26">
        <v>0.04</v>
      </c>
      <c r="F22" s="35"/>
      <c r="G22" s="36">
        <v>1</v>
      </c>
      <c r="H22" s="36">
        <v>2593588</v>
      </c>
    </row>
    <row r="23" spans="1:8" x14ac:dyDescent="0.25">
      <c r="A23" s="34">
        <v>2045</v>
      </c>
      <c r="B23" s="11"/>
      <c r="C23" s="61">
        <v>0.1162</v>
      </c>
      <c r="D23" s="26">
        <v>0.04</v>
      </c>
      <c r="E23" s="26">
        <v>0.04</v>
      </c>
      <c r="F23" s="35"/>
      <c r="G23" s="36">
        <v>1</v>
      </c>
      <c r="H23" s="36">
        <v>2593588</v>
      </c>
    </row>
    <row r="24" spans="1:8" x14ac:dyDescent="0.25">
      <c r="A24" s="34">
        <v>2046</v>
      </c>
      <c r="B24" s="11"/>
      <c r="C24" s="61">
        <v>0.1162</v>
      </c>
      <c r="D24" s="26">
        <v>0.04</v>
      </c>
      <c r="E24" s="26">
        <v>0.04</v>
      </c>
      <c r="F24" s="35"/>
      <c r="G24" s="36">
        <v>1</v>
      </c>
      <c r="H24" s="36">
        <v>2593588</v>
      </c>
    </row>
    <row r="25" spans="1:8" x14ac:dyDescent="0.25">
      <c r="A25" s="34">
        <v>2047</v>
      </c>
      <c r="B25" s="11"/>
      <c r="C25" s="61">
        <v>0.1162</v>
      </c>
      <c r="D25" s="26">
        <v>0.04</v>
      </c>
      <c r="E25" s="26">
        <v>0.04</v>
      </c>
      <c r="F25" s="35"/>
      <c r="G25" s="36">
        <v>1</v>
      </c>
      <c r="H25" s="36">
        <v>2593588</v>
      </c>
    </row>
    <row r="26" spans="1:8" x14ac:dyDescent="0.25">
      <c r="A26" s="34">
        <v>2048</v>
      </c>
      <c r="B26" s="11"/>
      <c r="C26" s="61">
        <v>0.1162</v>
      </c>
      <c r="D26" s="26">
        <v>0.04</v>
      </c>
      <c r="E26" s="26">
        <v>0.04</v>
      </c>
      <c r="F26" s="35"/>
      <c r="G26" s="36">
        <v>1</v>
      </c>
      <c r="H26" s="36">
        <v>2593588</v>
      </c>
    </row>
    <row r="27" spans="1:8" x14ac:dyDescent="0.25">
      <c r="A27" s="34">
        <v>2049</v>
      </c>
      <c r="B27" s="11"/>
      <c r="C27" s="61">
        <v>0.1162</v>
      </c>
      <c r="D27" s="26">
        <v>0.04</v>
      </c>
      <c r="E27" s="26">
        <v>0.04</v>
      </c>
      <c r="F27" s="35"/>
      <c r="G27" s="36">
        <v>1</v>
      </c>
      <c r="H27" s="36">
        <v>2593588</v>
      </c>
    </row>
    <row r="28" spans="1:8" x14ac:dyDescent="0.25">
      <c r="A28" s="34">
        <v>2050</v>
      </c>
      <c r="B28" s="11"/>
      <c r="C28" s="61">
        <v>0.1162</v>
      </c>
      <c r="D28" s="26">
        <v>0.04</v>
      </c>
      <c r="E28" s="26">
        <v>0.04</v>
      </c>
      <c r="F28" s="35"/>
      <c r="G28" s="36">
        <v>1</v>
      </c>
      <c r="H28" s="36">
        <v>2593588</v>
      </c>
    </row>
    <row r="29" spans="1:8" x14ac:dyDescent="0.25">
      <c r="A29" s="34">
        <v>2051</v>
      </c>
      <c r="B29" s="11"/>
      <c r="C29" s="61">
        <v>0.1162</v>
      </c>
      <c r="D29" s="26">
        <v>0.04</v>
      </c>
      <c r="E29" s="26">
        <v>0.04</v>
      </c>
      <c r="F29" s="35"/>
      <c r="G29" s="36">
        <v>1</v>
      </c>
      <c r="H29" s="36">
        <v>2593588</v>
      </c>
    </row>
    <row r="30" spans="1:8" x14ac:dyDescent="0.25">
      <c r="A30" s="34">
        <v>2052</v>
      </c>
      <c r="B30" s="11"/>
      <c r="C30" s="61">
        <v>0.1162</v>
      </c>
      <c r="D30" s="26">
        <v>0.04</v>
      </c>
      <c r="E30" s="26">
        <v>0.04</v>
      </c>
      <c r="F30" s="35"/>
      <c r="G30" s="36">
        <v>1</v>
      </c>
      <c r="H30" s="36">
        <v>2593588</v>
      </c>
    </row>
    <row r="31" spans="1:8" x14ac:dyDescent="0.25">
      <c r="A31" s="34">
        <v>2053</v>
      </c>
      <c r="B31" s="11"/>
      <c r="C31" s="61">
        <v>0.1162</v>
      </c>
      <c r="D31" s="26">
        <v>0.04</v>
      </c>
      <c r="E31" s="26">
        <v>0.04</v>
      </c>
      <c r="F31" s="35"/>
      <c r="G31" s="36">
        <v>1</v>
      </c>
      <c r="H31" s="36">
        <v>2593588</v>
      </c>
    </row>
    <row r="32" spans="1:8" x14ac:dyDescent="0.25">
      <c r="A32" s="34">
        <v>2054</v>
      </c>
      <c r="B32" s="11"/>
      <c r="C32" s="61">
        <v>0.1162</v>
      </c>
      <c r="D32" s="26">
        <v>0.04</v>
      </c>
      <c r="E32" s="26">
        <v>0.04</v>
      </c>
      <c r="F32" s="35"/>
      <c r="G32" s="36">
        <v>1</v>
      </c>
      <c r="H32" s="36">
        <v>2593588</v>
      </c>
    </row>
    <row r="33" spans="1:8" x14ac:dyDescent="0.25">
      <c r="A33" s="34">
        <v>2055</v>
      </c>
      <c r="B33" s="11"/>
      <c r="C33" s="61">
        <v>0.1162</v>
      </c>
      <c r="D33" s="26">
        <v>0.04</v>
      </c>
      <c r="E33" s="26">
        <v>0.04</v>
      </c>
      <c r="F33" s="35"/>
      <c r="G33" s="36">
        <v>1</v>
      </c>
      <c r="H33" s="36">
        <v>2593588</v>
      </c>
    </row>
    <row r="34" spans="1:8" x14ac:dyDescent="0.25">
      <c r="A34" s="34">
        <v>2056</v>
      </c>
      <c r="B34" s="11"/>
      <c r="C34" s="61">
        <v>0.1162</v>
      </c>
      <c r="D34" s="26">
        <v>0.04</v>
      </c>
      <c r="E34" s="26">
        <v>0.04</v>
      </c>
      <c r="F34" s="35"/>
      <c r="G34" s="36">
        <v>1</v>
      </c>
      <c r="H34" s="36">
        <v>2593588</v>
      </c>
    </row>
    <row r="35" spans="1:8" x14ac:dyDescent="0.25">
      <c r="A35" s="34">
        <v>2057</v>
      </c>
      <c r="B35" s="11"/>
      <c r="C35" s="61">
        <v>0.1162</v>
      </c>
      <c r="D35" s="26">
        <v>0.04</v>
      </c>
      <c r="E35" s="26">
        <v>0.04</v>
      </c>
      <c r="F35" s="35"/>
      <c r="G35" s="36">
        <v>1</v>
      </c>
      <c r="H35" s="36">
        <v>2593588</v>
      </c>
    </row>
    <row r="36" spans="1:8" x14ac:dyDescent="0.25">
      <c r="A36" s="34">
        <v>2058</v>
      </c>
      <c r="B36" s="11"/>
      <c r="C36" s="61">
        <v>0.1162</v>
      </c>
      <c r="D36" s="26">
        <v>0.04</v>
      </c>
      <c r="E36" s="26">
        <v>0.04</v>
      </c>
      <c r="F36" s="35"/>
      <c r="G36" s="36">
        <v>1</v>
      </c>
      <c r="H36" s="36">
        <v>2593588</v>
      </c>
    </row>
    <row r="37" spans="1:8" x14ac:dyDescent="0.25">
      <c r="A37" s="34">
        <v>2059</v>
      </c>
      <c r="B37" s="11"/>
      <c r="C37" s="61">
        <v>0.1162</v>
      </c>
      <c r="D37" s="26">
        <v>0.04</v>
      </c>
      <c r="E37" s="26">
        <v>0.04</v>
      </c>
      <c r="F37" s="35"/>
      <c r="G37" s="36">
        <v>1</v>
      </c>
      <c r="H37" s="36">
        <v>2593588</v>
      </c>
    </row>
    <row r="38" spans="1:8" x14ac:dyDescent="0.25">
      <c r="A38" s="34">
        <v>2060</v>
      </c>
      <c r="B38" s="11"/>
      <c r="C38" s="61">
        <v>0.1162</v>
      </c>
      <c r="D38" s="26">
        <v>0.04</v>
      </c>
      <c r="E38" s="26">
        <v>0.04</v>
      </c>
      <c r="F38" s="35"/>
      <c r="G38" s="36">
        <v>1</v>
      </c>
      <c r="H38" s="36">
        <v>2593588</v>
      </c>
    </row>
    <row r="39" spans="1:8" x14ac:dyDescent="0.25">
      <c r="A39" s="34">
        <v>2061</v>
      </c>
      <c r="B39" s="11"/>
      <c r="C39" s="61">
        <v>0.1162</v>
      </c>
      <c r="D39" s="26">
        <v>0.04</v>
      </c>
      <c r="E39" s="26">
        <v>0.04</v>
      </c>
      <c r="F39" s="35"/>
      <c r="G39" s="36">
        <v>1</v>
      </c>
      <c r="H39" s="36">
        <v>2593588</v>
      </c>
    </row>
    <row r="40" spans="1:8" x14ac:dyDescent="0.25">
      <c r="A40" s="34">
        <v>2062</v>
      </c>
      <c r="B40" s="11"/>
      <c r="C40" s="61">
        <v>0.1162</v>
      </c>
      <c r="D40" s="26">
        <v>0.04</v>
      </c>
      <c r="E40" s="26">
        <v>0.04</v>
      </c>
      <c r="F40" s="35"/>
      <c r="G40" s="36">
        <v>1</v>
      </c>
      <c r="H40" s="36">
        <v>2593588</v>
      </c>
    </row>
    <row r="41" spans="1:8" x14ac:dyDescent="0.25">
      <c r="A41" s="34">
        <v>2063</v>
      </c>
      <c r="B41" s="11"/>
      <c r="C41" s="61">
        <v>0.1162</v>
      </c>
      <c r="D41" s="26">
        <v>0.04</v>
      </c>
      <c r="E41" s="26">
        <v>0.04</v>
      </c>
      <c r="F41" s="35"/>
      <c r="G41" s="36">
        <v>1</v>
      </c>
      <c r="H41" s="36">
        <v>2593588</v>
      </c>
    </row>
    <row r="42" spans="1:8" x14ac:dyDescent="0.25">
      <c r="A42" s="34">
        <v>2064</v>
      </c>
      <c r="B42" s="11"/>
      <c r="C42" s="61">
        <v>0.1162</v>
      </c>
      <c r="D42" s="26">
        <v>0.04</v>
      </c>
      <c r="E42" s="26">
        <v>0.04</v>
      </c>
      <c r="F42" s="35"/>
      <c r="G42" s="36">
        <v>1</v>
      </c>
      <c r="H42" s="36">
        <v>2593588</v>
      </c>
    </row>
    <row r="43" spans="1:8" x14ac:dyDescent="0.25">
      <c r="A43" s="34">
        <v>2065</v>
      </c>
      <c r="B43" s="11"/>
      <c r="C43" s="61">
        <v>0.1162</v>
      </c>
      <c r="D43" s="26">
        <v>0.04</v>
      </c>
      <c r="E43" s="26">
        <v>0.04</v>
      </c>
      <c r="F43" s="35"/>
      <c r="G43" s="36">
        <v>1</v>
      </c>
      <c r="H43" s="36">
        <v>2593588</v>
      </c>
    </row>
    <row r="44" spans="1:8" x14ac:dyDescent="0.25">
      <c r="A44" s="34">
        <v>2066</v>
      </c>
      <c r="B44" s="11"/>
      <c r="C44" s="61">
        <v>0.1162</v>
      </c>
      <c r="D44" s="26">
        <v>0.04</v>
      </c>
      <c r="E44" s="26">
        <v>0.04</v>
      </c>
      <c r="F44" s="35"/>
      <c r="G44" s="36">
        <v>1</v>
      </c>
      <c r="H44" s="36">
        <v>2593588</v>
      </c>
    </row>
    <row r="45" spans="1:8" x14ac:dyDescent="0.25">
      <c r="A45" s="34">
        <v>2067</v>
      </c>
      <c r="B45" s="11"/>
      <c r="C45" s="61">
        <v>0.1162</v>
      </c>
      <c r="D45" s="26">
        <v>0.04</v>
      </c>
      <c r="E45" s="26">
        <v>0.04</v>
      </c>
      <c r="F45" s="35"/>
      <c r="G45" s="36">
        <v>1</v>
      </c>
      <c r="H45" s="36">
        <v>2593588</v>
      </c>
    </row>
    <row r="46" spans="1:8" x14ac:dyDescent="0.25">
      <c r="A46" s="34">
        <v>2068</v>
      </c>
      <c r="B46" s="11"/>
      <c r="C46" s="61">
        <v>0.1162</v>
      </c>
      <c r="D46" s="26">
        <v>0.04</v>
      </c>
      <c r="E46" s="26">
        <v>0.04</v>
      </c>
      <c r="F46" s="35"/>
      <c r="G46" s="36">
        <v>1</v>
      </c>
      <c r="H46" s="36">
        <v>2593588</v>
      </c>
    </row>
    <row r="47" spans="1:8" x14ac:dyDescent="0.25">
      <c r="A47" s="34">
        <v>2069</v>
      </c>
      <c r="B47" s="11"/>
      <c r="C47" s="61">
        <v>0.1162</v>
      </c>
      <c r="D47" s="26">
        <v>0.04</v>
      </c>
      <c r="E47" s="26">
        <v>0.04</v>
      </c>
      <c r="F47" s="35"/>
      <c r="G47" s="36">
        <v>1</v>
      </c>
      <c r="H47" s="36">
        <v>2593588</v>
      </c>
    </row>
    <row r="48" spans="1:8" x14ac:dyDescent="0.25">
      <c r="A48" s="34">
        <v>2070</v>
      </c>
      <c r="B48" s="11"/>
      <c r="C48" s="61">
        <v>0.1162</v>
      </c>
      <c r="D48" s="26">
        <v>0.04</v>
      </c>
      <c r="E48" s="26">
        <v>0.04</v>
      </c>
      <c r="F48" s="35"/>
      <c r="G48" s="36">
        <v>1</v>
      </c>
      <c r="H48" s="36">
        <v>2593588</v>
      </c>
    </row>
    <row r="49" spans="1:8" x14ac:dyDescent="0.25">
      <c r="A49" s="34">
        <v>2071</v>
      </c>
      <c r="B49" s="11"/>
      <c r="C49" s="61">
        <v>0.1162</v>
      </c>
      <c r="D49" s="26">
        <v>0.04</v>
      </c>
      <c r="E49" s="26">
        <v>0.04</v>
      </c>
      <c r="F49" s="35"/>
      <c r="G49" s="36">
        <v>1</v>
      </c>
      <c r="H49" s="36">
        <v>2593588</v>
      </c>
    </row>
    <row r="50" spans="1:8" x14ac:dyDescent="0.25">
      <c r="A50" s="34">
        <v>2072</v>
      </c>
      <c r="B50" s="11"/>
      <c r="C50" s="61">
        <v>0.1162</v>
      </c>
      <c r="D50" s="26">
        <v>0.04</v>
      </c>
      <c r="E50" s="26">
        <v>0.04</v>
      </c>
      <c r="F50" s="35"/>
      <c r="G50" s="36">
        <v>1</v>
      </c>
      <c r="H50" s="36">
        <v>2593588</v>
      </c>
    </row>
    <row r="51" spans="1:8" x14ac:dyDescent="0.25">
      <c r="A51" s="34">
        <v>2073</v>
      </c>
      <c r="B51" s="11"/>
      <c r="C51" s="61">
        <v>0.1162</v>
      </c>
      <c r="D51" s="26">
        <v>0.04</v>
      </c>
      <c r="E51" s="26">
        <v>0.04</v>
      </c>
      <c r="F51" s="35"/>
      <c r="G51" s="36">
        <v>1</v>
      </c>
      <c r="H51" s="36">
        <v>2593588</v>
      </c>
    </row>
    <row r="52" spans="1:8" x14ac:dyDescent="0.25">
      <c r="A52" s="34">
        <v>2074</v>
      </c>
      <c r="B52" s="11"/>
      <c r="C52" s="61">
        <v>0.1162</v>
      </c>
      <c r="D52" s="26">
        <v>0.04</v>
      </c>
      <c r="E52" s="26">
        <v>0.04</v>
      </c>
      <c r="F52" s="35"/>
      <c r="G52" s="36">
        <v>1</v>
      </c>
      <c r="H52" s="36">
        <v>2593588</v>
      </c>
    </row>
    <row r="53" spans="1:8" x14ac:dyDescent="0.25">
      <c r="A53" s="34">
        <v>2075</v>
      </c>
      <c r="B53" s="11"/>
      <c r="C53" s="61">
        <v>0.1162</v>
      </c>
      <c r="D53" s="26">
        <v>0.04</v>
      </c>
      <c r="E53" s="26">
        <v>0.04</v>
      </c>
      <c r="F53" s="35"/>
      <c r="G53" s="36">
        <v>1</v>
      </c>
      <c r="H53" s="36">
        <v>2593588</v>
      </c>
    </row>
    <row r="54" spans="1:8" x14ac:dyDescent="0.25">
      <c r="A54" s="34">
        <v>2076</v>
      </c>
      <c r="B54" s="11"/>
      <c r="C54" s="61">
        <v>0.1162</v>
      </c>
      <c r="D54" s="26">
        <v>0.04</v>
      </c>
      <c r="E54" s="26">
        <v>0.04</v>
      </c>
      <c r="F54" s="35"/>
      <c r="G54" s="36">
        <v>1</v>
      </c>
      <c r="H54" s="36">
        <v>2593588</v>
      </c>
    </row>
    <row r="55" spans="1:8" x14ac:dyDescent="0.25">
      <c r="A55" s="34">
        <v>2077</v>
      </c>
      <c r="B55" s="11"/>
      <c r="C55" s="61">
        <v>0.1162</v>
      </c>
      <c r="D55" s="26">
        <v>0.04</v>
      </c>
      <c r="E55" s="26">
        <v>0.04</v>
      </c>
      <c r="F55" s="35"/>
      <c r="G55" s="36">
        <v>1</v>
      </c>
      <c r="H55" s="36">
        <v>2593588</v>
      </c>
    </row>
    <row r="56" spans="1:8" x14ac:dyDescent="0.25">
      <c r="A56" s="34">
        <v>2078</v>
      </c>
      <c r="B56" s="11"/>
      <c r="C56" s="61">
        <v>0.1162</v>
      </c>
      <c r="D56" s="26">
        <v>0.04</v>
      </c>
      <c r="E56" s="26">
        <v>0.04</v>
      </c>
      <c r="F56" s="35"/>
      <c r="G56" s="36">
        <v>1</v>
      </c>
      <c r="H56" s="36">
        <v>2593588</v>
      </c>
    </row>
    <row r="57" spans="1:8" x14ac:dyDescent="0.25">
      <c r="A57" s="34">
        <v>2079</v>
      </c>
      <c r="B57" s="11"/>
      <c r="C57" s="61">
        <v>0.1162</v>
      </c>
      <c r="D57" s="26">
        <v>0.04</v>
      </c>
      <c r="E57" s="26">
        <v>0.04</v>
      </c>
      <c r="F57" s="35"/>
      <c r="G57" s="36">
        <v>1</v>
      </c>
      <c r="H57" s="36">
        <v>2593588</v>
      </c>
    </row>
    <row r="58" spans="1:8" x14ac:dyDescent="0.25">
      <c r="A58" s="34">
        <v>2080</v>
      </c>
      <c r="B58" s="11"/>
      <c r="C58" s="61">
        <v>0.1162</v>
      </c>
      <c r="D58" s="26">
        <v>0.04</v>
      </c>
      <c r="E58" s="26">
        <v>0.04</v>
      </c>
      <c r="F58" s="35"/>
      <c r="G58" s="36">
        <v>1</v>
      </c>
      <c r="H58" s="36">
        <v>2593588</v>
      </c>
    </row>
    <row r="59" spans="1:8" x14ac:dyDescent="0.25">
      <c r="A59" s="34">
        <v>2081</v>
      </c>
      <c r="B59" s="11"/>
      <c r="C59" s="61">
        <v>0.1162</v>
      </c>
      <c r="D59" s="26">
        <v>0.04</v>
      </c>
      <c r="E59" s="26">
        <v>0.04</v>
      </c>
      <c r="F59" s="35"/>
      <c r="G59" s="36">
        <v>1</v>
      </c>
      <c r="H59" s="36">
        <v>2593588</v>
      </c>
    </row>
    <row r="60" spans="1:8" x14ac:dyDescent="0.25">
      <c r="A60" s="34">
        <v>2082</v>
      </c>
      <c r="B60" s="11"/>
      <c r="C60" s="61">
        <v>0.1162</v>
      </c>
      <c r="D60" s="26">
        <v>0.04</v>
      </c>
      <c r="E60" s="26">
        <v>0.04</v>
      </c>
      <c r="F60" s="35"/>
      <c r="G60" s="36">
        <v>1</v>
      </c>
      <c r="H60" s="36">
        <v>2593588</v>
      </c>
    </row>
    <row r="61" spans="1:8" x14ac:dyDescent="0.25">
      <c r="A61" s="34">
        <v>2083</v>
      </c>
      <c r="B61" s="11"/>
      <c r="C61" s="61">
        <v>0.1162</v>
      </c>
      <c r="D61" s="26">
        <v>0.04</v>
      </c>
      <c r="E61" s="26">
        <v>0.04</v>
      </c>
      <c r="F61" s="35"/>
      <c r="G61" s="36">
        <v>1</v>
      </c>
      <c r="H61" s="36">
        <v>2593588</v>
      </c>
    </row>
    <row r="62" spans="1:8" x14ac:dyDescent="0.25">
      <c r="A62" s="34">
        <v>2084</v>
      </c>
      <c r="B62" s="11"/>
      <c r="C62" s="61">
        <v>0.1162</v>
      </c>
      <c r="D62" s="26">
        <v>0.04</v>
      </c>
      <c r="E62" s="26">
        <v>0.04</v>
      </c>
      <c r="F62" s="35"/>
      <c r="G62" s="36">
        <v>1</v>
      </c>
      <c r="H62" s="36">
        <v>2593588</v>
      </c>
    </row>
    <row r="63" spans="1:8" x14ac:dyDescent="0.25">
      <c r="A63" s="34">
        <v>2085</v>
      </c>
      <c r="B63" s="11"/>
      <c r="C63" s="61">
        <v>0.1162</v>
      </c>
      <c r="D63" s="26">
        <v>0.04</v>
      </c>
      <c r="E63" s="26">
        <v>0.04</v>
      </c>
      <c r="F63" s="35"/>
      <c r="G63" s="36">
        <v>1</v>
      </c>
      <c r="H63" s="36">
        <v>2593588</v>
      </c>
    </row>
    <row r="64" spans="1:8" x14ac:dyDescent="0.25">
      <c r="A64" s="34">
        <v>2086</v>
      </c>
      <c r="B64" s="11"/>
      <c r="C64" s="61">
        <v>0.1162</v>
      </c>
      <c r="D64" s="26">
        <v>0.04</v>
      </c>
      <c r="E64" s="26">
        <v>0.04</v>
      </c>
      <c r="F64" s="35"/>
      <c r="G64" s="36">
        <v>1</v>
      </c>
      <c r="H64" s="36">
        <v>2593588</v>
      </c>
    </row>
    <row r="65" spans="1:8" x14ac:dyDescent="0.25">
      <c r="A65" s="34">
        <v>2087</v>
      </c>
      <c r="B65" s="11"/>
      <c r="C65" s="61">
        <v>0.1162</v>
      </c>
      <c r="D65" s="26">
        <v>0.04</v>
      </c>
      <c r="E65" s="26">
        <v>0.04</v>
      </c>
      <c r="F65" s="35"/>
      <c r="G65" s="36">
        <v>1</v>
      </c>
      <c r="H65" s="36">
        <v>2593588</v>
      </c>
    </row>
    <row r="66" spans="1:8" x14ac:dyDescent="0.25">
      <c r="A66" s="34">
        <v>2088</v>
      </c>
      <c r="B66" s="11"/>
      <c r="C66" s="61">
        <v>0.1162</v>
      </c>
      <c r="D66" s="26">
        <v>0.04</v>
      </c>
      <c r="E66" s="26">
        <v>0.04</v>
      </c>
      <c r="F66" s="35"/>
      <c r="G66" s="36">
        <v>1</v>
      </c>
      <c r="H66" s="36">
        <v>2593588</v>
      </c>
    </row>
    <row r="67" spans="1:8" x14ac:dyDescent="0.25">
      <c r="A67" s="34">
        <v>2089</v>
      </c>
      <c r="B67" s="11"/>
      <c r="C67" s="61">
        <v>0.1162</v>
      </c>
      <c r="D67" s="26">
        <v>0.04</v>
      </c>
      <c r="E67" s="26">
        <v>0.04</v>
      </c>
      <c r="F67" s="35"/>
      <c r="G67" s="36">
        <v>1</v>
      </c>
      <c r="H67" s="36">
        <v>2593588</v>
      </c>
    </row>
    <row r="68" spans="1:8" x14ac:dyDescent="0.25">
      <c r="A68" s="34">
        <v>2090</v>
      </c>
      <c r="B68" s="11"/>
      <c r="C68" s="61">
        <v>0.1162</v>
      </c>
      <c r="D68" s="26">
        <v>0.04</v>
      </c>
      <c r="E68" s="26">
        <v>0.04</v>
      </c>
      <c r="F68" s="35"/>
      <c r="G68" s="36">
        <v>1</v>
      </c>
      <c r="H68" s="36">
        <v>2593588</v>
      </c>
    </row>
    <row r="69" spans="1:8" x14ac:dyDescent="0.25">
      <c r="A69" s="34">
        <v>2091</v>
      </c>
      <c r="B69" s="11"/>
      <c r="C69" s="61">
        <v>0.1162</v>
      </c>
      <c r="D69" s="26">
        <v>0.04</v>
      </c>
      <c r="E69" s="26">
        <v>0.04</v>
      </c>
      <c r="F69" s="35"/>
      <c r="G69" s="36">
        <v>1</v>
      </c>
      <c r="H69" s="36">
        <v>2593588</v>
      </c>
    </row>
    <row r="70" spans="1:8" x14ac:dyDescent="0.25">
      <c r="A70" s="34">
        <v>2092</v>
      </c>
      <c r="B70" s="11"/>
      <c r="C70" s="61">
        <v>0.1162</v>
      </c>
      <c r="D70" s="26">
        <v>0.04</v>
      </c>
      <c r="E70" s="26">
        <v>0.04</v>
      </c>
      <c r="F70" s="35"/>
      <c r="G70" s="36">
        <v>1</v>
      </c>
      <c r="H70" s="36">
        <v>2593588</v>
      </c>
    </row>
    <row r="71" spans="1:8" x14ac:dyDescent="0.25">
      <c r="A71" s="34">
        <v>2093</v>
      </c>
      <c r="B71" s="11"/>
      <c r="C71" s="61">
        <v>0.1162</v>
      </c>
      <c r="D71" s="26">
        <v>0.04</v>
      </c>
      <c r="E71" s="26">
        <v>0.04</v>
      </c>
      <c r="F71" s="35"/>
      <c r="G71" s="36">
        <v>1</v>
      </c>
      <c r="H71" s="36">
        <v>2593588</v>
      </c>
    </row>
    <row r="72" spans="1:8" x14ac:dyDescent="0.25">
      <c r="A72" s="34">
        <v>2094</v>
      </c>
      <c r="B72" s="11"/>
      <c r="C72" s="61">
        <v>0.1162</v>
      </c>
      <c r="D72" s="26">
        <v>0.04</v>
      </c>
      <c r="E72" s="26">
        <v>0.04</v>
      </c>
      <c r="F72" s="35"/>
      <c r="G72" s="36">
        <v>1</v>
      </c>
      <c r="H72" s="36">
        <v>2593588</v>
      </c>
    </row>
    <row r="73" spans="1:8" x14ac:dyDescent="0.25">
      <c r="A73" s="34">
        <v>2095</v>
      </c>
      <c r="B73" s="11"/>
      <c r="C73" s="61">
        <v>0.1162</v>
      </c>
      <c r="D73" s="26">
        <v>0.04</v>
      </c>
      <c r="E73" s="26">
        <v>0.04</v>
      </c>
      <c r="F73" s="35"/>
      <c r="G73" s="36">
        <v>1</v>
      </c>
      <c r="H73" s="36">
        <v>2593588</v>
      </c>
    </row>
    <row r="74" spans="1:8" x14ac:dyDescent="0.25">
      <c r="A74" s="34">
        <v>2096</v>
      </c>
      <c r="B74" s="11"/>
      <c r="C74" s="61">
        <v>0.1162</v>
      </c>
      <c r="D74" s="26">
        <v>0.04</v>
      </c>
      <c r="E74" s="26">
        <v>0.04</v>
      </c>
      <c r="F74" s="35"/>
      <c r="G74" s="36">
        <v>1</v>
      </c>
      <c r="H74" s="36">
        <v>2593588</v>
      </c>
    </row>
    <row r="75" spans="1:8" x14ac:dyDescent="0.25">
      <c r="A75" s="34">
        <v>2097</v>
      </c>
      <c r="B75" s="11"/>
      <c r="C75" s="61">
        <v>0.1162</v>
      </c>
      <c r="D75" s="26">
        <v>0.04</v>
      </c>
      <c r="E75" s="26">
        <v>0.04</v>
      </c>
      <c r="F75" s="35"/>
      <c r="G75" s="36">
        <v>1</v>
      </c>
      <c r="H75" s="36">
        <v>2593588</v>
      </c>
    </row>
    <row r="76" spans="1:8" x14ac:dyDescent="0.25">
      <c r="A76" s="34">
        <v>2098</v>
      </c>
      <c r="B76" s="11"/>
      <c r="C76" s="61">
        <v>0.1162</v>
      </c>
      <c r="D76" s="26">
        <v>0.04</v>
      </c>
      <c r="E76" s="26">
        <v>0.04</v>
      </c>
      <c r="F76" s="35"/>
      <c r="G76" s="36">
        <v>1</v>
      </c>
      <c r="H76" s="36">
        <v>2593588</v>
      </c>
    </row>
    <row r="77" spans="1:8" x14ac:dyDescent="0.25">
      <c r="A77" s="34">
        <v>2099</v>
      </c>
      <c r="B77" s="11"/>
      <c r="C77" s="61">
        <v>0.1162</v>
      </c>
      <c r="D77" s="26">
        <v>0.04</v>
      </c>
      <c r="E77" s="26">
        <v>0.04</v>
      </c>
      <c r="F77" s="35"/>
      <c r="G77" s="36">
        <v>1</v>
      </c>
      <c r="H77" s="36">
        <v>2593588</v>
      </c>
    </row>
    <row r="78" spans="1:8" x14ac:dyDescent="0.25">
      <c r="A78" s="34">
        <v>2100</v>
      </c>
      <c r="B78" s="11"/>
      <c r="C78" s="61">
        <v>0.1162</v>
      </c>
      <c r="D78" s="26">
        <v>0.04</v>
      </c>
      <c r="E78" s="26">
        <v>0.04</v>
      </c>
      <c r="F78" s="35"/>
      <c r="G78" s="36">
        <v>1</v>
      </c>
      <c r="H78" s="36">
        <v>2593588</v>
      </c>
    </row>
    <row r="79" spans="1:8" x14ac:dyDescent="0.25">
      <c r="A79" s="34">
        <v>2101</v>
      </c>
      <c r="B79" s="11"/>
      <c r="C79" s="61">
        <v>0.1162</v>
      </c>
      <c r="D79" s="26">
        <v>0.04</v>
      </c>
      <c r="E79" s="26">
        <v>0.04</v>
      </c>
      <c r="F79" s="35"/>
      <c r="G79" s="36">
        <v>1</v>
      </c>
      <c r="H79" s="36">
        <v>2593588</v>
      </c>
    </row>
    <row r="80" spans="1:8" x14ac:dyDescent="0.25">
      <c r="A80" s="34">
        <v>2102</v>
      </c>
      <c r="B80" s="11"/>
      <c r="C80" s="61">
        <v>0.1162</v>
      </c>
      <c r="D80" s="26">
        <v>0.04</v>
      </c>
      <c r="E80" s="26">
        <v>0.04</v>
      </c>
      <c r="F80" s="35"/>
      <c r="G80" s="36">
        <v>1</v>
      </c>
      <c r="H80" s="36">
        <v>2593588</v>
      </c>
    </row>
    <row r="81" spans="1:8" x14ac:dyDescent="0.25">
      <c r="A81" s="34">
        <v>2103</v>
      </c>
      <c r="B81" s="11"/>
      <c r="C81" s="61">
        <v>0.1162</v>
      </c>
      <c r="D81" s="26">
        <v>0.04</v>
      </c>
      <c r="E81" s="26">
        <v>0.04</v>
      </c>
      <c r="F81" s="35"/>
      <c r="G81" s="36">
        <v>1</v>
      </c>
      <c r="H81" s="36">
        <v>2593588</v>
      </c>
    </row>
    <row r="82" spans="1:8" x14ac:dyDescent="0.25">
      <c r="A82" s="34">
        <v>2104</v>
      </c>
      <c r="B82" s="11"/>
      <c r="C82" s="61">
        <v>0.1162</v>
      </c>
      <c r="D82" s="26">
        <v>0.04</v>
      </c>
      <c r="E82" s="26">
        <v>0.04</v>
      </c>
      <c r="F82" s="35"/>
      <c r="G82" s="36">
        <v>1</v>
      </c>
      <c r="H82" s="36">
        <v>2593588</v>
      </c>
    </row>
    <row r="83" spans="1:8" x14ac:dyDescent="0.25">
      <c r="A83" s="34">
        <v>2105</v>
      </c>
      <c r="B83" s="11"/>
      <c r="C83" s="61">
        <v>0.1162</v>
      </c>
      <c r="D83" s="26">
        <v>0.04</v>
      </c>
      <c r="E83" s="26">
        <v>0.04</v>
      </c>
      <c r="F83" s="35"/>
      <c r="G83" s="36">
        <v>1</v>
      </c>
      <c r="H83" s="36">
        <v>2593588</v>
      </c>
    </row>
    <row r="84" spans="1:8" x14ac:dyDescent="0.25">
      <c r="A84" s="34">
        <v>2106</v>
      </c>
      <c r="B84" s="11"/>
      <c r="C84" s="61">
        <v>0.1162</v>
      </c>
      <c r="D84" s="26">
        <v>0.04</v>
      </c>
      <c r="E84" s="26">
        <v>0.04</v>
      </c>
      <c r="F84" s="35"/>
      <c r="G84" s="36">
        <v>1</v>
      </c>
      <c r="H84" s="36">
        <v>2593588</v>
      </c>
    </row>
    <row r="85" spans="1:8" x14ac:dyDescent="0.25">
      <c r="A85" s="34">
        <v>2107</v>
      </c>
      <c r="B85" s="11"/>
      <c r="C85" s="61">
        <v>0.1162</v>
      </c>
      <c r="D85" s="26">
        <v>0.04</v>
      </c>
      <c r="E85" s="26">
        <v>0.04</v>
      </c>
      <c r="F85" s="35"/>
      <c r="G85" s="36">
        <v>1</v>
      </c>
      <c r="H85" s="36">
        <v>2593588</v>
      </c>
    </row>
    <row r="86" spans="1:8" x14ac:dyDescent="0.25">
      <c r="A86" s="34">
        <v>2108</v>
      </c>
      <c r="B86" s="11"/>
      <c r="C86" s="61">
        <v>0.1162</v>
      </c>
      <c r="D86" s="26">
        <v>0.04</v>
      </c>
      <c r="E86" s="26">
        <v>0.04</v>
      </c>
      <c r="F86" s="35"/>
      <c r="G86" s="36">
        <v>1</v>
      </c>
      <c r="H86" s="36">
        <v>2593588</v>
      </c>
    </row>
    <row r="87" spans="1:8" x14ac:dyDescent="0.25">
      <c r="A87" s="34">
        <v>2109</v>
      </c>
      <c r="B87" s="11"/>
      <c r="C87" s="61">
        <v>0.1162</v>
      </c>
      <c r="D87" s="26">
        <v>0.04</v>
      </c>
      <c r="E87" s="26">
        <v>0.04</v>
      </c>
      <c r="F87" s="35"/>
      <c r="G87" s="36">
        <v>1</v>
      </c>
      <c r="H87" s="36">
        <v>2593588</v>
      </c>
    </row>
    <row r="88" spans="1:8" x14ac:dyDescent="0.25">
      <c r="A88" s="34">
        <v>2110</v>
      </c>
      <c r="B88" s="11"/>
      <c r="C88" s="61">
        <v>0.1162</v>
      </c>
      <c r="D88" s="26">
        <v>0.04</v>
      </c>
      <c r="E88" s="26">
        <v>0.04</v>
      </c>
      <c r="F88" s="35"/>
      <c r="G88" s="36">
        <v>1</v>
      </c>
      <c r="H88" s="36">
        <v>2593588</v>
      </c>
    </row>
    <row r="89" spans="1:8" x14ac:dyDescent="0.25">
      <c r="A89" s="34">
        <v>2111</v>
      </c>
      <c r="B89" s="11"/>
      <c r="C89" s="61">
        <v>0.1162</v>
      </c>
      <c r="D89" s="26">
        <v>0.04</v>
      </c>
      <c r="E89" s="26">
        <v>0.04</v>
      </c>
      <c r="F89" s="35"/>
      <c r="G89" s="36">
        <v>1</v>
      </c>
      <c r="H89" s="36">
        <v>2593588</v>
      </c>
    </row>
    <row r="90" spans="1:8" x14ac:dyDescent="0.25">
      <c r="A90" s="34">
        <v>2112</v>
      </c>
      <c r="B90" s="11"/>
      <c r="C90" s="61">
        <v>0.1162</v>
      </c>
      <c r="D90" s="26">
        <v>0.04</v>
      </c>
      <c r="E90" s="26">
        <v>0.04</v>
      </c>
      <c r="F90" s="35"/>
      <c r="G90" s="36">
        <v>1</v>
      </c>
      <c r="H90" s="36">
        <v>2593588</v>
      </c>
    </row>
    <row r="91" spans="1:8" x14ac:dyDescent="0.25">
      <c r="A91" s="34">
        <v>2113</v>
      </c>
      <c r="B91" s="11"/>
      <c r="C91" s="61">
        <v>0.1162</v>
      </c>
      <c r="D91" s="26">
        <v>0.04</v>
      </c>
      <c r="E91" s="26">
        <v>0.04</v>
      </c>
      <c r="F91" s="35"/>
      <c r="G91" s="36">
        <v>1</v>
      </c>
      <c r="H91" s="36">
        <v>2593588</v>
      </c>
    </row>
    <row r="92" spans="1:8" x14ac:dyDescent="0.25">
      <c r="A92" s="34">
        <v>2114</v>
      </c>
      <c r="B92" s="11"/>
      <c r="C92" s="61">
        <v>0.1162</v>
      </c>
      <c r="D92" s="26">
        <v>0.04</v>
      </c>
      <c r="E92" s="26">
        <v>0.04</v>
      </c>
      <c r="F92" s="35"/>
      <c r="G92" s="36">
        <v>1</v>
      </c>
      <c r="H92" s="36">
        <v>2593588</v>
      </c>
    </row>
    <row r="93" spans="1:8" x14ac:dyDescent="0.25">
      <c r="A93" s="34">
        <v>2115</v>
      </c>
      <c r="B93" s="11"/>
      <c r="C93" s="61">
        <v>0.1162</v>
      </c>
      <c r="D93" s="26">
        <v>0.04</v>
      </c>
      <c r="E93" s="26">
        <v>0.04</v>
      </c>
      <c r="F93" s="35"/>
      <c r="G93" s="36">
        <v>1</v>
      </c>
      <c r="H93" s="36">
        <v>2593588</v>
      </c>
    </row>
    <row r="94" spans="1:8" x14ac:dyDescent="0.25">
      <c r="A94" s="34">
        <v>2116</v>
      </c>
      <c r="B94" s="11"/>
      <c r="C94" s="61">
        <v>0.1162</v>
      </c>
      <c r="D94" s="26">
        <v>0.04</v>
      </c>
      <c r="E94" s="26">
        <v>0.04</v>
      </c>
      <c r="F94" s="35"/>
      <c r="G94" s="36">
        <v>1</v>
      </c>
      <c r="H94" s="36">
        <v>2593588</v>
      </c>
    </row>
    <row r="95" spans="1:8" x14ac:dyDescent="0.25">
      <c r="A95" s="34">
        <v>2117</v>
      </c>
      <c r="B95" s="11"/>
      <c r="C95" s="61">
        <v>0.1162</v>
      </c>
      <c r="D95" s="26">
        <v>0.04</v>
      </c>
      <c r="E95" s="26">
        <v>0.04</v>
      </c>
      <c r="F95" s="35"/>
      <c r="G95" s="36">
        <v>1</v>
      </c>
      <c r="H95" s="36">
        <v>2593588</v>
      </c>
    </row>
    <row r="96" spans="1:8" x14ac:dyDescent="0.25">
      <c r="A96" s="34">
        <v>2118</v>
      </c>
      <c r="B96" s="11"/>
      <c r="C96" s="61">
        <v>0.1162</v>
      </c>
      <c r="D96" s="26">
        <v>0.04</v>
      </c>
      <c r="E96" s="26">
        <v>0.04</v>
      </c>
      <c r="F96" s="35"/>
      <c r="G96" s="36">
        <v>1</v>
      </c>
      <c r="H96" s="36">
        <v>2593588</v>
      </c>
    </row>
    <row r="97" spans="1:8" x14ac:dyDescent="0.25">
      <c r="A97" s="34">
        <v>2119</v>
      </c>
      <c r="B97" s="11"/>
      <c r="C97" s="61">
        <v>0.1162</v>
      </c>
      <c r="D97" s="26">
        <v>0.04</v>
      </c>
      <c r="E97" s="26">
        <v>0.04</v>
      </c>
      <c r="F97" s="35"/>
      <c r="G97" s="36">
        <v>1</v>
      </c>
      <c r="H97" s="36">
        <v>2593588</v>
      </c>
    </row>
    <row r="98" spans="1:8" x14ac:dyDescent="0.25">
      <c r="A98" s="37">
        <v>2120</v>
      </c>
      <c r="B98" s="38"/>
      <c r="C98" s="61">
        <v>0.1162</v>
      </c>
      <c r="D98" s="26">
        <v>0.04</v>
      </c>
      <c r="E98" s="26">
        <v>0.04</v>
      </c>
      <c r="F98" s="39"/>
      <c r="G98" s="40">
        <v>1</v>
      </c>
      <c r="H98" s="36">
        <v>2593588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:F3"/>
    </sheetView>
  </sheetViews>
  <sheetFormatPr defaultRowHeight="15" x14ac:dyDescent="0.25"/>
  <cols>
    <col min="1" max="1" width="14.42578125" customWidth="1"/>
    <col min="2" max="2" width="13" customWidth="1"/>
    <col min="3" max="3" width="14.140625" customWidth="1"/>
    <col min="4" max="4" width="16.42578125" customWidth="1"/>
    <col min="5" max="5" width="17.85546875" customWidth="1"/>
    <col min="6" max="6" width="19.85546875" customWidth="1"/>
  </cols>
  <sheetData>
    <row r="1" spans="1:6" ht="45" x14ac:dyDescent="0.25">
      <c r="A1" s="3" t="s">
        <v>4</v>
      </c>
      <c r="B1" s="3" t="s">
        <v>5</v>
      </c>
      <c r="C1" s="3" t="s">
        <v>6</v>
      </c>
      <c r="D1" s="3" t="s">
        <v>7</v>
      </c>
      <c r="E1" s="4" t="s">
        <v>8</v>
      </c>
      <c r="F1" s="4" t="s">
        <v>9</v>
      </c>
    </row>
    <row r="2" spans="1:6" x14ac:dyDescent="0.25">
      <c r="A2" s="2">
        <v>60</v>
      </c>
      <c r="B2" s="2">
        <v>0</v>
      </c>
      <c r="C2" s="2" t="s">
        <v>10</v>
      </c>
      <c r="D2" s="5">
        <v>1</v>
      </c>
      <c r="E2" s="6">
        <v>1</v>
      </c>
      <c r="F2" s="6">
        <v>411264</v>
      </c>
    </row>
    <row r="3" spans="1:6" x14ac:dyDescent="0.25">
      <c r="A3" s="56">
        <v>57</v>
      </c>
      <c r="B3" s="2">
        <v>0</v>
      </c>
      <c r="C3" s="2" t="s">
        <v>11</v>
      </c>
      <c r="D3" s="7">
        <v>1</v>
      </c>
      <c r="E3" s="6">
        <v>1</v>
      </c>
      <c r="F3" s="6">
        <v>411264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zoomScale="85" zoomScaleNormal="85" workbookViewId="0">
      <selection activeCell="E2" sqref="E2"/>
    </sheetView>
  </sheetViews>
  <sheetFormatPr defaultRowHeight="15" x14ac:dyDescent="0.25"/>
  <cols>
    <col min="1" max="1" width="20.140625" customWidth="1"/>
    <col min="2" max="2" width="21.5703125" customWidth="1"/>
    <col min="3" max="3" width="18.5703125" customWidth="1"/>
    <col min="4" max="4" width="14.42578125" customWidth="1"/>
    <col min="5" max="5" width="20.42578125" customWidth="1"/>
    <col min="6" max="6" width="14.85546875" customWidth="1"/>
    <col min="7" max="8" width="16" customWidth="1"/>
    <col min="9" max="9" width="20.140625" customWidth="1"/>
    <col min="10" max="10" width="25.140625" customWidth="1"/>
  </cols>
  <sheetData>
    <row r="1" spans="1:15" ht="30" x14ac:dyDescent="0.25">
      <c r="A1" s="28" t="s">
        <v>12</v>
      </c>
      <c r="B1" s="28" t="s">
        <v>55</v>
      </c>
      <c r="C1" s="28" t="s">
        <v>56</v>
      </c>
      <c r="D1" s="28" t="s">
        <v>57</v>
      </c>
      <c r="E1" s="28" t="s">
        <v>58</v>
      </c>
      <c r="F1" s="28" t="s">
        <v>59</v>
      </c>
      <c r="G1" s="28" t="s">
        <v>60</v>
      </c>
      <c r="H1" s="28" t="s">
        <v>95</v>
      </c>
      <c r="I1" s="4" t="s">
        <v>8</v>
      </c>
      <c r="J1" s="4" t="s">
        <v>9</v>
      </c>
      <c r="K1" s="16"/>
      <c r="L1" s="16"/>
      <c r="M1" s="16"/>
      <c r="N1" s="16"/>
      <c r="O1" s="16"/>
    </row>
    <row r="2" spans="1:15" x14ac:dyDescent="0.25">
      <c r="A2" s="1">
        <v>2024</v>
      </c>
      <c r="B2" s="44">
        <v>1.4999999999999999E-2</v>
      </c>
      <c r="C2" s="20">
        <v>0.15</v>
      </c>
      <c r="D2" s="44">
        <v>0</v>
      </c>
      <c r="E2" s="49">
        <v>0</v>
      </c>
      <c r="F2" s="44">
        <v>5.0000000000000001E-4</v>
      </c>
      <c r="G2" s="45">
        <v>4.6000000000000001E-4</v>
      </c>
      <c r="H2" s="44">
        <v>2.0999999999999999E-3</v>
      </c>
      <c r="I2" s="6">
        <v>1</v>
      </c>
      <c r="J2" s="6">
        <v>409803</v>
      </c>
    </row>
    <row r="3" spans="1:15" x14ac:dyDescent="0.25">
      <c r="A3" s="1">
        <v>2025</v>
      </c>
      <c r="B3" s="44">
        <v>1.4999999999999999E-2</v>
      </c>
      <c r="C3" s="20">
        <v>0.15</v>
      </c>
      <c r="D3" s="44">
        <v>0</v>
      </c>
      <c r="E3" s="49">
        <v>0</v>
      </c>
      <c r="F3" s="44">
        <v>5.0000000000000001E-4</v>
      </c>
      <c r="G3" s="45">
        <v>4.6000000000000001E-4</v>
      </c>
      <c r="H3" s="44">
        <v>2.0999999999999999E-3</v>
      </c>
      <c r="I3" s="6">
        <v>1</v>
      </c>
      <c r="J3" s="6">
        <v>409803</v>
      </c>
    </row>
    <row r="4" spans="1:15" x14ac:dyDescent="0.25">
      <c r="A4" s="1">
        <v>2026</v>
      </c>
      <c r="B4" s="44">
        <v>1.4999999999999999E-2</v>
      </c>
      <c r="C4" s="20">
        <v>0.15</v>
      </c>
      <c r="D4" s="44">
        <v>0</v>
      </c>
      <c r="E4" s="49">
        <v>0</v>
      </c>
      <c r="F4" s="44">
        <v>5.0000000000000001E-4</v>
      </c>
      <c r="G4" s="45">
        <v>4.6000000000000001E-4</v>
      </c>
      <c r="H4" s="44">
        <v>2.0999999999999999E-3</v>
      </c>
      <c r="I4" s="6">
        <v>1</v>
      </c>
      <c r="J4" s="6">
        <v>409803</v>
      </c>
    </row>
    <row r="5" spans="1:15" x14ac:dyDescent="0.25">
      <c r="A5" s="1">
        <v>2027</v>
      </c>
      <c r="B5" s="44">
        <v>1.4999999999999999E-2</v>
      </c>
      <c r="C5" s="20">
        <v>0.15</v>
      </c>
      <c r="D5" s="44">
        <v>0</v>
      </c>
      <c r="E5" s="49">
        <v>0</v>
      </c>
      <c r="F5" s="44">
        <v>5.0000000000000001E-4</v>
      </c>
      <c r="G5" s="45">
        <v>4.6000000000000001E-4</v>
      </c>
      <c r="H5" s="44">
        <v>2.0999999999999999E-3</v>
      </c>
      <c r="I5" s="6">
        <v>1</v>
      </c>
      <c r="J5" s="6">
        <v>409803</v>
      </c>
    </row>
    <row r="6" spans="1:15" x14ac:dyDescent="0.25">
      <c r="A6" s="1">
        <v>2028</v>
      </c>
      <c r="B6" s="44">
        <v>1.4999999999999999E-2</v>
      </c>
      <c r="C6" s="20">
        <v>0.15</v>
      </c>
      <c r="D6" s="44">
        <v>0</v>
      </c>
      <c r="E6" s="49">
        <v>0</v>
      </c>
      <c r="F6" s="44">
        <v>5.0000000000000001E-4</v>
      </c>
      <c r="G6" s="45">
        <v>4.6000000000000001E-4</v>
      </c>
      <c r="H6" s="44">
        <v>2.0999999999999999E-3</v>
      </c>
      <c r="I6" s="6">
        <v>1</v>
      </c>
      <c r="J6" s="6">
        <v>409803</v>
      </c>
    </row>
    <row r="7" spans="1:15" x14ac:dyDescent="0.25">
      <c r="A7" s="1">
        <v>2029</v>
      </c>
      <c r="B7" s="44">
        <v>1.4999999999999999E-2</v>
      </c>
      <c r="C7" s="20">
        <v>0.15</v>
      </c>
      <c r="D7" s="44">
        <v>0</v>
      </c>
      <c r="E7" s="49">
        <v>0</v>
      </c>
      <c r="F7" s="44">
        <v>5.0000000000000001E-4</v>
      </c>
      <c r="G7" s="45">
        <v>4.6000000000000001E-4</v>
      </c>
      <c r="H7" s="44">
        <v>2.0999999999999999E-3</v>
      </c>
      <c r="I7" s="6">
        <v>1</v>
      </c>
      <c r="J7" s="6">
        <v>409803</v>
      </c>
    </row>
    <row r="8" spans="1:15" x14ac:dyDescent="0.25">
      <c r="A8" s="1">
        <v>2030</v>
      </c>
      <c r="B8" s="44">
        <v>1.4999999999999999E-2</v>
      </c>
      <c r="C8" s="20">
        <v>0.15</v>
      </c>
      <c r="D8" s="44">
        <v>0</v>
      </c>
      <c r="E8" s="49">
        <v>0</v>
      </c>
      <c r="F8" s="44">
        <v>5.0000000000000001E-4</v>
      </c>
      <c r="G8" s="45">
        <v>4.6000000000000001E-4</v>
      </c>
      <c r="H8" s="44">
        <v>2.0999999999999999E-3</v>
      </c>
      <c r="I8" s="6">
        <v>1</v>
      </c>
      <c r="J8" s="6">
        <v>409803</v>
      </c>
    </row>
    <row r="9" spans="1:15" x14ac:dyDescent="0.25">
      <c r="A9" s="1">
        <v>2031</v>
      </c>
      <c r="B9" s="44">
        <v>1.4999999999999999E-2</v>
      </c>
      <c r="C9" s="20">
        <v>0.15</v>
      </c>
      <c r="D9" s="44">
        <v>0</v>
      </c>
      <c r="E9" s="49">
        <v>0</v>
      </c>
      <c r="F9" s="44">
        <v>5.0000000000000001E-4</v>
      </c>
      <c r="G9" s="45">
        <v>4.6000000000000001E-4</v>
      </c>
      <c r="H9" s="44">
        <v>2.0999999999999999E-3</v>
      </c>
      <c r="I9" s="6">
        <v>1</v>
      </c>
      <c r="J9" s="6">
        <v>409803</v>
      </c>
    </row>
    <row r="10" spans="1:15" x14ac:dyDescent="0.25">
      <c r="A10" s="1">
        <v>2032</v>
      </c>
      <c r="B10" s="44">
        <v>1.4999999999999999E-2</v>
      </c>
      <c r="C10" s="20">
        <v>0.15</v>
      </c>
      <c r="D10" s="44">
        <v>0</v>
      </c>
      <c r="E10" s="49">
        <v>0</v>
      </c>
      <c r="F10" s="44">
        <v>5.0000000000000001E-4</v>
      </c>
      <c r="G10" s="45">
        <v>4.6000000000000001E-4</v>
      </c>
      <c r="H10" s="44">
        <v>2.0999999999999999E-3</v>
      </c>
      <c r="I10" s="6">
        <v>1</v>
      </c>
      <c r="J10" s="6">
        <v>409803</v>
      </c>
    </row>
    <row r="11" spans="1:15" x14ac:dyDescent="0.25">
      <c r="A11" s="1">
        <v>2033</v>
      </c>
      <c r="B11" s="44">
        <v>1.4999999999999999E-2</v>
      </c>
      <c r="C11" s="20">
        <v>0.15</v>
      </c>
      <c r="D11" s="44">
        <v>0</v>
      </c>
      <c r="E11" s="49">
        <v>0</v>
      </c>
      <c r="F11" s="44">
        <v>5.0000000000000001E-4</v>
      </c>
      <c r="G11" s="45">
        <v>4.6000000000000001E-4</v>
      </c>
      <c r="H11" s="44">
        <v>2.0999999999999999E-3</v>
      </c>
      <c r="I11" s="6">
        <v>1</v>
      </c>
      <c r="J11" s="6">
        <v>409803</v>
      </c>
    </row>
    <row r="12" spans="1:15" x14ac:dyDescent="0.25">
      <c r="A12" s="1">
        <v>2034</v>
      </c>
      <c r="B12" s="44">
        <v>1.4999999999999999E-2</v>
      </c>
      <c r="C12" s="20">
        <v>0.15</v>
      </c>
      <c r="D12" s="44">
        <v>0</v>
      </c>
      <c r="E12" s="49">
        <v>0</v>
      </c>
      <c r="F12" s="44">
        <v>5.0000000000000001E-4</v>
      </c>
      <c r="G12" s="45">
        <v>4.6000000000000001E-4</v>
      </c>
      <c r="H12" s="44">
        <v>2.0999999999999999E-3</v>
      </c>
      <c r="I12" s="6">
        <v>1</v>
      </c>
      <c r="J12" s="6">
        <v>409803</v>
      </c>
    </row>
    <row r="13" spans="1:15" x14ac:dyDescent="0.25">
      <c r="A13" s="1">
        <v>2035</v>
      </c>
      <c r="B13" s="44">
        <v>1.4999999999999999E-2</v>
      </c>
      <c r="C13" s="20">
        <v>0.15</v>
      </c>
      <c r="D13" s="44">
        <v>0</v>
      </c>
      <c r="E13" s="49">
        <v>0</v>
      </c>
      <c r="F13" s="44">
        <v>5.0000000000000001E-4</v>
      </c>
      <c r="G13" s="45">
        <v>4.6000000000000001E-4</v>
      </c>
      <c r="H13" s="44">
        <v>2.0999999999999999E-3</v>
      </c>
      <c r="I13" s="6">
        <v>1</v>
      </c>
      <c r="J13" s="6">
        <v>409803</v>
      </c>
    </row>
    <row r="14" spans="1:15" x14ac:dyDescent="0.25">
      <c r="A14" s="1">
        <v>2036</v>
      </c>
      <c r="B14" s="44">
        <v>1.4999999999999999E-2</v>
      </c>
      <c r="C14" s="20">
        <v>0.15</v>
      </c>
      <c r="D14" s="44">
        <v>0</v>
      </c>
      <c r="E14" s="49">
        <v>0</v>
      </c>
      <c r="F14" s="44">
        <v>5.0000000000000001E-4</v>
      </c>
      <c r="G14" s="45">
        <v>4.6000000000000001E-4</v>
      </c>
      <c r="H14" s="44">
        <v>2.0999999999999999E-3</v>
      </c>
      <c r="I14" s="6">
        <v>1</v>
      </c>
      <c r="J14" s="6">
        <v>409803</v>
      </c>
    </row>
    <row r="15" spans="1:15" x14ac:dyDescent="0.25">
      <c r="A15" s="1">
        <f>A14+1</f>
        <v>2037</v>
      </c>
      <c r="B15" s="44">
        <v>1.4999999999999999E-2</v>
      </c>
      <c r="C15" s="20">
        <v>0.15</v>
      </c>
      <c r="D15" s="44">
        <v>0</v>
      </c>
      <c r="E15" s="49">
        <v>0</v>
      </c>
      <c r="F15" s="44">
        <v>5.0000000000000001E-4</v>
      </c>
      <c r="G15" s="45">
        <v>4.6000000000000001E-4</v>
      </c>
      <c r="H15" s="44">
        <v>2.0999999999999999E-3</v>
      </c>
      <c r="I15" s="6">
        <v>1</v>
      </c>
      <c r="J15" s="6">
        <v>409803</v>
      </c>
    </row>
    <row r="16" spans="1:15" x14ac:dyDescent="0.25">
      <c r="A16" s="1">
        <f t="shared" ref="A16:A79" si="0">A15+1</f>
        <v>2038</v>
      </c>
      <c r="B16" s="44">
        <v>1.4999999999999999E-2</v>
      </c>
      <c r="C16" s="20">
        <v>0.15</v>
      </c>
      <c r="D16" s="44">
        <v>0</v>
      </c>
      <c r="E16" s="49">
        <v>0</v>
      </c>
      <c r="F16" s="44">
        <v>5.0000000000000001E-4</v>
      </c>
      <c r="G16" s="45">
        <v>4.6000000000000001E-4</v>
      </c>
      <c r="H16" s="44">
        <v>2.0999999999999999E-3</v>
      </c>
      <c r="I16" s="6">
        <v>1</v>
      </c>
      <c r="J16" s="6">
        <v>409803</v>
      </c>
    </row>
    <row r="17" spans="1:10" x14ac:dyDescent="0.25">
      <c r="A17" s="1">
        <f t="shared" si="0"/>
        <v>2039</v>
      </c>
      <c r="B17" s="44">
        <v>1.4999999999999999E-2</v>
      </c>
      <c r="C17" s="20">
        <v>0.15</v>
      </c>
      <c r="D17" s="44">
        <v>0</v>
      </c>
      <c r="E17" s="49">
        <v>0</v>
      </c>
      <c r="F17" s="44">
        <v>5.0000000000000001E-4</v>
      </c>
      <c r="G17" s="45">
        <v>4.6000000000000001E-4</v>
      </c>
      <c r="H17" s="44">
        <v>2.0999999999999999E-3</v>
      </c>
      <c r="I17" s="6">
        <v>1</v>
      </c>
      <c r="J17" s="6">
        <v>409803</v>
      </c>
    </row>
    <row r="18" spans="1:10" x14ac:dyDescent="0.25">
      <c r="A18" s="1">
        <f t="shared" si="0"/>
        <v>2040</v>
      </c>
      <c r="B18" s="44">
        <v>1.4999999999999999E-2</v>
      </c>
      <c r="C18" s="20">
        <v>0.15</v>
      </c>
      <c r="D18" s="44">
        <v>0</v>
      </c>
      <c r="E18" s="49">
        <v>0</v>
      </c>
      <c r="F18" s="44">
        <v>5.0000000000000001E-4</v>
      </c>
      <c r="G18" s="45">
        <v>4.6000000000000001E-4</v>
      </c>
      <c r="H18" s="44">
        <v>2.0999999999999999E-3</v>
      </c>
      <c r="I18" s="6">
        <v>1</v>
      </c>
      <c r="J18" s="6">
        <v>409803</v>
      </c>
    </row>
    <row r="19" spans="1:10" x14ac:dyDescent="0.25">
      <c r="A19" s="1">
        <f t="shared" si="0"/>
        <v>2041</v>
      </c>
      <c r="B19" s="44">
        <v>1.4999999999999999E-2</v>
      </c>
      <c r="C19" s="20">
        <v>0.15</v>
      </c>
      <c r="D19" s="44">
        <v>0</v>
      </c>
      <c r="E19" s="49">
        <v>0</v>
      </c>
      <c r="F19" s="44">
        <v>5.0000000000000001E-4</v>
      </c>
      <c r="G19" s="45">
        <v>4.6000000000000001E-4</v>
      </c>
      <c r="H19" s="44">
        <v>2.0999999999999999E-3</v>
      </c>
      <c r="I19" s="6">
        <v>1</v>
      </c>
      <c r="J19" s="6">
        <v>409803</v>
      </c>
    </row>
    <row r="20" spans="1:10" x14ac:dyDescent="0.25">
      <c r="A20" s="1">
        <f t="shared" si="0"/>
        <v>2042</v>
      </c>
      <c r="B20" s="44">
        <v>1.4999999999999999E-2</v>
      </c>
      <c r="C20" s="20">
        <v>0.15</v>
      </c>
      <c r="D20" s="44">
        <v>0</v>
      </c>
      <c r="E20" s="49">
        <v>0</v>
      </c>
      <c r="F20" s="44">
        <v>5.0000000000000001E-4</v>
      </c>
      <c r="G20" s="45">
        <v>4.6000000000000001E-4</v>
      </c>
      <c r="H20" s="44">
        <v>2.0999999999999999E-3</v>
      </c>
      <c r="I20" s="6">
        <v>1</v>
      </c>
      <c r="J20" s="6">
        <v>409803</v>
      </c>
    </row>
    <row r="21" spans="1:10" x14ac:dyDescent="0.25">
      <c r="A21" s="1">
        <f t="shared" si="0"/>
        <v>2043</v>
      </c>
      <c r="B21" s="44">
        <v>1.4999999999999999E-2</v>
      </c>
      <c r="C21" s="20">
        <v>0.15</v>
      </c>
      <c r="D21" s="44">
        <v>0</v>
      </c>
      <c r="E21" s="49">
        <v>0</v>
      </c>
      <c r="F21" s="44">
        <v>5.0000000000000001E-4</v>
      </c>
      <c r="G21" s="45">
        <v>4.6000000000000001E-4</v>
      </c>
      <c r="H21" s="44">
        <v>2.0999999999999999E-3</v>
      </c>
      <c r="I21" s="6">
        <v>1</v>
      </c>
      <c r="J21" s="6">
        <v>409803</v>
      </c>
    </row>
    <row r="22" spans="1:10" x14ac:dyDescent="0.25">
      <c r="A22" s="1">
        <f t="shared" si="0"/>
        <v>2044</v>
      </c>
      <c r="B22" s="44">
        <v>1.4999999999999999E-2</v>
      </c>
      <c r="C22" s="20">
        <v>0.15</v>
      </c>
      <c r="D22" s="44">
        <v>0</v>
      </c>
      <c r="E22" s="49">
        <v>0</v>
      </c>
      <c r="F22" s="44">
        <v>5.0000000000000001E-4</v>
      </c>
      <c r="G22" s="45">
        <v>4.6000000000000001E-4</v>
      </c>
      <c r="H22" s="44">
        <v>2.0999999999999999E-3</v>
      </c>
      <c r="I22" s="6">
        <v>1</v>
      </c>
      <c r="J22" s="6">
        <v>409803</v>
      </c>
    </row>
    <row r="23" spans="1:10" x14ac:dyDescent="0.25">
      <c r="A23" s="1">
        <f t="shared" si="0"/>
        <v>2045</v>
      </c>
      <c r="B23" s="44">
        <v>1.4999999999999999E-2</v>
      </c>
      <c r="C23" s="20">
        <v>0.15</v>
      </c>
      <c r="D23" s="44">
        <v>0</v>
      </c>
      <c r="E23" s="49">
        <v>0</v>
      </c>
      <c r="F23" s="44">
        <v>5.0000000000000001E-4</v>
      </c>
      <c r="G23" s="45">
        <v>4.6000000000000001E-4</v>
      </c>
      <c r="H23" s="44">
        <v>2.0999999999999999E-3</v>
      </c>
      <c r="I23" s="6">
        <v>1</v>
      </c>
      <c r="J23" s="6">
        <v>409803</v>
      </c>
    </row>
    <row r="24" spans="1:10" x14ac:dyDescent="0.25">
      <c r="A24" s="1">
        <f t="shared" si="0"/>
        <v>2046</v>
      </c>
      <c r="B24" s="44">
        <v>1.4999999999999999E-2</v>
      </c>
      <c r="C24" s="20">
        <v>0.15</v>
      </c>
      <c r="D24" s="44">
        <v>0</v>
      </c>
      <c r="E24" s="49">
        <v>0</v>
      </c>
      <c r="F24" s="44">
        <v>5.0000000000000001E-4</v>
      </c>
      <c r="G24" s="45">
        <v>4.6000000000000001E-4</v>
      </c>
      <c r="H24" s="44">
        <v>2.0999999999999999E-3</v>
      </c>
      <c r="I24" s="6">
        <v>1</v>
      </c>
      <c r="J24" s="6">
        <v>409803</v>
      </c>
    </row>
    <row r="25" spans="1:10" x14ac:dyDescent="0.25">
      <c r="A25" s="1">
        <f t="shared" si="0"/>
        <v>2047</v>
      </c>
      <c r="B25" s="44">
        <v>1.4999999999999999E-2</v>
      </c>
      <c r="C25" s="20">
        <v>0.15</v>
      </c>
      <c r="D25" s="44">
        <v>0</v>
      </c>
      <c r="E25" s="49">
        <v>0</v>
      </c>
      <c r="F25" s="44">
        <v>5.0000000000000001E-4</v>
      </c>
      <c r="G25" s="45">
        <v>4.6000000000000001E-4</v>
      </c>
      <c r="H25" s="44">
        <v>2.0999999999999999E-3</v>
      </c>
      <c r="I25" s="6">
        <v>1</v>
      </c>
      <c r="J25" s="6">
        <v>409803</v>
      </c>
    </row>
    <row r="26" spans="1:10" x14ac:dyDescent="0.25">
      <c r="A26" s="1">
        <f t="shared" si="0"/>
        <v>2048</v>
      </c>
      <c r="B26" s="44">
        <v>1.4999999999999999E-2</v>
      </c>
      <c r="C26" s="20">
        <v>0.15</v>
      </c>
      <c r="D26" s="44">
        <v>0</v>
      </c>
      <c r="E26" s="49">
        <v>0</v>
      </c>
      <c r="F26" s="44">
        <v>5.0000000000000001E-4</v>
      </c>
      <c r="G26" s="45">
        <v>4.6000000000000001E-4</v>
      </c>
      <c r="H26" s="44">
        <v>2.0999999999999999E-3</v>
      </c>
      <c r="I26" s="6">
        <v>1</v>
      </c>
      <c r="J26" s="6">
        <v>409803</v>
      </c>
    </row>
    <row r="27" spans="1:10" x14ac:dyDescent="0.25">
      <c r="A27" s="1">
        <f t="shared" si="0"/>
        <v>2049</v>
      </c>
      <c r="B27" s="44">
        <v>1.4999999999999999E-2</v>
      </c>
      <c r="C27" s="20">
        <v>0.15</v>
      </c>
      <c r="D27" s="44">
        <v>0</v>
      </c>
      <c r="E27" s="49">
        <v>0</v>
      </c>
      <c r="F27" s="44">
        <v>5.0000000000000001E-4</v>
      </c>
      <c r="G27" s="45">
        <v>4.6000000000000001E-4</v>
      </c>
      <c r="H27" s="44">
        <v>2.0999999999999999E-3</v>
      </c>
      <c r="I27" s="6">
        <v>1</v>
      </c>
      <c r="J27" s="6">
        <v>409803</v>
      </c>
    </row>
    <row r="28" spans="1:10" x14ac:dyDescent="0.25">
      <c r="A28" s="1">
        <f t="shared" si="0"/>
        <v>2050</v>
      </c>
      <c r="B28" s="44">
        <v>1.4999999999999999E-2</v>
      </c>
      <c r="C28" s="20">
        <v>0.15</v>
      </c>
      <c r="D28" s="44">
        <v>0</v>
      </c>
      <c r="E28" s="49">
        <v>0</v>
      </c>
      <c r="F28" s="44">
        <v>5.0000000000000001E-4</v>
      </c>
      <c r="G28" s="45">
        <v>4.6000000000000001E-4</v>
      </c>
      <c r="H28" s="44">
        <v>2.0999999999999999E-3</v>
      </c>
      <c r="I28" s="6">
        <v>1</v>
      </c>
      <c r="J28" s="6">
        <v>409803</v>
      </c>
    </row>
    <row r="29" spans="1:10" x14ac:dyDescent="0.25">
      <c r="A29" s="1">
        <f t="shared" si="0"/>
        <v>2051</v>
      </c>
      <c r="B29" s="44">
        <v>1.4999999999999999E-2</v>
      </c>
      <c r="C29" s="20">
        <v>0.15</v>
      </c>
      <c r="D29" s="44">
        <v>0</v>
      </c>
      <c r="E29" s="49">
        <v>0</v>
      </c>
      <c r="F29" s="44">
        <v>5.0000000000000001E-4</v>
      </c>
      <c r="G29" s="45">
        <v>4.6000000000000001E-4</v>
      </c>
      <c r="H29" s="44">
        <v>2.0999999999999999E-3</v>
      </c>
      <c r="I29" s="6">
        <v>1</v>
      </c>
      <c r="J29" s="6">
        <v>409803</v>
      </c>
    </row>
    <row r="30" spans="1:10" x14ac:dyDescent="0.25">
      <c r="A30" s="1">
        <f t="shared" si="0"/>
        <v>2052</v>
      </c>
      <c r="B30" s="44">
        <v>1.4999999999999999E-2</v>
      </c>
      <c r="C30" s="20">
        <v>0.15</v>
      </c>
      <c r="D30" s="44">
        <v>0</v>
      </c>
      <c r="E30" s="49">
        <v>0</v>
      </c>
      <c r="F30" s="44">
        <v>5.0000000000000001E-4</v>
      </c>
      <c r="G30" s="45">
        <v>4.6000000000000001E-4</v>
      </c>
      <c r="H30" s="44">
        <v>2.0999999999999999E-3</v>
      </c>
      <c r="I30" s="6">
        <v>1</v>
      </c>
      <c r="J30" s="6">
        <v>409803</v>
      </c>
    </row>
    <row r="31" spans="1:10" x14ac:dyDescent="0.25">
      <c r="A31" s="1">
        <f t="shared" si="0"/>
        <v>2053</v>
      </c>
      <c r="B31" s="44">
        <v>1.4999999999999999E-2</v>
      </c>
      <c r="C31" s="20">
        <v>0.15</v>
      </c>
      <c r="D31" s="44">
        <v>0</v>
      </c>
      <c r="E31" s="49">
        <v>0</v>
      </c>
      <c r="F31" s="44">
        <v>5.0000000000000001E-4</v>
      </c>
      <c r="G31" s="45">
        <v>4.6000000000000001E-4</v>
      </c>
      <c r="H31" s="44">
        <v>2.0999999999999999E-3</v>
      </c>
      <c r="I31" s="6">
        <v>1</v>
      </c>
      <c r="J31" s="6">
        <v>409803</v>
      </c>
    </row>
    <row r="32" spans="1:10" x14ac:dyDescent="0.25">
      <c r="A32" s="1">
        <f t="shared" si="0"/>
        <v>2054</v>
      </c>
      <c r="B32" s="44">
        <v>1.4999999999999999E-2</v>
      </c>
      <c r="C32" s="20">
        <v>0.15</v>
      </c>
      <c r="D32" s="44">
        <v>0</v>
      </c>
      <c r="E32" s="49">
        <v>0</v>
      </c>
      <c r="F32" s="44">
        <v>5.0000000000000001E-4</v>
      </c>
      <c r="G32" s="45">
        <v>4.6000000000000001E-4</v>
      </c>
      <c r="H32" s="44">
        <v>2.0999999999999999E-3</v>
      </c>
      <c r="I32" s="6">
        <v>1</v>
      </c>
      <c r="J32" s="6">
        <v>409803</v>
      </c>
    </row>
    <row r="33" spans="1:10" x14ac:dyDescent="0.25">
      <c r="A33" s="1">
        <f t="shared" si="0"/>
        <v>2055</v>
      </c>
      <c r="B33" s="44">
        <v>1.4999999999999999E-2</v>
      </c>
      <c r="C33" s="20">
        <v>0.15</v>
      </c>
      <c r="D33" s="44">
        <v>0</v>
      </c>
      <c r="E33" s="49">
        <v>0</v>
      </c>
      <c r="F33" s="44">
        <v>5.0000000000000001E-4</v>
      </c>
      <c r="G33" s="45">
        <v>4.6000000000000001E-4</v>
      </c>
      <c r="H33" s="44">
        <v>2.0999999999999999E-3</v>
      </c>
      <c r="I33" s="6">
        <v>1</v>
      </c>
      <c r="J33" s="6">
        <v>409803</v>
      </c>
    </row>
    <row r="34" spans="1:10" x14ac:dyDescent="0.25">
      <c r="A34" s="1">
        <f t="shared" si="0"/>
        <v>2056</v>
      </c>
      <c r="B34" s="44">
        <v>1.4999999999999999E-2</v>
      </c>
      <c r="C34" s="20">
        <v>0.15</v>
      </c>
      <c r="D34" s="44">
        <v>0</v>
      </c>
      <c r="E34" s="49">
        <v>0</v>
      </c>
      <c r="F34" s="44">
        <v>5.0000000000000001E-4</v>
      </c>
      <c r="G34" s="45">
        <v>4.6000000000000001E-4</v>
      </c>
      <c r="H34" s="44">
        <v>2.0999999999999999E-3</v>
      </c>
      <c r="I34" s="6">
        <v>1</v>
      </c>
      <c r="J34" s="6">
        <v>409803</v>
      </c>
    </row>
    <row r="35" spans="1:10" x14ac:dyDescent="0.25">
      <c r="A35" s="1">
        <f t="shared" si="0"/>
        <v>2057</v>
      </c>
      <c r="B35" s="44">
        <v>1.4999999999999999E-2</v>
      </c>
      <c r="C35" s="20">
        <v>0.15</v>
      </c>
      <c r="D35" s="44">
        <v>0</v>
      </c>
      <c r="E35" s="49">
        <v>0</v>
      </c>
      <c r="F35" s="44">
        <v>5.0000000000000001E-4</v>
      </c>
      <c r="G35" s="45">
        <v>4.6000000000000001E-4</v>
      </c>
      <c r="H35" s="44">
        <v>2.0999999999999999E-3</v>
      </c>
      <c r="I35" s="6">
        <v>1</v>
      </c>
      <c r="J35" s="6">
        <v>409803</v>
      </c>
    </row>
    <row r="36" spans="1:10" x14ac:dyDescent="0.25">
      <c r="A36" s="1">
        <f t="shared" si="0"/>
        <v>2058</v>
      </c>
      <c r="B36" s="44">
        <v>1.4999999999999999E-2</v>
      </c>
      <c r="C36" s="20">
        <v>0.15</v>
      </c>
      <c r="D36" s="44">
        <v>0</v>
      </c>
      <c r="E36" s="49">
        <v>0</v>
      </c>
      <c r="F36" s="44">
        <v>5.0000000000000001E-4</v>
      </c>
      <c r="G36" s="45">
        <v>4.6000000000000001E-4</v>
      </c>
      <c r="H36" s="44">
        <v>2.0999999999999999E-3</v>
      </c>
      <c r="I36" s="6">
        <v>1</v>
      </c>
      <c r="J36" s="6">
        <v>409803</v>
      </c>
    </row>
    <row r="37" spans="1:10" x14ac:dyDescent="0.25">
      <c r="A37" s="1">
        <f t="shared" si="0"/>
        <v>2059</v>
      </c>
      <c r="B37" s="44">
        <v>1.4999999999999999E-2</v>
      </c>
      <c r="C37" s="20">
        <v>0.15</v>
      </c>
      <c r="D37" s="44">
        <v>0</v>
      </c>
      <c r="E37" s="49">
        <v>0</v>
      </c>
      <c r="F37" s="44">
        <v>5.0000000000000001E-4</v>
      </c>
      <c r="G37" s="45">
        <v>4.6000000000000001E-4</v>
      </c>
      <c r="H37" s="44">
        <v>2.0999999999999999E-3</v>
      </c>
      <c r="I37" s="6">
        <v>1</v>
      </c>
      <c r="J37" s="6">
        <v>409803</v>
      </c>
    </row>
    <row r="38" spans="1:10" x14ac:dyDescent="0.25">
      <c r="A38" s="1">
        <f t="shared" si="0"/>
        <v>2060</v>
      </c>
      <c r="B38" s="44">
        <v>1.4999999999999999E-2</v>
      </c>
      <c r="C38" s="20">
        <v>0.15</v>
      </c>
      <c r="D38" s="44">
        <v>0</v>
      </c>
      <c r="E38" s="49">
        <v>0</v>
      </c>
      <c r="F38" s="44">
        <v>5.0000000000000001E-4</v>
      </c>
      <c r="G38" s="45">
        <v>4.6000000000000001E-4</v>
      </c>
      <c r="H38" s="44">
        <v>2.0999999999999999E-3</v>
      </c>
      <c r="I38" s="6">
        <v>1</v>
      </c>
      <c r="J38" s="6">
        <v>409803</v>
      </c>
    </row>
    <row r="39" spans="1:10" x14ac:dyDescent="0.25">
      <c r="A39" s="1">
        <f t="shared" si="0"/>
        <v>2061</v>
      </c>
      <c r="B39" s="44">
        <v>1.4999999999999999E-2</v>
      </c>
      <c r="C39" s="20">
        <v>0.15</v>
      </c>
      <c r="D39" s="44">
        <v>0</v>
      </c>
      <c r="E39" s="49">
        <v>0</v>
      </c>
      <c r="F39" s="44">
        <v>5.0000000000000001E-4</v>
      </c>
      <c r="G39" s="45">
        <v>4.6000000000000001E-4</v>
      </c>
      <c r="H39" s="44">
        <v>2.0999999999999999E-3</v>
      </c>
      <c r="I39" s="6">
        <v>1</v>
      </c>
      <c r="J39" s="6">
        <v>409803</v>
      </c>
    </row>
    <row r="40" spans="1:10" x14ac:dyDescent="0.25">
      <c r="A40" s="1">
        <f t="shared" si="0"/>
        <v>2062</v>
      </c>
      <c r="B40" s="44">
        <v>1.4999999999999999E-2</v>
      </c>
      <c r="C40" s="20">
        <v>0.15</v>
      </c>
      <c r="D40" s="44">
        <v>0</v>
      </c>
      <c r="E40" s="49">
        <v>0</v>
      </c>
      <c r="F40" s="44">
        <v>5.0000000000000001E-4</v>
      </c>
      <c r="G40" s="45">
        <v>4.6000000000000001E-4</v>
      </c>
      <c r="H40" s="44">
        <v>2.0999999999999999E-3</v>
      </c>
      <c r="I40" s="6">
        <v>1</v>
      </c>
      <c r="J40" s="6">
        <v>409803</v>
      </c>
    </row>
    <row r="41" spans="1:10" x14ac:dyDescent="0.25">
      <c r="A41" s="1">
        <f t="shared" si="0"/>
        <v>2063</v>
      </c>
      <c r="B41" s="44">
        <v>1.4999999999999999E-2</v>
      </c>
      <c r="C41" s="20">
        <v>0.15</v>
      </c>
      <c r="D41" s="44">
        <v>0</v>
      </c>
      <c r="E41" s="49">
        <v>0</v>
      </c>
      <c r="F41" s="44">
        <v>5.0000000000000001E-4</v>
      </c>
      <c r="G41" s="45">
        <v>4.6000000000000001E-4</v>
      </c>
      <c r="H41" s="44">
        <v>2.0999999999999999E-3</v>
      </c>
      <c r="I41" s="6">
        <v>1</v>
      </c>
      <c r="J41" s="6">
        <v>409803</v>
      </c>
    </row>
    <row r="42" spans="1:10" x14ac:dyDescent="0.25">
      <c r="A42" s="1">
        <f t="shared" si="0"/>
        <v>2064</v>
      </c>
      <c r="B42" s="44">
        <v>1.4999999999999999E-2</v>
      </c>
      <c r="C42" s="20">
        <v>0.15</v>
      </c>
      <c r="D42" s="44">
        <v>0</v>
      </c>
      <c r="E42" s="49">
        <v>0</v>
      </c>
      <c r="F42" s="44">
        <v>5.0000000000000001E-4</v>
      </c>
      <c r="G42" s="45">
        <v>4.6000000000000001E-4</v>
      </c>
      <c r="H42" s="44">
        <v>2.0999999999999999E-3</v>
      </c>
      <c r="I42" s="6">
        <v>1</v>
      </c>
      <c r="J42" s="6">
        <v>409803</v>
      </c>
    </row>
    <row r="43" spans="1:10" x14ac:dyDescent="0.25">
      <c r="A43" s="1">
        <f t="shared" si="0"/>
        <v>2065</v>
      </c>
      <c r="B43" s="44">
        <v>1.4999999999999999E-2</v>
      </c>
      <c r="C43" s="20">
        <v>0.15</v>
      </c>
      <c r="D43" s="44">
        <v>0</v>
      </c>
      <c r="E43" s="49">
        <v>0</v>
      </c>
      <c r="F43" s="44">
        <v>5.0000000000000001E-4</v>
      </c>
      <c r="G43" s="45">
        <v>4.6000000000000001E-4</v>
      </c>
      <c r="H43" s="44">
        <v>2.0999999999999999E-3</v>
      </c>
      <c r="I43" s="6">
        <v>1</v>
      </c>
      <c r="J43" s="6">
        <v>409803</v>
      </c>
    </row>
    <row r="44" spans="1:10" x14ac:dyDescent="0.25">
      <c r="A44" s="1">
        <f t="shared" si="0"/>
        <v>2066</v>
      </c>
      <c r="B44" s="44">
        <v>1.4999999999999999E-2</v>
      </c>
      <c r="C44" s="20">
        <v>0.15</v>
      </c>
      <c r="D44" s="44">
        <v>0</v>
      </c>
      <c r="E44" s="49">
        <v>0</v>
      </c>
      <c r="F44" s="44">
        <v>5.0000000000000001E-4</v>
      </c>
      <c r="G44" s="45">
        <v>4.6000000000000001E-4</v>
      </c>
      <c r="H44" s="44">
        <v>2.0999999999999999E-3</v>
      </c>
      <c r="I44" s="6">
        <v>1</v>
      </c>
      <c r="J44" s="6">
        <v>409803</v>
      </c>
    </row>
    <row r="45" spans="1:10" x14ac:dyDescent="0.25">
      <c r="A45" s="1">
        <f t="shared" si="0"/>
        <v>2067</v>
      </c>
      <c r="B45" s="44">
        <v>1.4999999999999999E-2</v>
      </c>
      <c r="C45" s="20">
        <v>0.15</v>
      </c>
      <c r="D45" s="44">
        <v>0</v>
      </c>
      <c r="E45" s="49">
        <v>0</v>
      </c>
      <c r="F45" s="44">
        <v>5.0000000000000001E-4</v>
      </c>
      <c r="G45" s="45">
        <v>4.6000000000000001E-4</v>
      </c>
      <c r="H45" s="44">
        <v>2.0999999999999999E-3</v>
      </c>
      <c r="I45" s="6">
        <v>1</v>
      </c>
      <c r="J45" s="6">
        <v>409803</v>
      </c>
    </row>
    <row r="46" spans="1:10" x14ac:dyDescent="0.25">
      <c r="A46" s="1">
        <f t="shared" si="0"/>
        <v>2068</v>
      </c>
      <c r="B46" s="44">
        <v>1.4999999999999999E-2</v>
      </c>
      <c r="C46" s="20">
        <v>0.15</v>
      </c>
      <c r="D46" s="44">
        <v>0</v>
      </c>
      <c r="E46" s="49">
        <v>0</v>
      </c>
      <c r="F46" s="44">
        <v>5.0000000000000001E-4</v>
      </c>
      <c r="G46" s="45">
        <v>4.6000000000000001E-4</v>
      </c>
      <c r="H46" s="44">
        <v>2.0999999999999999E-3</v>
      </c>
      <c r="I46" s="6">
        <v>1</v>
      </c>
      <c r="J46" s="6">
        <v>409803</v>
      </c>
    </row>
    <row r="47" spans="1:10" x14ac:dyDescent="0.25">
      <c r="A47" s="1">
        <f t="shared" si="0"/>
        <v>2069</v>
      </c>
      <c r="B47" s="44">
        <v>1.4999999999999999E-2</v>
      </c>
      <c r="C47" s="20">
        <v>0.15</v>
      </c>
      <c r="D47" s="44">
        <v>0</v>
      </c>
      <c r="E47" s="49">
        <v>0</v>
      </c>
      <c r="F47" s="44">
        <v>5.0000000000000001E-4</v>
      </c>
      <c r="G47" s="45">
        <v>4.6000000000000001E-4</v>
      </c>
      <c r="H47" s="44">
        <v>2.0999999999999999E-3</v>
      </c>
      <c r="I47" s="6">
        <v>1</v>
      </c>
      <c r="J47" s="6">
        <v>409803</v>
      </c>
    </row>
    <row r="48" spans="1:10" x14ac:dyDescent="0.25">
      <c r="A48" s="1">
        <f t="shared" si="0"/>
        <v>2070</v>
      </c>
      <c r="B48" s="44">
        <v>1.4999999999999999E-2</v>
      </c>
      <c r="C48" s="20">
        <v>0.15</v>
      </c>
      <c r="D48" s="44">
        <v>0</v>
      </c>
      <c r="E48" s="49">
        <v>0</v>
      </c>
      <c r="F48" s="44">
        <v>5.0000000000000001E-4</v>
      </c>
      <c r="G48" s="45">
        <v>4.6000000000000001E-4</v>
      </c>
      <c r="H48" s="44">
        <v>2.0999999999999999E-3</v>
      </c>
      <c r="I48" s="6">
        <v>1</v>
      </c>
      <c r="J48" s="6">
        <v>409803</v>
      </c>
    </row>
    <row r="49" spans="1:10" x14ac:dyDescent="0.25">
      <c r="A49" s="1">
        <f t="shared" si="0"/>
        <v>2071</v>
      </c>
      <c r="B49" s="44">
        <v>1.4999999999999999E-2</v>
      </c>
      <c r="C49" s="20">
        <v>0.15</v>
      </c>
      <c r="D49" s="44">
        <v>0</v>
      </c>
      <c r="E49" s="49">
        <v>0</v>
      </c>
      <c r="F49" s="44">
        <v>5.0000000000000001E-4</v>
      </c>
      <c r="G49" s="45">
        <v>4.6000000000000001E-4</v>
      </c>
      <c r="H49" s="44">
        <v>2.0999999999999999E-3</v>
      </c>
      <c r="I49" s="6">
        <v>1</v>
      </c>
      <c r="J49" s="6">
        <v>409803</v>
      </c>
    </row>
    <row r="50" spans="1:10" x14ac:dyDescent="0.25">
      <c r="A50" s="1">
        <f t="shared" si="0"/>
        <v>2072</v>
      </c>
      <c r="B50" s="44">
        <v>1.4999999999999999E-2</v>
      </c>
      <c r="C50" s="20">
        <v>0.15</v>
      </c>
      <c r="D50" s="44">
        <v>0</v>
      </c>
      <c r="E50" s="49">
        <v>0</v>
      </c>
      <c r="F50" s="44">
        <v>5.0000000000000001E-4</v>
      </c>
      <c r="G50" s="45">
        <v>4.6000000000000001E-4</v>
      </c>
      <c r="H50" s="44">
        <v>2.0999999999999999E-3</v>
      </c>
      <c r="I50" s="6">
        <v>1</v>
      </c>
      <c r="J50" s="6">
        <v>409803</v>
      </c>
    </row>
    <row r="51" spans="1:10" x14ac:dyDescent="0.25">
      <c r="A51" s="1">
        <f t="shared" si="0"/>
        <v>2073</v>
      </c>
      <c r="B51" s="44">
        <v>1.4999999999999999E-2</v>
      </c>
      <c r="C51" s="20">
        <v>0.15</v>
      </c>
      <c r="D51" s="44">
        <v>0</v>
      </c>
      <c r="E51" s="49">
        <v>0</v>
      </c>
      <c r="F51" s="44">
        <v>5.0000000000000001E-4</v>
      </c>
      <c r="G51" s="45">
        <v>4.6000000000000001E-4</v>
      </c>
      <c r="H51" s="44">
        <v>2.0999999999999999E-3</v>
      </c>
      <c r="I51" s="6">
        <v>1</v>
      </c>
      <c r="J51" s="6">
        <v>409803</v>
      </c>
    </row>
    <row r="52" spans="1:10" x14ac:dyDescent="0.25">
      <c r="A52" s="1">
        <f t="shared" si="0"/>
        <v>2074</v>
      </c>
      <c r="B52" s="44">
        <v>1.4999999999999999E-2</v>
      </c>
      <c r="C52" s="20">
        <v>0.15</v>
      </c>
      <c r="D52" s="44">
        <v>0</v>
      </c>
      <c r="E52" s="49">
        <v>0</v>
      </c>
      <c r="F52" s="44">
        <v>5.0000000000000001E-4</v>
      </c>
      <c r="G52" s="45">
        <v>4.6000000000000001E-4</v>
      </c>
      <c r="H52" s="44">
        <v>2.0999999999999999E-3</v>
      </c>
      <c r="I52" s="6">
        <v>1</v>
      </c>
      <c r="J52" s="6">
        <v>409803</v>
      </c>
    </row>
    <row r="53" spans="1:10" x14ac:dyDescent="0.25">
      <c r="A53" s="1">
        <f t="shared" si="0"/>
        <v>2075</v>
      </c>
      <c r="B53" s="44">
        <v>1.4999999999999999E-2</v>
      </c>
      <c r="C53" s="20">
        <v>0.15</v>
      </c>
      <c r="D53" s="44">
        <v>0</v>
      </c>
      <c r="E53" s="49">
        <v>0</v>
      </c>
      <c r="F53" s="44">
        <v>5.0000000000000001E-4</v>
      </c>
      <c r="G53" s="45">
        <v>4.6000000000000001E-4</v>
      </c>
      <c r="H53" s="44">
        <v>2.0999999999999999E-3</v>
      </c>
      <c r="I53" s="6">
        <v>1</v>
      </c>
      <c r="J53" s="6">
        <v>409803</v>
      </c>
    </row>
    <row r="54" spans="1:10" x14ac:dyDescent="0.25">
      <c r="A54" s="1">
        <f t="shared" si="0"/>
        <v>2076</v>
      </c>
      <c r="B54" s="44">
        <v>1.4999999999999999E-2</v>
      </c>
      <c r="C54" s="20">
        <v>0.15</v>
      </c>
      <c r="D54" s="44">
        <v>0</v>
      </c>
      <c r="E54" s="49">
        <v>0</v>
      </c>
      <c r="F54" s="44">
        <v>5.0000000000000001E-4</v>
      </c>
      <c r="G54" s="45">
        <v>4.6000000000000001E-4</v>
      </c>
      <c r="H54" s="44">
        <v>2.0999999999999999E-3</v>
      </c>
      <c r="I54" s="6">
        <v>1</v>
      </c>
      <c r="J54" s="6">
        <v>409803</v>
      </c>
    </row>
    <row r="55" spans="1:10" x14ac:dyDescent="0.25">
      <c r="A55" s="1">
        <f t="shared" si="0"/>
        <v>2077</v>
      </c>
      <c r="B55" s="44">
        <v>1.4999999999999999E-2</v>
      </c>
      <c r="C55" s="20">
        <v>0.15</v>
      </c>
      <c r="D55" s="44">
        <v>0</v>
      </c>
      <c r="E55" s="49">
        <v>0</v>
      </c>
      <c r="F55" s="44">
        <v>5.0000000000000001E-4</v>
      </c>
      <c r="G55" s="45">
        <v>4.6000000000000001E-4</v>
      </c>
      <c r="H55" s="44">
        <v>2.0999999999999999E-3</v>
      </c>
      <c r="I55" s="6">
        <v>1</v>
      </c>
      <c r="J55" s="6">
        <v>409803</v>
      </c>
    </row>
    <row r="56" spans="1:10" x14ac:dyDescent="0.25">
      <c r="A56" s="1">
        <f t="shared" si="0"/>
        <v>2078</v>
      </c>
      <c r="B56" s="44">
        <v>1.4999999999999999E-2</v>
      </c>
      <c r="C56" s="20">
        <v>0.15</v>
      </c>
      <c r="D56" s="44">
        <v>0</v>
      </c>
      <c r="E56" s="49">
        <v>0</v>
      </c>
      <c r="F56" s="44">
        <v>5.0000000000000001E-4</v>
      </c>
      <c r="G56" s="45">
        <v>4.6000000000000001E-4</v>
      </c>
      <c r="H56" s="44">
        <v>2.0999999999999999E-3</v>
      </c>
      <c r="I56" s="6">
        <v>1</v>
      </c>
      <c r="J56" s="6">
        <v>409803</v>
      </c>
    </row>
    <row r="57" spans="1:10" x14ac:dyDescent="0.25">
      <c r="A57" s="1">
        <f t="shared" si="0"/>
        <v>2079</v>
      </c>
      <c r="B57" s="44">
        <v>1.4999999999999999E-2</v>
      </c>
      <c r="C57" s="20">
        <v>0.15</v>
      </c>
      <c r="D57" s="44">
        <v>0</v>
      </c>
      <c r="E57" s="49">
        <v>0</v>
      </c>
      <c r="F57" s="44">
        <v>5.0000000000000001E-4</v>
      </c>
      <c r="G57" s="45">
        <v>4.6000000000000001E-4</v>
      </c>
      <c r="H57" s="44">
        <v>2.0999999999999999E-3</v>
      </c>
      <c r="I57" s="6">
        <v>1</v>
      </c>
      <c r="J57" s="6">
        <v>409803</v>
      </c>
    </row>
    <row r="58" spans="1:10" x14ac:dyDescent="0.25">
      <c r="A58" s="1">
        <f t="shared" si="0"/>
        <v>2080</v>
      </c>
      <c r="B58" s="44">
        <v>1.4999999999999999E-2</v>
      </c>
      <c r="C58" s="20">
        <v>0.15</v>
      </c>
      <c r="D58" s="44">
        <v>0</v>
      </c>
      <c r="E58" s="49">
        <v>0</v>
      </c>
      <c r="F58" s="44">
        <v>5.0000000000000001E-4</v>
      </c>
      <c r="G58" s="45">
        <v>4.6000000000000001E-4</v>
      </c>
      <c r="H58" s="44">
        <v>2.0999999999999999E-3</v>
      </c>
      <c r="I58" s="6">
        <v>1</v>
      </c>
      <c r="J58" s="6">
        <v>409803</v>
      </c>
    </row>
    <row r="59" spans="1:10" x14ac:dyDescent="0.25">
      <c r="A59" s="1">
        <f t="shared" si="0"/>
        <v>2081</v>
      </c>
      <c r="B59" s="44">
        <v>1.4999999999999999E-2</v>
      </c>
      <c r="C59" s="20">
        <v>0.15</v>
      </c>
      <c r="D59" s="44">
        <v>0</v>
      </c>
      <c r="E59" s="49">
        <v>0</v>
      </c>
      <c r="F59" s="44">
        <v>5.0000000000000001E-4</v>
      </c>
      <c r="G59" s="45">
        <v>4.6000000000000001E-4</v>
      </c>
      <c r="H59" s="44">
        <v>2.0999999999999999E-3</v>
      </c>
      <c r="I59" s="6">
        <v>1</v>
      </c>
      <c r="J59" s="6">
        <v>409803</v>
      </c>
    </row>
    <row r="60" spans="1:10" x14ac:dyDescent="0.25">
      <c r="A60" s="1">
        <f t="shared" si="0"/>
        <v>2082</v>
      </c>
      <c r="B60" s="44">
        <v>1.4999999999999999E-2</v>
      </c>
      <c r="C60" s="20">
        <v>0.15</v>
      </c>
      <c r="D60" s="44">
        <v>0</v>
      </c>
      <c r="E60" s="49">
        <v>0</v>
      </c>
      <c r="F60" s="44">
        <v>5.0000000000000001E-4</v>
      </c>
      <c r="G60" s="45">
        <v>4.6000000000000001E-4</v>
      </c>
      <c r="H60" s="44">
        <v>2.0999999999999999E-3</v>
      </c>
      <c r="I60" s="6">
        <v>1</v>
      </c>
      <c r="J60" s="6">
        <v>409803</v>
      </c>
    </row>
    <row r="61" spans="1:10" x14ac:dyDescent="0.25">
      <c r="A61" s="1">
        <f t="shared" si="0"/>
        <v>2083</v>
      </c>
      <c r="B61" s="44">
        <v>1.4999999999999999E-2</v>
      </c>
      <c r="C61" s="20">
        <v>0.15</v>
      </c>
      <c r="D61" s="44">
        <v>0</v>
      </c>
      <c r="E61" s="49">
        <v>0</v>
      </c>
      <c r="F61" s="44">
        <v>5.0000000000000001E-4</v>
      </c>
      <c r="G61" s="45">
        <v>4.6000000000000001E-4</v>
      </c>
      <c r="H61" s="44">
        <v>2.0999999999999999E-3</v>
      </c>
      <c r="I61" s="6">
        <v>1</v>
      </c>
      <c r="J61" s="6">
        <v>409803</v>
      </c>
    </row>
    <row r="62" spans="1:10" x14ac:dyDescent="0.25">
      <c r="A62" s="1">
        <f t="shared" si="0"/>
        <v>2084</v>
      </c>
      <c r="B62" s="44">
        <v>1.4999999999999999E-2</v>
      </c>
      <c r="C62" s="20">
        <v>0.15</v>
      </c>
      <c r="D62" s="44">
        <v>0</v>
      </c>
      <c r="E62" s="49">
        <v>0</v>
      </c>
      <c r="F62" s="44">
        <v>5.0000000000000001E-4</v>
      </c>
      <c r="G62" s="45">
        <v>4.6000000000000001E-4</v>
      </c>
      <c r="H62" s="44">
        <v>2.0999999999999999E-3</v>
      </c>
      <c r="I62" s="6">
        <v>1</v>
      </c>
      <c r="J62" s="6">
        <v>409803</v>
      </c>
    </row>
    <row r="63" spans="1:10" x14ac:dyDescent="0.25">
      <c r="A63" s="1">
        <f t="shared" si="0"/>
        <v>2085</v>
      </c>
      <c r="B63" s="44">
        <v>1.4999999999999999E-2</v>
      </c>
      <c r="C63" s="20">
        <v>0.15</v>
      </c>
      <c r="D63" s="44">
        <v>0</v>
      </c>
      <c r="E63" s="49">
        <v>0</v>
      </c>
      <c r="F63" s="44">
        <v>5.0000000000000001E-4</v>
      </c>
      <c r="G63" s="45">
        <v>4.6000000000000001E-4</v>
      </c>
      <c r="H63" s="44">
        <v>2.0999999999999999E-3</v>
      </c>
      <c r="I63" s="6">
        <v>1</v>
      </c>
      <c r="J63" s="6">
        <v>409803</v>
      </c>
    </row>
    <row r="64" spans="1:10" x14ac:dyDescent="0.25">
      <c r="A64" s="1">
        <f t="shared" si="0"/>
        <v>2086</v>
      </c>
      <c r="B64" s="44">
        <v>1.4999999999999999E-2</v>
      </c>
      <c r="C64" s="20">
        <v>0.15</v>
      </c>
      <c r="D64" s="44">
        <v>0</v>
      </c>
      <c r="E64" s="49">
        <v>0</v>
      </c>
      <c r="F64" s="44">
        <v>5.0000000000000001E-4</v>
      </c>
      <c r="G64" s="45">
        <v>4.6000000000000001E-4</v>
      </c>
      <c r="H64" s="44">
        <v>2.0999999999999999E-3</v>
      </c>
      <c r="I64" s="6">
        <v>1</v>
      </c>
      <c r="J64" s="6">
        <v>409803</v>
      </c>
    </row>
    <row r="65" spans="1:10" x14ac:dyDescent="0.25">
      <c r="A65" s="1">
        <f t="shared" si="0"/>
        <v>2087</v>
      </c>
      <c r="B65" s="44">
        <v>1.4999999999999999E-2</v>
      </c>
      <c r="C65" s="20">
        <v>0.15</v>
      </c>
      <c r="D65" s="44">
        <v>0</v>
      </c>
      <c r="E65" s="49">
        <v>0</v>
      </c>
      <c r="F65" s="44">
        <v>5.0000000000000001E-4</v>
      </c>
      <c r="G65" s="45">
        <v>4.6000000000000001E-4</v>
      </c>
      <c r="H65" s="44">
        <v>2.0999999999999999E-3</v>
      </c>
      <c r="I65" s="6">
        <v>1</v>
      </c>
      <c r="J65" s="6">
        <v>409803</v>
      </c>
    </row>
    <row r="66" spans="1:10" x14ac:dyDescent="0.25">
      <c r="A66" s="1">
        <f t="shared" si="0"/>
        <v>2088</v>
      </c>
      <c r="B66" s="44">
        <v>1.4999999999999999E-2</v>
      </c>
      <c r="C66" s="20">
        <v>0.15</v>
      </c>
      <c r="D66" s="44">
        <v>0</v>
      </c>
      <c r="E66" s="49">
        <v>0</v>
      </c>
      <c r="F66" s="44">
        <v>5.0000000000000001E-4</v>
      </c>
      <c r="G66" s="45">
        <v>4.6000000000000001E-4</v>
      </c>
      <c r="H66" s="44">
        <v>2.0999999999999999E-3</v>
      </c>
      <c r="I66" s="6">
        <v>1</v>
      </c>
      <c r="J66" s="6">
        <v>409803</v>
      </c>
    </row>
    <row r="67" spans="1:10" x14ac:dyDescent="0.25">
      <c r="A67" s="1">
        <f t="shared" si="0"/>
        <v>2089</v>
      </c>
      <c r="B67" s="44">
        <v>1.4999999999999999E-2</v>
      </c>
      <c r="C67" s="20">
        <v>0.15</v>
      </c>
      <c r="D67" s="44">
        <v>0</v>
      </c>
      <c r="E67" s="49">
        <v>0</v>
      </c>
      <c r="F67" s="44">
        <v>5.0000000000000001E-4</v>
      </c>
      <c r="G67" s="45">
        <v>4.6000000000000001E-4</v>
      </c>
      <c r="H67" s="44">
        <v>2.0999999999999999E-3</v>
      </c>
      <c r="I67" s="6">
        <v>1</v>
      </c>
      <c r="J67" s="6">
        <v>409803</v>
      </c>
    </row>
    <row r="68" spans="1:10" x14ac:dyDescent="0.25">
      <c r="A68" s="1">
        <f t="shared" si="0"/>
        <v>2090</v>
      </c>
      <c r="B68" s="44">
        <v>1.4999999999999999E-2</v>
      </c>
      <c r="C68" s="20">
        <v>0.15</v>
      </c>
      <c r="D68" s="44">
        <v>0</v>
      </c>
      <c r="E68" s="49">
        <v>0</v>
      </c>
      <c r="F68" s="44">
        <v>5.0000000000000001E-4</v>
      </c>
      <c r="G68" s="45">
        <v>4.6000000000000001E-4</v>
      </c>
      <c r="H68" s="44">
        <v>2.0999999999999999E-3</v>
      </c>
      <c r="I68" s="6">
        <v>1</v>
      </c>
      <c r="J68" s="6">
        <v>409803</v>
      </c>
    </row>
    <row r="69" spans="1:10" x14ac:dyDescent="0.25">
      <c r="A69" s="1">
        <f t="shared" si="0"/>
        <v>2091</v>
      </c>
      <c r="B69" s="44">
        <v>1.4999999999999999E-2</v>
      </c>
      <c r="C69" s="20">
        <v>0.15</v>
      </c>
      <c r="D69" s="44">
        <v>0</v>
      </c>
      <c r="E69" s="49">
        <v>0</v>
      </c>
      <c r="F69" s="44">
        <v>5.0000000000000001E-4</v>
      </c>
      <c r="G69" s="45">
        <v>4.6000000000000001E-4</v>
      </c>
      <c r="H69" s="44">
        <v>2.0999999999999999E-3</v>
      </c>
      <c r="I69" s="6">
        <v>1</v>
      </c>
      <c r="J69" s="6">
        <v>409803</v>
      </c>
    </row>
    <row r="70" spans="1:10" x14ac:dyDescent="0.25">
      <c r="A70" s="1">
        <f t="shared" si="0"/>
        <v>2092</v>
      </c>
      <c r="B70" s="44">
        <v>1.4999999999999999E-2</v>
      </c>
      <c r="C70" s="20">
        <v>0.15</v>
      </c>
      <c r="D70" s="44">
        <v>0</v>
      </c>
      <c r="E70" s="49">
        <v>0</v>
      </c>
      <c r="F70" s="44">
        <v>5.0000000000000001E-4</v>
      </c>
      <c r="G70" s="45">
        <v>4.6000000000000001E-4</v>
      </c>
      <c r="H70" s="44">
        <v>2.0999999999999999E-3</v>
      </c>
      <c r="I70" s="6">
        <v>1</v>
      </c>
      <c r="J70" s="6">
        <v>409803</v>
      </c>
    </row>
    <row r="71" spans="1:10" x14ac:dyDescent="0.25">
      <c r="A71" s="1">
        <f t="shared" si="0"/>
        <v>2093</v>
      </c>
      <c r="B71" s="44">
        <v>1.4999999999999999E-2</v>
      </c>
      <c r="C71" s="20">
        <v>0.15</v>
      </c>
      <c r="D71" s="44">
        <v>0</v>
      </c>
      <c r="E71" s="49">
        <v>0</v>
      </c>
      <c r="F71" s="44">
        <v>5.0000000000000001E-4</v>
      </c>
      <c r="G71" s="45">
        <v>4.6000000000000001E-4</v>
      </c>
      <c r="H71" s="44">
        <v>2.0999999999999999E-3</v>
      </c>
      <c r="I71" s="6">
        <v>1</v>
      </c>
      <c r="J71" s="6">
        <v>409803</v>
      </c>
    </row>
    <row r="72" spans="1:10" x14ac:dyDescent="0.25">
      <c r="A72" s="1">
        <f t="shared" si="0"/>
        <v>2094</v>
      </c>
      <c r="B72" s="44">
        <v>1.4999999999999999E-2</v>
      </c>
      <c r="C72" s="20">
        <v>0.15</v>
      </c>
      <c r="D72" s="44">
        <v>0</v>
      </c>
      <c r="E72" s="49">
        <v>0</v>
      </c>
      <c r="F72" s="44">
        <v>5.0000000000000001E-4</v>
      </c>
      <c r="G72" s="45">
        <v>4.6000000000000001E-4</v>
      </c>
      <c r="H72" s="44">
        <v>2.0999999999999999E-3</v>
      </c>
      <c r="I72" s="6">
        <v>1</v>
      </c>
      <c r="J72" s="6">
        <v>409803</v>
      </c>
    </row>
    <row r="73" spans="1:10" x14ac:dyDescent="0.25">
      <c r="A73" s="1">
        <f t="shared" si="0"/>
        <v>2095</v>
      </c>
      <c r="B73" s="44">
        <v>1.4999999999999999E-2</v>
      </c>
      <c r="C73" s="20">
        <v>0.15</v>
      </c>
      <c r="D73" s="44">
        <v>0</v>
      </c>
      <c r="E73" s="49">
        <v>0</v>
      </c>
      <c r="F73" s="44">
        <v>5.0000000000000001E-4</v>
      </c>
      <c r="G73" s="45">
        <v>4.6000000000000001E-4</v>
      </c>
      <c r="H73" s="44">
        <v>2.0999999999999999E-3</v>
      </c>
      <c r="I73" s="6">
        <v>1</v>
      </c>
      <c r="J73" s="6">
        <v>409803</v>
      </c>
    </row>
    <row r="74" spans="1:10" x14ac:dyDescent="0.25">
      <c r="A74" s="1">
        <f t="shared" si="0"/>
        <v>2096</v>
      </c>
      <c r="B74" s="44">
        <v>1.4999999999999999E-2</v>
      </c>
      <c r="C74" s="20">
        <v>0.15</v>
      </c>
      <c r="D74" s="44">
        <v>0</v>
      </c>
      <c r="E74" s="49">
        <v>0</v>
      </c>
      <c r="F74" s="44">
        <v>5.0000000000000001E-4</v>
      </c>
      <c r="G74" s="45">
        <v>4.6000000000000001E-4</v>
      </c>
      <c r="H74" s="44">
        <v>2.0999999999999999E-3</v>
      </c>
      <c r="I74" s="6">
        <v>1</v>
      </c>
      <c r="J74" s="6">
        <v>409803</v>
      </c>
    </row>
    <row r="75" spans="1:10" x14ac:dyDescent="0.25">
      <c r="A75" s="1">
        <f t="shared" si="0"/>
        <v>2097</v>
      </c>
      <c r="B75" s="44">
        <v>1.4999999999999999E-2</v>
      </c>
      <c r="C75" s="20">
        <v>0.15</v>
      </c>
      <c r="D75" s="44">
        <v>0</v>
      </c>
      <c r="E75" s="49">
        <v>0</v>
      </c>
      <c r="F75" s="44">
        <v>5.0000000000000001E-4</v>
      </c>
      <c r="G75" s="45">
        <v>4.6000000000000001E-4</v>
      </c>
      <c r="H75" s="44">
        <v>2.0999999999999999E-3</v>
      </c>
      <c r="I75" s="6">
        <v>1</v>
      </c>
      <c r="J75" s="6">
        <v>409803</v>
      </c>
    </row>
    <row r="76" spans="1:10" x14ac:dyDescent="0.25">
      <c r="A76" s="1">
        <f t="shared" si="0"/>
        <v>2098</v>
      </c>
      <c r="B76" s="44">
        <v>1.4999999999999999E-2</v>
      </c>
      <c r="C76" s="20">
        <v>0.15</v>
      </c>
      <c r="D76" s="44">
        <v>0</v>
      </c>
      <c r="E76" s="49">
        <v>0</v>
      </c>
      <c r="F76" s="44">
        <v>5.0000000000000001E-4</v>
      </c>
      <c r="G76" s="45">
        <v>4.6000000000000001E-4</v>
      </c>
      <c r="H76" s="44">
        <v>2.0999999999999999E-3</v>
      </c>
      <c r="I76" s="6">
        <v>1</v>
      </c>
      <c r="J76" s="6">
        <v>409803</v>
      </c>
    </row>
    <row r="77" spans="1:10" x14ac:dyDescent="0.25">
      <c r="A77" s="1">
        <f t="shared" si="0"/>
        <v>2099</v>
      </c>
      <c r="B77" s="44">
        <v>1.4999999999999999E-2</v>
      </c>
      <c r="C77" s="20">
        <v>0.15</v>
      </c>
      <c r="D77" s="44">
        <v>0</v>
      </c>
      <c r="E77" s="49">
        <v>0</v>
      </c>
      <c r="F77" s="44">
        <v>5.0000000000000001E-4</v>
      </c>
      <c r="G77" s="45">
        <v>4.6000000000000001E-4</v>
      </c>
      <c r="H77" s="44">
        <v>2.0999999999999999E-3</v>
      </c>
      <c r="I77" s="6">
        <v>1</v>
      </c>
      <c r="J77" s="6">
        <v>409803</v>
      </c>
    </row>
    <row r="78" spans="1:10" x14ac:dyDescent="0.25">
      <c r="A78" s="1">
        <f t="shared" si="0"/>
        <v>2100</v>
      </c>
      <c r="B78" s="44">
        <v>1.4999999999999999E-2</v>
      </c>
      <c r="C78" s="20">
        <v>0.15</v>
      </c>
      <c r="D78" s="44">
        <v>0</v>
      </c>
      <c r="E78" s="49">
        <v>0</v>
      </c>
      <c r="F78" s="44">
        <v>5.0000000000000001E-4</v>
      </c>
      <c r="G78" s="45">
        <v>4.6000000000000001E-4</v>
      </c>
      <c r="H78" s="44">
        <v>2.0999999999999999E-3</v>
      </c>
      <c r="I78" s="6">
        <v>1</v>
      </c>
      <c r="J78" s="6">
        <v>409803</v>
      </c>
    </row>
    <row r="79" spans="1:10" x14ac:dyDescent="0.25">
      <c r="A79" s="1">
        <f t="shared" si="0"/>
        <v>2101</v>
      </c>
      <c r="B79" s="44">
        <v>1.4999999999999999E-2</v>
      </c>
      <c r="C79" s="20">
        <v>0.15</v>
      </c>
      <c r="D79" s="44">
        <v>0</v>
      </c>
      <c r="E79" s="49">
        <v>0</v>
      </c>
      <c r="F79" s="44">
        <v>5.0000000000000001E-4</v>
      </c>
      <c r="G79" s="45">
        <v>4.6000000000000001E-4</v>
      </c>
      <c r="H79" s="44">
        <v>2.0999999999999999E-3</v>
      </c>
      <c r="I79" s="6">
        <v>1</v>
      </c>
      <c r="J79" s="6">
        <v>409803</v>
      </c>
    </row>
    <row r="80" spans="1:10" x14ac:dyDescent="0.25">
      <c r="A80" s="1">
        <f t="shared" ref="A80:A97" si="1">A79+1</f>
        <v>2102</v>
      </c>
      <c r="B80" s="44">
        <v>1.4999999999999999E-2</v>
      </c>
      <c r="C80" s="20">
        <v>0.15</v>
      </c>
      <c r="D80" s="44">
        <v>0</v>
      </c>
      <c r="E80" s="49">
        <v>0</v>
      </c>
      <c r="F80" s="44">
        <v>5.0000000000000001E-4</v>
      </c>
      <c r="G80" s="45">
        <v>4.6000000000000001E-4</v>
      </c>
      <c r="H80" s="44">
        <v>2.0999999999999999E-3</v>
      </c>
      <c r="I80" s="6">
        <v>1</v>
      </c>
      <c r="J80" s="6">
        <v>409803</v>
      </c>
    </row>
    <row r="81" spans="1:10" x14ac:dyDescent="0.25">
      <c r="A81" s="1">
        <f t="shared" si="1"/>
        <v>2103</v>
      </c>
      <c r="B81" s="44">
        <v>1.4999999999999999E-2</v>
      </c>
      <c r="C81" s="20">
        <v>0.15</v>
      </c>
      <c r="D81" s="44">
        <v>0</v>
      </c>
      <c r="E81" s="49">
        <v>0</v>
      </c>
      <c r="F81" s="44">
        <v>5.0000000000000001E-4</v>
      </c>
      <c r="G81" s="45">
        <v>4.6000000000000001E-4</v>
      </c>
      <c r="H81" s="44">
        <v>2.0999999999999999E-3</v>
      </c>
      <c r="I81" s="6">
        <v>1</v>
      </c>
      <c r="J81" s="6">
        <v>409803</v>
      </c>
    </row>
    <row r="82" spans="1:10" x14ac:dyDescent="0.25">
      <c r="A82" s="1">
        <f t="shared" si="1"/>
        <v>2104</v>
      </c>
      <c r="B82" s="44">
        <v>1.4999999999999999E-2</v>
      </c>
      <c r="C82" s="20">
        <v>0.15</v>
      </c>
      <c r="D82" s="44">
        <v>0</v>
      </c>
      <c r="E82" s="49">
        <v>0</v>
      </c>
      <c r="F82" s="44">
        <v>5.0000000000000001E-4</v>
      </c>
      <c r="G82" s="45">
        <v>4.6000000000000001E-4</v>
      </c>
      <c r="H82" s="44">
        <v>2.0999999999999999E-3</v>
      </c>
      <c r="I82" s="6">
        <v>1</v>
      </c>
      <c r="J82" s="6">
        <v>409803</v>
      </c>
    </row>
    <row r="83" spans="1:10" x14ac:dyDescent="0.25">
      <c r="A83" s="1">
        <f t="shared" si="1"/>
        <v>2105</v>
      </c>
      <c r="B83" s="44">
        <v>1.4999999999999999E-2</v>
      </c>
      <c r="C83" s="20">
        <v>0.15</v>
      </c>
      <c r="D83" s="44">
        <v>0</v>
      </c>
      <c r="E83" s="49">
        <v>0</v>
      </c>
      <c r="F83" s="44">
        <v>5.0000000000000001E-4</v>
      </c>
      <c r="G83" s="45">
        <v>4.6000000000000001E-4</v>
      </c>
      <c r="H83" s="44">
        <v>2.0999999999999999E-3</v>
      </c>
      <c r="I83" s="6">
        <v>1</v>
      </c>
      <c r="J83" s="6">
        <v>409803</v>
      </c>
    </row>
    <row r="84" spans="1:10" x14ac:dyDescent="0.25">
      <c r="A84" s="1">
        <f t="shared" si="1"/>
        <v>2106</v>
      </c>
      <c r="B84" s="44">
        <v>1.4999999999999999E-2</v>
      </c>
      <c r="C84" s="20">
        <v>0.15</v>
      </c>
      <c r="D84" s="44">
        <v>0</v>
      </c>
      <c r="E84" s="49">
        <v>0</v>
      </c>
      <c r="F84" s="44">
        <v>5.0000000000000001E-4</v>
      </c>
      <c r="G84" s="45">
        <v>4.6000000000000001E-4</v>
      </c>
      <c r="H84" s="44">
        <v>2.0999999999999999E-3</v>
      </c>
      <c r="I84" s="6">
        <v>1</v>
      </c>
      <c r="J84" s="6">
        <v>409803</v>
      </c>
    </row>
    <row r="85" spans="1:10" x14ac:dyDescent="0.25">
      <c r="A85" s="1">
        <f t="shared" si="1"/>
        <v>2107</v>
      </c>
      <c r="B85" s="44">
        <v>1.4999999999999999E-2</v>
      </c>
      <c r="C85" s="20">
        <v>0.15</v>
      </c>
      <c r="D85" s="44">
        <v>0</v>
      </c>
      <c r="E85" s="49">
        <v>0</v>
      </c>
      <c r="F85" s="44">
        <v>5.0000000000000001E-4</v>
      </c>
      <c r="G85" s="45">
        <v>4.6000000000000001E-4</v>
      </c>
      <c r="H85" s="44">
        <v>2.0999999999999999E-3</v>
      </c>
      <c r="I85" s="6">
        <v>1</v>
      </c>
      <c r="J85" s="6">
        <v>409803</v>
      </c>
    </row>
    <row r="86" spans="1:10" x14ac:dyDescent="0.25">
      <c r="A86" s="1">
        <f t="shared" si="1"/>
        <v>2108</v>
      </c>
      <c r="B86" s="44">
        <v>1.4999999999999999E-2</v>
      </c>
      <c r="C86" s="20">
        <v>0.15</v>
      </c>
      <c r="D86" s="44">
        <v>0</v>
      </c>
      <c r="E86" s="49">
        <v>0</v>
      </c>
      <c r="F86" s="44">
        <v>5.0000000000000001E-4</v>
      </c>
      <c r="G86" s="45">
        <v>4.6000000000000001E-4</v>
      </c>
      <c r="H86" s="44">
        <v>2.0999999999999999E-3</v>
      </c>
      <c r="I86" s="6">
        <v>1</v>
      </c>
      <c r="J86" s="6">
        <v>409803</v>
      </c>
    </row>
    <row r="87" spans="1:10" x14ac:dyDescent="0.25">
      <c r="A87" s="1">
        <f t="shared" si="1"/>
        <v>2109</v>
      </c>
      <c r="B87" s="44">
        <v>1.4999999999999999E-2</v>
      </c>
      <c r="C87" s="20">
        <v>0.15</v>
      </c>
      <c r="D87" s="44">
        <v>0</v>
      </c>
      <c r="E87" s="49">
        <v>0</v>
      </c>
      <c r="F87" s="44">
        <v>5.0000000000000001E-4</v>
      </c>
      <c r="G87" s="45">
        <v>4.6000000000000001E-4</v>
      </c>
      <c r="H87" s="44">
        <v>2.0999999999999999E-3</v>
      </c>
      <c r="I87" s="6">
        <v>1</v>
      </c>
      <c r="J87" s="6">
        <v>409803</v>
      </c>
    </row>
    <row r="88" spans="1:10" x14ac:dyDescent="0.25">
      <c r="A88" s="1">
        <f t="shared" si="1"/>
        <v>2110</v>
      </c>
      <c r="B88" s="44">
        <v>1.4999999999999999E-2</v>
      </c>
      <c r="C88" s="20">
        <v>0.15</v>
      </c>
      <c r="D88" s="44">
        <v>0</v>
      </c>
      <c r="E88" s="49">
        <v>0</v>
      </c>
      <c r="F88" s="44">
        <v>5.0000000000000001E-4</v>
      </c>
      <c r="G88" s="45">
        <v>4.6000000000000001E-4</v>
      </c>
      <c r="H88" s="44">
        <v>2.0999999999999999E-3</v>
      </c>
      <c r="I88" s="6">
        <v>1</v>
      </c>
      <c r="J88" s="6">
        <v>409803</v>
      </c>
    </row>
    <row r="89" spans="1:10" x14ac:dyDescent="0.25">
      <c r="A89" s="1">
        <f t="shared" si="1"/>
        <v>2111</v>
      </c>
      <c r="B89" s="44">
        <v>1.4999999999999999E-2</v>
      </c>
      <c r="C89" s="20">
        <v>0.15</v>
      </c>
      <c r="D89" s="44">
        <v>0</v>
      </c>
      <c r="E89" s="49">
        <v>0</v>
      </c>
      <c r="F89" s="44">
        <v>5.0000000000000001E-4</v>
      </c>
      <c r="G89" s="45">
        <v>4.6000000000000001E-4</v>
      </c>
      <c r="H89" s="44">
        <v>2.0999999999999999E-3</v>
      </c>
      <c r="I89" s="6">
        <v>1</v>
      </c>
      <c r="J89" s="6">
        <v>409803</v>
      </c>
    </row>
    <row r="90" spans="1:10" x14ac:dyDescent="0.25">
      <c r="A90" s="1">
        <f t="shared" si="1"/>
        <v>2112</v>
      </c>
      <c r="B90" s="44">
        <v>1.4999999999999999E-2</v>
      </c>
      <c r="C90" s="20">
        <v>0.15</v>
      </c>
      <c r="D90" s="44">
        <v>0</v>
      </c>
      <c r="E90" s="49">
        <v>0</v>
      </c>
      <c r="F90" s="44">
        <v>5.0000000000000001E-4</v>
      </c>
      <c r="G90" s="45">
        <v>4.6000000000000001E-4</v>
      </c>
      <c r="H90" s="44">
        <v>2.0999999999999999E-3</v>
      </c>
      <c r="I90" s="6">
        <v>1</v>
      </c>
      <c r="J90" s="6">
        <v>409803</v>
      </c>
    </row>
    <row r="91" spans="1:10" x14ac:dyDescent="0.25">
      <c r="A91" s="1">
        <f t="shared" si="1"/>
        <v>2113</v>
      </c>
      <c r="B91" s="44">
        <v>1.4999999999999999E-2</v>
      </c>
      <c r="C91" s="20">
        <v>0.15</v>
      </c>
      <c r="D91" s="44">
        <v>0</v>
      </c>
      <c r="E91" s="49">
        <v>0</v>
      </c>
      <c r="F91" s="44">
        <v>5.0000000000000001E-4</v>
      </c>
      <c r="G91" s="45">
        <v>4.6000000000000001E-4</v>
      </c>
      <c r="H91" s="44">
        <v>2.0999999999999999E-3</v>
      </c>
      <c r="I91" s="6">
        <v>1</v>
      </c>
      <c r="J91" s="6">
        <v>409803</v>
      </c>
    </row>
    <row r="92" spans="1:10" x14ac:dyDescent="0.25">
      <c r="A92" s="1">
        <f t="shared" si="1"/>
        <v>2114</v>
      </c>
      <c r="B92" s="44">
        <v>1.4999999999999999E-2</v>
      </c>
      <c r="C92" s="20">
        <v>0.15</v>
      </c>
      <c r="D92" s="44">
        <v>0</v>
      </c>
      <c r="E92" s="49">
        <v>0</v>
      </c>
      <c r="F92" s="44">
        <v>5.0000000000000001E-4</v>
      </c>
      <c r="G92" s="45">
        <v>4.6000000000000001E-4</v>
      </c>
      <c r="H92" s="44">
        <v>2.0999999999999999E-3</v>
      </c>
      <c r="I92" s="6">
        <v>1</v>
      </c>
      <c r="J92" s="6">
        <v>409803</v>
      </c>
    </row>
    <row r="93" spans="1:10" x14ac:dyDescent="0.25">
      <c r="A93" s="1">
        <f t="shared" si="1"/>
        <v>2115</v>
      </c>
      <c r="B93" s="44">
        <v>1.4999999999999999E-2</v>
      </c>
      <c r="C93" s="20">
        <v>0.15</v>
      </c>
      <c r="D93" s="44">
        <v>0</v>
      </c>
      <c r="E93" s="49">
        <v>0</v>
      </c>
      <c r="F93" s="44">
        <v>5.0000000000000001E-4</v>
      </c>
      <c r="G93" s="45">
        <v>4.6000000000000001E-4</v>
      </c>
      <c r="H93" s="44">
        <v>2.0999999999999999E-3</v>
      </c>
      <c r="I93" s="6">
        <v>1</v>
      </c>
      <c r="J93" s="6">
        <v>409803</v>
      </c>
    </row>
    <row r="94" spans="1:10" x14ac:dyDescent="0.25">
      <c r="A94" s="1">
        <f t="shared" si="1"/>
        <v>2116</v>
      </c>
      <c r="B94" s="44">
        <v>1.4999999999999999E-2</v>
      </c>
      <c r="C94" s="20">
        <v>0.15</v>
      </c>
      <c r="D94" s="44">
        <v>0</v>
      </c>
      <c r="E94" s="49">
        <v>0</v>
      </c>
      <c r="F94" s="44">
        <v>5.0000000000000001E-4</v>
      </c>
      <c r="G94" s="45">
        <v>4.6000000000000001E-4</v>
      </c>
      <c r="H94" s="44">
        <v>2.0999999999999999E-3</v>
      </c>
      <c r="I94" s="6">
        <v>1</v>
      </c>
      <c r="J94" s="6">
        <v>409803</v>
      </c>
    </row>
    <row r="95" spans="1:10" x14ac:dyDescent="0.25">
      <c r="A95" s="1">
        <f t="shared" si="1"/>
        <v>2117</v>
      </c>
      <c r="B95" s="44">
        <v>1.4999999999999999E-2</v>
      </c>
      <c r="C95" s="20">
        <v>0.15</v>
      </c>
      <c r="D95" s="44">
        <v>0</v>
      </c>
      <c r="E95" s="49">
        <v>0</v>
      </c>
      <c r="F95" s="44">
        <v>5.0000000000000001E-4</v>
      </c>
      <c r="G95" s="45">
        <v>4.6000000000000001E-4</v>
      </c>
      <c r="H95" s="44">
        <v>2.0999999999999999E-3</v>
      </c>
      <c r="I95" s="6">
        <v>1</v>
      </c>
      <c r="J95" s="6">
        <v>409803</v>
      </c>
    </row>
    <row r="96" spans="1:10" x14ac:dyDescent="0.25">
      <c r="A96" s="1">
        <f t="shared" si="1"/>
        <v>2118</v>
      </c>
      <c r="B96" s="44">
        <v>1.4999999999999999E-2</v>
      </c>
      <c r="C96" s="20">
        <v>0.15</v>
      </c>
      <c r="D96" s="44">
        <v>0</v>
      </c>
      <c r="E96" s="49">
        <v>0</v>
      </c>
      <c r="F96" s="44">
        <v>5.0000000000000001E-4</v>
      </c>
      <c r="G96" s="45">
        <v>4.6000000000000001E-4</v>
      </c>
      <c r="H96" s="44">
        <v>2.0999999999999999E-3</v>
      </c>
      <c r="I96" s="6">
        <v>1</v>
      </c>
      <c r="J96" s="6">
        <v>409803</v>
      </c>
    </row>
    <row r="97" spans="1:10" x14ac:dyDescent="0.25">
      <c r="A97" s="1">
        <f t="shared" si="1"/>
        <v>2119</v>
      </c>
      <c r="B97" s="44">
        <v>1.4999999999999999E-2</v>
      </c>
      <c r="C97" s="20">
        <v>0.15</v>
      </c>
      <c r="D97" s="44">
        <v>0</v>
      </c>
      <c r="E97" s="49">
        <v>0</v>
      </c>
      <c r="F97" s="44">
        <v>5.0000000000000001E-4</v>
      </c>
      <c r="G97" s="45">
        <v>4.6000000000000001E-4</v>
      </c>
      <c r="H97" s="44">
        <v>2.0999999999999999E-3</v>
      </c>
      <c r="I97" s="6">
        <v>1</v>
      </c>
      <c r="J97" s="6">
        <v>409803</v>
      </c>
    </row>
    <row r="98" spans="1:10" x14ac:dyDescent="0.25">
      <c r="A98" s="1">
        <f>A97+1</f>
        <v>2120</v>
      </c>
      <c r="B98" s="44">
        <v>1.4999999999999999E-2</v>
      </c>
      <c r="C98" s="20">
        <v>0.15</v>
      </c>
      <c r="D98" s="44">
        <v>0</v>
      </c>
      <c r="E98" s="49">
        <v>0</v>
      </c>
      <c r="F98" s="44">
        <v>5.0000000000000001E-4</v>
      </c>
      <c r="G98" s="45">
        <v>4.6000000000000001E-4</v>
      </c>
      <c r="H98" s="44">
        <v>2.0999999999999999E-3</v>
      </c>
      <c r="I98" s="6">
        <v>1</v>
      </c>
      <c r="J98" s="6">
        <v>409803</v>
      </c>
    </row>
    <row r="99" spans="1:10" x14ac:dyDescent="0.25">
      <c r="A99" s="1">
        <f t="shared" ref="A99:A103" si="2">A98+1</f>
        <v>2121</v>
      </c>
      <c r="B99" s="44">
        <v>1.4999999999999999E-2</v>
      </c>
      <c r="C99" s="20">
        <v>0.15</v>
      </c>
      <c r="D99" s="44">
        <v>0</v>
      </c>
      <c r="E99" s="49">
        <v>0</v>
      </c>
      <c r="F99" s="44">
        <v>5.0000000000000001E-4</v>
      </c>
      <c r="G99" s="45">
        <v>4.6000000000000001E-4</v>
      </c>
      <c r="H99" s="44">
        <v>2.0999999999999999E-3</v>
      </c>
      <c r="I99" s="6">
        <v>1</v>
      </c>
      <c r="J99" s="6">
        <v>409803</v>
      </c>
    </row>
    <row r="100" spans="1:10" x14ac:dyDescent="0.25">
      <c r="A100" s="1">
        <f t="shared" si="2"/>
        <v>2122</v>
      </c>
      <c r="B100" s="44">
        <v>1.4999999999999999E-2</v>
      </c>
      <c r="C100" s="20">
        <v>0.15</v>
      </c>
      <c r="D100" s="44">
        <v>0</v>
      </c>
      <c r="E100" s="49">
        <v>0</v>
      </c>
      <c r="F100" s="44">
        <v>5.0000000000000001E-4</v>
      </c>
      <c r="G100" s="45">
        <v>4.6000000000000001E-4</v>
      </c>
      <c r="H100" s="44">
        <v>2.0999999999999999E-3</v>
      </c>
      <c r="I100" s="6">
        <v>1</v>
      </c>
      <c r="J100" s="6">
        <v>409803</v>
      </c>
    </row>
    <row r="101" spans="1:10" x14ac:dyDescent="0.25">
      <c r="A101" s="1">
        <f t="shared" si="2"/>
        <v>2123</v>
      </c>
      <c r="B101" s="44">
        <v>1.4999999999999999E-2</v>
      </c>
      <c r="C101" s="20">
        <v>0.15</v>
      </c>
      <c r="D101" s="44">
        <v>0</v>
      </c>
      <c r="E101" s="49">
        <v>0</v>
      </c>
      <c r="F101" s="44">
        <v>5.0000000000000001E-4</v>
      </c>
      <c r="G101" s="45">
        <v>4.6000000000000001E-4</v>
      </c>
      <c r="H101" s="44">
        <v>2.0999999999999999E-3</v>
      </c>
      <c r="I101" s="6">
        <v>1</v>
      </c>
      <c r="J101" s="6">
        <v>409803</v>
      </c>
    </row>
    <row r="102" spans="1:10" x14ac:dyDescent="0.25">
      <c r="A102" s="1">
        <f t="shared" si="2"/>
        <v>2124</v>
      </c>
      <c r="B102" s="44">
        <v>1.4999999999999999E-2</v>
      </c>
      <c r="C102" s="20">
        <v>0.15</v>
      </c>
      <c r="D102" s="44">
        <v>0</v>
      </c>
      <c r="E102" s="49">
        <v>0</v>
      </c>
      <c r="F102" s="44">
        <v>5.0000000000000001E-4</v>
      </c>
      <c r="G102" s="45">
        <v>4.6000000000000001E-4</v>
      </c>
      <c r="H102" s="44">
        <v>2.0999999999999999E-3</v>
      </c>
      <c r="I102" s="6">
        <v>1</v>
      </c>
      <c r="J102" s="6">
        <v>409803</v>
      </c>
    </row>
    <row r="103" spans="1:10" x14ac:dyDescent="0.25">
      <c r="A103" s="1">
        <f t="shared" si="2"/>
        <v>2125</v>
      </c>
      <c r="B103" s="44">
        <v>1.4999999999999999E-2</v>
      </c>
      <c r="C103" s="20">
        <v>0.15</v>
      </c>
      <c r="D103" s="44">
        <v>0</v>
      </c>
      <c r="E103" s="49">
        <v>0</v>
      </c>
      <c r="F103" s="44">
        <v>5.0000000000000001E-4</v>
      </c>
      <c r="G103" s="45">
        <v>4.6000000000000001E-4</v>
      </c>
      <c r="H103" s="44">
        <v>2.0999999999999999E-3</v>
      </c>
      <c r="I103" s="6">
        <v>1</v>
      </c>
      <c r="J103" s="6">
        <v>409803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workbookViewId="0">
      <selection sqref="A1:E1"/>
    </sheetView>
  </sheetViews>
  <sheetFormatPr defaultRowHeight="15" x14ac:dyDescent="0.25"/>
  <cols>
    <col min="1" max="2" width="20.5703125" style="10" customWidth="1"/>
    <col min="3" max="3" width="8.42578125" style="10" customWidth="1"/>
    <col min="4" max="5" width="25.5703125" style="10" customWidth="1"/>
  </cols>
  <sheetData>
    <row r="1" spans="1:5" ht="30" x14ac:dyDescent="0.25">
      <c r="A1" s="57" t="s">
        <v>79</v>
      </c>
      <c r="B1" s="57" t="s">
        <v>80</v>
      </c>
      <c r="C1" s="57" t="s">
        <v>6</v>
      </c>
      <c r="D1" s="58" t="s">
        <v>81</v>
      </c>
      <c r="E1" s="57" t="s">
        <v>82</v>
      </c>
    </row>
    <row r="2" spans="1:5" x14ac:dyDescent="0.25">
      <c r="A2" s="21"/>
      <c r="B2" s="22">
        <v>1000</v>
      </c>
      <c r="C2" s="22" t="s">
        <v>10</v>
      </c>
      <c r="D2" s="23">
        <v>0.73</v>
      </c>
      <c r="E2" s="23">
        <v>1</v>
      </c>
    </row>
    <row r="3" spans="1:5" x14ac:dyDescent="0.25">
      <c r="A3" s="22">
        <v>1000</v>
      </c>
      <c r="B3" s="22">
        <v>2000</v>
      </c>
      <c r="C3" s="22" t="s">
        <v>10</v>
      </c>
      <c r="D3" s="23">
        <v>0.73</v>
      </c>
      <c r="E3" s="23">
        <v>1</v>
      </c>
    </row>
    <row r="4" spans="1:5" x14ac:dyDescent="0.25">
      <c r="A4" s="22">
        <v>2000</v>
      </c>
      <c r="B4" s="22">
        <v>3000</v>
      </c>
      <c r="C4" s="22" t="s">
        <v>10</v>
      </c>
      <c r="D4" s="23">
        <v>0.73</v>
      </c>
      <c r="E4" s="23">
        <v>1</v>
      </c>
    </row>
    <row r="5" spans="1:5" x14ac:dyDescent="0.25">
      <c r="A5" s="22">
        <v>3000</v>
      </c>
      <c r="B5" s="22">
        <v>4000</v>
      </c>
      <c r="C5" s="22" t="s">
        <v>10</v>
      </c>
      <c r="D5" s="23">
        <v>0.73</v>
      </c>
      <c r="E5" s="23">
        <v>1</v>
      </c>
    </row>
    <row r="6" spans="1:5" x14ac:dyDescent="0.25">
      <c r="A6" s="22">
        <v>4000</v>
      </c>
      <c r="B6" s="22">
        <v>5000</v>
      </c>
      <c r="C6" s="22" t="s">
        <v>10</v>
      </c>
      <c r="D6" s="23">
        <v>0.73</v>
      </c>
      <c r="E6" s="23">
        <v>1</v>
      </c>
    </row>
    <row r="7" spans="1:5" x14ac:dyDescent="0.25">
      <c r="A7" s="22">
        <v>5000</v>
      </c>
      <c r="B7" s="22">
        <v>6000</v>
      </c>
      <c r="C7" s="22" t="s">
        <v>10</v>
      </c>
      <c r="D7" s="23">
        <v>0.73</v>
      </c>
      <c r="E7" s="23">
        <v>1</v>
      </c>
    </row>
    <row r="8" spans="1:5" x14ac:dyDescent="0.25">
      <c r="A8" s="22">
        <v>6000</v>
      </c>
      <c r="B8" s="22">
        <v>7000</v>
      </c>
      <c r="C8" s="22" t="s">
        <v>10</v>
      </c>
      <c r="D8" s="23">
        <v>0.73</v>
      </c>
      <c r="E8" s="23">
        <v>1</v>
      </c>
    </row>
    <row r="9" spans="1:5" x14ac:dyDescent="0.25">
      <c r="A9" s="22">
        <v>7000</v>
      </c>
      <c r="B9" s="22">
        <v>8000</v>
      </c>
      <c r="C9" s="22" t="s">
        <v>10</v>
      </c>
      <c r="D9" s="23">
        <v>0.73</v>
      </c>
      <c r="E9" s="23">
        <v>1</v>
      </c>
    </row>
    <row r="10" spans="1:5" x14ac:dyDescent="0.25">
      <c r="A10" s="22">
        <v>8000</v>
      </c>
      <c r="B10" s="22">
        <v>9000</v>
      </c>
      <c r="C10" s="22" t="s">
        <v>10</v>
      </c>
      <c r="D10" s="23">
        <v>0.73</v>
      </c>
      <c r="E10" s="23">
        <v>1</v>
      </c>
    </row>
    <row r="11" spans="1:5" x14ac:dyDescent="0.25">
      <c r="A11" s="22">
        <v>9000</v>
      </c>
      <c r="B11" s="22">
        <v>10000</v>
      </c>
      <c r="C11" s="22" t="s">
        <v>10</v>
      </c>
      <c r="D11" s="23">
        <v>0.73</v>
      </c>
      <c r="E11" s="23">
        <v>1</v>
      </c>
    </row>
    <row r="12" spans="1:5" x14ac:dyDescent="0.25">
      <c r="A12" s="22">
        <v>10000</v>
      </c>
      <c r="B12" s="22">
        <v>11000</v>
      </c>
      <c r="C12" s="22" t="s">
        <v>10</v>
      </c>
      <c r="D12" s="23">
        <v>0.73</v>
      </c>
      <c r="E12" s="23">
        <v>1</v>
      </c>
    </row>
    <row r="13" spans="1:5" x14ac:dyDescent="0.25">
      <c r="A13" s="22">
        <v>11000</v>
      </c>
      <c r="B13" s="22">
        <v>12000</v>
      </c>
      <c r="C13" s="22" t="s">
        <v>10</v>
      </c>
      <c r="D13" s="23">
        <v>0.73</v>
      </c>
      <c r="E13" s="23">
        <v>1</v>
      </c>
    </row>
    <row r="14" spans="1:5" x14ac:dyDescent="0.25">
      <c r="A14" s="22">
        <v>12000</v>
      </c>
      <c r="B14" s="22">
        <v>13000</v>
      </c>
      <c r="C14" s="22" t="s">
        <v>10</v>
      </c>
      <c r="D14" s="23">
        <v>0.73</v>
      </c>
      <c r="E14" s="23">
        <v>1</v>
      </c>
    </row>
    <row r="15" spans="1:5" x14ac:dyDescent="0.25">
      <c r="A15" s="22">
        <v>13000</v>
      </c>
      <c r="B15" s="22">
        <v>14000</v>
      </c>
      <c r="C15" s="22" t="s">
        <v>10</v>
      </c>
      <c r="D15" s="23">
        <v>0.73</v>
      </c>
      <c r="E15" s="23">
        <v>1</v>
      </c>
    </row>
    <row r="16" spans="1:5" x14ac:dyDescent="0.25">
      <c r="A16" s="22">
        <v>14000</v>
      </c>
      <c r="B16" s="22">
        <v>15000</v>
      </c>
      <c r="C16" s="22" t="s">
        <v>10</v>
      </c>
      <c r="D16" s="23">
        <v>0.73</v>
      </c>
      <c r="E16" s="23">
        <v>1</v>
      </c>
    </row>
    <row r="17" spans="1:5" x14ac:dyDescent="0.25">
      <c r="A17" s="22">
        <v>15000</v>
      </c>
      <c r="B17" s="22">
        <v>16000</v>
      </c>
      <c r="C17" s="22" t="s">
        <v>10</v>
      </c>
      <c r="D17" s="23">
        <v>0.73</v>
      </c>
      <c r="E17" s="23">
        <v>1</v>
      </c>
    </row>
    <row r="18" spans="1:5" x14ac:dyDescent="0.25">
      <c r="A18" s="22">
        <v>16000</v>
      </c>
      <c r="B18" s="22">
        <v>17000</v>
      </c>
      <c r="C18" s="22" t="s">
        <v>10</v>
      </c>
      <c r="D18" s="23">
        <v>0.73</v>
      </c>
      <c r="E18" s="23">
        <v>1</v>
      </c>
    </row>
    <row r="19" spans="1:5" x14ac:dyDescent="0.25">
      <c r="A19" s="22">
        <v>17000</v>
      </c>
      <c r="B19" s="22">
        <v>18000</v>
      </c>
      <c r="C19" s="22" t="s">
        <v>10</v>
      </c>
      <c r="D19" s="23">
        <v>0.73</v>
      </c>
      <c r="E19" s="23">
        <v>1</v>
      </c>
    </row>
    <row r="20" spans="1:5" x14ac:dyDescent="0.25">
      <c r="A20" s="22">
        <v>18000</v>
      </c>
      <c r="B20" s="22">
        <v>19000</v>
      </c>
      <c r="C20" s="22" t="s">
        <v>10</v>
      </c>
      <c r="D20" s="23">
        <v>0.73</v>
      </c>
      <c r="E20" s="23">
        <v>1</v>
      </c>
    </row>
    <row r="21" spans="1:5" x14ac:dyDescent="0.25">
      <c r="A21" s="22">
        <v>19000</v>
      </c>
      <c r="B21" s="22">
        <v>20000</v>
      </c>
      <c r="C21" s="22" t="s">
        <v>10</v>
      </c>
      <c r="D21" s="23">
        <v>0.73</v>
      </c>
      <c r="E21" s="23">
        <v>1</v>
      </c>
    </row>
    <row r="22" spans="1:5" x14ac:dyDescent="0.25">
      <c r="A22" s="22">
        <v>20000</v>
      </c>
      <c r="B22" s="22">
        <v>21000</v>
      </c>
      <c r="C22" s="22" t="s">
        <v>10</v>
      </c>
      <c r="D22" s="23">
        <v>0.73</v>
      </c>
      <c r="E22" s="23">
        <v>1</v>
      </c>
    </row>
    <row r="23" spans="1:5" x14ac:dyDescent="0.25">
      <c r="A23" s="22">
        <v>21000</v>
      </c>
      <c r="B23" s="22">
        <v>22000</v>
      </c>
      <c r="C23" s="22" t="s">
        <v>10</v>
      </c>
      <c r="D23" s="23">
        <v>0.73</v>
      </c>
      <c r="E23" s="23">
        <v>1</v>
      </c>
    </row>
    <row r="24" spans="1:5" x14ac:dyDescent="0.25">
      <c r="A24" s="22">
        <v>22000</v>
      </c>
      <c r="B24" s="22">
        <v>23000</v>
      </c>
      <c r="C24" s="22" t="s">
        <v>10</v>
      </c>
      <c r="D24" s="23">
        <v>0.73</v>
      </c>
      <c r="E24" s="23">
        <v>1</v>
      </c>
    </row>
    <row r="25" spans="1:5" x14ac:dyDescent="0.25">
      <c r="A25" s="22">
        <v>23000</v>
      </c>
      <c r="B25" s="22">
        <v>24000</v>
      </c>
      <c r="C25" s="22" t="s">
        <v>10</v>
      </c>
      <c r="D25" s="23">
        <v>0.73</v>
      </c>
      <c r="E25" s="23">
        <v>1</v>
      </c>
    </row>
    <row r="26" spans="1:5" x14ac:dyDescent="0.25">
      <c r="A26" s="22">
        <v>24000</v>
      </c>
      <c r="B26" s="22">
        <v>25000</v>
      </c>
      <c r="C26" s="22" t="s">
        <v>10</v>
      </c>
      <c r="D26" s="23">
        <v>0.73</v>
      </c>
      <c r="E26" s="23">
        <v>1</v>
      </c>
    </row>
    <row r="27" spans="1:5" x14ac:dyDescent="0.25">
      <c r="A27" s="22">
        <v>25000</v>
      </c>
      <c r="B27" s="22">
        <v>26000</v>
      </c>
      <c r="C27" s="22" t="s">
        <v>10</v>
      </c>
      <c r="D27" s="23">
        <v>0.73</v>
      </c>
      <c r="E27" s="23">
        <v>1</v>
      </c>
    </row>
    <row r="28" spans="1:5" x14ac:dyDescent="0.25">
      <c r="A28" s="22">
        <v>26000</v>
      </c>
      <c r="B28" s="22">
        <v>27000</v>
      </c>
      <c r="C28" s="22" t="s">
        <v>10</v>
      </c>
      <c r="D28" s="23">
        <v>0.73</v>
      </c>
      <c r="E28" s="23">
        <v>1</v>
      </c>
    </row>
    <row r="29" spans="1:5" x14ac:dyDescent="0.25">
      <c r="A29" s="22">
        <v>27000</v>
      </c>
      <c r="B29" s="22">
        <v>28000</v>
      </c>
      <c r="C29" s="22" t="s">
        <v>10</v>
      </c>
      <c r="D29" s="23">
        <v>0.73</v>
      </c>
      <c r="E29" s="23">
        <v>1</v>
      </c>
    </row>
    <row r="30" spans="1:5" x14ac:dyDescent="0.25">
      <c r="A30" s="22">
        <v>28000</v>
      </c>
      <c r="B30" s="22">
        <v>29000</v>
      </c>
      <c r="C30" s="22" t="s">
        <v>10</v>
      </c>
      <c r="D30" s="23">
        <v>0.73</v>
      </c>
      <c r="E30" s="23">
        <v>1</v>
      </c>
    </row>
    <row r="31" spans="1:5" x14ac:dyDescent="0.25">
      <c r="A31" s="22">
        <v>29000</v>
      </c>
      <c r="B31" s="22">
        <v>30000</v>
      </c>
      <c r="C31" s="22" t="s">
        <v>10</v>
      </c>
      <c r="D31" s="23">
        <v>0.73</v>
      </c>
      <c r="E31" s="23">
        <v>1</v>
      </c>
    </row>
    <row r="32" spans="1:5" x14ac:dyDescent="0.25">
      <c r="A32" s="22">
        <v>30000</v>
      </c>
      <c r="B32" s="22">
        <v>31000</v>
      </c>
      <c r="C32" s="22" t="s">
        <v>10</v>
      </c>
      <c r="D32" s="23">
        <v>0.73</v>
      </c>
      <c r="E32" s="23">
        <v>1</v>
      </c>
    </row>
    <row r="33" spans="1:5" x14ac:dyDescent="0.25">
      <c r="A33" s="22">
        <v>31000</v>
      </c>
      <c r="B33" s="22">
        <v>32000</v>
      </c>
      <c r="C33" s="22" t="s">
        <v>10</v>
      </c>
      <c r="D33" s="23">
        <v>0.73</v>
      </c>
      <c r="E33" s="23">
        <v>1</v>
      </c>
    </row>
    <row r="34" spans="1:5" x14ac:dyDescent="0.25">
      <c r="A34" s="22">
        <v>32000</v>
      </c>
      <c r="B34" s="22">
        <v>33000</v>
      </c>
      <c r="C34" s="22" t="s">
        <v>10</v>
      </c>
      <c r="D34" s="23">
        <v>0.73</v>
      </c>
      <c r="E34" s="23">
        <v>1</v>
      </c>
    </row>
    <row r="35" spans="1:5" x14ac:dyDescent="0.25">
      <c r="A35" s="22">
        <v>33000</v>
      </c>
      <c r="B35" s="22">
        <v>34000</v>
      </c>
      <c r="C35" s="22" t="s">
        <v>10</v>
      </c>
      <c r="D35" s="23">
        <v>0.73</v>
      </c>
      <c r="E35" s="23">
        <v>1</v>
      </c>
    </row>
    <row r="36" spans="1:5" x14ac:dyDescent="0.25">
      <c r="A36" s="22">
        <v>34000</v>
      </c>
      <c r="B36" s="22">
        <v>35000</v>
      </c>
      <c r="C36" s="22" t="s">
        <v>10</v>
      </c>
      <c r="D36" s="23">
        <v>0.73</v>
      </c>
      <c r="E36" s="23">
        <v>1</v>
      </c>
    </row>
    <row r="37" spans="1:5" x14ac:dyDescent="0.25">
      <c r="A37" s="22">
        <v>35000</v>
      </c>
      <c r="B37" s="22">
        <v>36000</v>
      </c>
      <c r="C37" s="22" t="s">
        <v>10</v>
      </c>
      <c r="D37" s="23">
        <v>0.73</v>
      </c>
      <c r="E37" s="23">
        <v>1</v>
      </c>
    </row>
    <row r="38" spans="1:5" x14ac:dyDescent="0.25">
      <c r="A38" s="22">
        <v>36000</v>
      </c>
      <c r="B38" s="22">
        <v>37000</v>
      </c>
      <c r="C38" s="22" t="s">
        <v>10</v>
      </c>
      <c r="D38" s="23">
        <v>0.73</v>
      </c>
      <c r="E38" s="23">
        <v>1</v>
      </c>
    </row>
    <row r="39" spans="1:5" x14ac:dyDescent="0.25">
      <c r="A39" s="22">
        <v>37000</v>
      </c>
      <c r="B39" s="22">
        <v>38000</v>
      </c>
      <c r="C39" s="22" t="s">
        <v>10</v>
      </c>
      <c r="D39" s="23">
        <v>0.73</v>
      </c>
      <c r="E39" s="23">
        <v>1</v>
      </c>
    </row>
    <row r="40" spans="1:5" x14ac:dyDescent="0.25">
      <c r="A40" s="22">
        <v>38000</v>
      </c>
      <c r="B40" s="22">
        <v>39000</v>
      </c>
      <c r="C40" s="22" t="s">
        <v>10</v>
      </c>
      <c r="D40" s="23">
        <v>0.73</v>
      </c>
      <c r="E40" s="23">
        <v>1</v>
      </c>
    </row>
    <row r="41" spans="1:5" x14ac:dyDescent="0.25">
      <c r="A41" s="22">
        <v>39000</v>
      </c>
      <c r="B41" s="22">
        <v>40000</v>
      </c>
      <c r="C41" s="22" t="s">
        <v>10</v>
      </c>
      <c r="D41" s="23">
        <v>0.73</v>
      </c>
      <c r="E41" s="23">
        <v>1</v>
      </c>
    </row>
    <row r="42" spans="1:5" x14ac:dyDescent="0.25">
      <c r="A42" s="22">
        <v>40000</v>
      </c>
      <c r="B42" s="22">
        <v>41000</v>
      </c>
      <c r="C42" s="22" t="s">
        <v>10</v>
      </c>
      <c r="D42" s="23">
        <v>0.73</v>
      </c>
      <c r="E42" s="23">
        <v>1</v>
      </c>
    </row>
    <row r="43" spans="1:5" x14ac:dyDescent="0.25">
      <c r="A43" s="22">
        <v>41000</v>
      </c>
      <c r="B43" s="22">
        <v>42000</v>
      </c>
      <c r="C43" s="22" t="s">
        <v>10</v>
      </c>
      <c r="D43" s="23">
        <v>0.73</v>
      </c>
      <c r="E43" s="23">
        <v>1</v>
      </c>
    </row>
    <row r="44" spans="1:5" x14ac:dyDescent="0.25">
      <c r="A44" s="22">
        <v>42000</v>
      </c>
      <c r="B44" s="22">
        <v>43000</v>
      </c>
      <c r="C44" s="22" t="s">
        <v>10</v>
      </c>
      <c r="D44" s="23">
        <v>0.73</v>
      </c>
      <c r="E44" s="23">
        <v>1</v>
      </c>
    </row>
    <row r="45" spans="1:5" x14ac:dyDescent="0.25">
      <c r="A45" s="22">
        <v>43000</v>
      </c>
      <c r="B45" s="22">
        <v>44000</v>
      </c>
      <c r="C45" s="22" t="s">
        <v>10</v>
      </c>
      <c r="D45" s="23">
        <v>0.73</v>
      </c>
      <c r="E45" s="23">
        <v>1</v>
      </c>
    </row>
    <row r="46" spans="1:5" x14ac:dyDescent="0.25">
      <c r="A46" s="22">
        <v>44000</v>
      </c>
      <c r="B46" s="22">
        <v>45000</v>
      </c>
      <c r="C46" s="22" t="s">
        <v>10</v>
      </c>
      <c r="D46" s="23">
        <v>0.73</v>
      </c>
      <c r="E46" s="23">
        <v>1</v>
      </c>
    </row>
    <row r="47" spans="1:5" x14ac:dyDescent="0.25">
      <c r="A47" s="22">
        <v>45000</v>
      </c>
      <c r="B47" s="22">
        <v>46000</v>
      </c>
      <c r="C47" s="22" t="s">
        <v>10</v>
      </c>
      <c r="D47" s="23">
        <v>0.73</v>
      </c>
      <c r="E47" s="23">
        <v>1</v>
      </c>
    </row>
    <row r="48" spans="1:5" x14ac:dyDescent="0.25">
      <c r="A48" s="22">
        <v>46000</v>
      </c>
      <c r="B48" s="22">
        <v>47000</v>
      </c>
      <c r="C48" s="22" t="s">
        <v>10</v>
      </c>
      <c r="D48" s="23">
        <v>0.73</v>
      </c>
      <c r="E48" s="23">
        <v>1</v>
      </c>
    </row>
    <row r="49" spans="1:5" x14ac:dyDescent="0.25">
      <c r="A49" s="22">
        <v>47000</v>
      </c>
      <c r="B49" s="22">
        <v>48000</v>
      </c>
      <c r="C49" s="22" t="s">
        <v>10</v>
      </c>
      <c r="D49" s="23">
        <v>0.73</v>
      </c>
      <c r="E49" s="23">
        <v>1</v>
      </c>
    </row>
    <row r="50" spans="1:5" x14ac:dyDescent="0.25">
      <c r="A50" s="22">
        <v>48000</v>
      </c>
      <c r="B50" s="22">
        <v>49000</v>
      </c>
      <c r="C50" s="22" t="s">
        <v>10</v>
      </c>
      <c r="D50" s="23">
        <v>0.73</v>
      </c>
      <c r="E50" s="23">
        <v>1</v>
      </c>
    </row>
    <row r="51" spans="1:5" x14ac:dyDescent="0.25">
      <c r="A51" s="22">
        <v>49000</v>
      </c>
      <c r="B51" s="22">
        <v>50000</v>
      </c>
      <c r="C51" s="22" t="s">
        <v>10</v>
      </c>
      <c r="D51" s="23">
        <v>0.73</v>
      </c>
      <c r="E51" s="23">
        <v>1</v>
      </c>
    </row>
    <row r="52" spans="1:5" x14ac:dyDescent="0.25">
      <c r="A52" s="22">
        <v>50000</v>
      </c>
      <c r="B52" s="22">
        <v>51000</v>
      </c>
      <c r="C52" s="22" t="s">
        <v>10</v>
      </c>
      <c r="D52" s="23">
        <v>0.73</v>
      </c>
      <c r="E52" s="23">
        <v>1</v>
      </c>
    </row>
    <row r="53" spans="1:5" x14ac:dyDescent="0.25">
      <c r="A53" s="22">
        <v>51000</v>
      </c>
      <c r="B53" s="22">
        <v>52000</v>
      </c>
      <c r="C53" s="22" t="s">
        <v>10</v>
      </c>
      <c r="D53" s="23">
        <v>0.73</v>
      </c>
      <c r="E53" s="23">
        <v>1</v>
      </c>
    </row>
    <row r="54" spans="1:5" x14ac:dyDescent="0.25">
      <c r="A54" s="22">
        <v>52000</v>
      </c>
      <c r="B54" s="22">
        <v>53000</v>
      </c>
      <c r="C54" s="22" t="s">
        <v>10</v>
      </c>
      <c r="D54" s="23">
        <v>0.73</v>
      </c>
      <c r="E54" s="23">
        <v>1</v>
      </c>
    </row>
    <row r="55" spans="1:5" x14ac:dyDescent="0.25">
      <c r="A55" s="22">
        <v>53000</v>
      </c>
      <c r="B55" s="22">
        <v>54000</v>
      </c>
      <c r="C55" s="22" t="s">
        <v>10</v>
      </c>
      <c r="D55" s="23">
        <v>0.73</v>
      </c>
      <c r="E55" s="23">
        <v>1</v>
      </c>
    </row>
    <row r="56" spans="1:5" x14ac:dyDescent="0.25">
      <c r="A56" s="22">
        <v>54000</v>
      </c>
      <c r="B56" s="22">
        <v>55000</v>
      </c>
      <c r="C56" s="22" t="s">
        <v>10</v>
      </c>
      <c r="D56" s="23">
        <v>0.73</v>
      </c>
      <c r="E56" s="23">
        <v>1</v>
      </c>
    </row>
    <row r="57" spans="1:5" x14ac:dyDescent="0.25">
      <c r="A57" s="22">
        <v>55000</v>
      </c>
      <c r="B57" s="22">
        <v>56000</v>
      </c>
      <c r="C57" s="22" t="s">
        <v>10</v>
      </c>
      <c r="D57" s="23">
        <v>0.73</v>
      </c>
      <c r="E57" s="23">
        <v>1</v>
      </c>
    </row>
    <row r="58" spans="1:5" x14ac:dyDescent="0.25">
      <c r="A58" s="22">
        <v>56000</v>
      </c>
      <c r="B58" s="22">
        <v>57000</v>
      </c>
      <c r="C58" s="22" t="s">
        <v>10</v>
      </c>
      <c r="D58" s="23">
        <v>0.73</v>
      </c>
      <c r="E58" s="23">
        <v>1</v>
      </c>
    </row>
    <row r="59" spans="1:5" x14ac:dyDescent="0.25">
      <c r="A59" s="22">
        <v>57000</v>
      </c>
      <c r="B59" s="22">
        <v>58000</v>
      </c>
      <c r="C59" s="22" t="s">
        <v>10</v>
      </c>
      <c r="D59" s="23">
        <v>0.73</v>
      </c>
      <c r="E59" s="23">
        <v>1</v>
      </c>
    </row>
    <row r="60" spans="1:5" x14ac:dyDescent="0.25">
      <c r="A60" s="22">
        <v>58000</v>
      </c>
      <c r="B60" s="22">
        <v>59000</v>
      </c>
      <c r="C60" s="22" t="s">
        <v>10</v>
      </c>
      <c r="D60" s="23">
        <v>0.73</v>
      </c>
      <c r="E60" s="23">
        <v>1</v>
      </c>
    </row>
    <row r="61" spans="1:5" x14ac:dyDescent="0.25">
      <c r="A61" s="22">
        <v>59000</v>
      </c>
      <c r="B61" s="22">
        <v>60000</v>
      </c>
      <c r="C61" s="22" t="s">
        <v>10</v>
      </c>
      <c r="D61" s="23">
        <v>0.73</v>
      </c>
      <c r="E61" s="23">
        <v>1</v>
      </c>
    </row>
    <row r="62" spans="1:5" x14ac:dyDescent="0.25">
      <c r="A62" s="22">
        <v>60000</v>
      </c>
      <c r="B62" s="22">
        <v>61000</v>
      </c>
      <c r="C62" s="22" t="s">
        <v>10</v>
      </c>
      <c r="D62" s="23">
        <v>0.73</v>
      </c>
      <c r="E62" s="23">
        <v>1</v>
      </c>
    </row>
    <row r="63" spans="1:5" x14ac:dyDescent="0.25">
      <c r="A63" s="22">
        <v>61000</v>
      </c>
      <c r="B63" s="22">
        <v>62000</v>
      </c>
      <c r="C63" s="22" t="s">
        <v>10</v>
      </c>
      <c r="D63" s="23">
        <v>0.73</v>
      </c>
      <c r="E63" s="23">
        <v>1</v>
      </c>
    </row>
    <row r="64" spans="1:5" x14ac:dyDescent="0.25">
      <c r="A64" s="22">
        <v>62000</v>
      </c>
      <c r="B64" s="22">
        <v>63000</v>
      </c>
      <c r="C64" s="22" t="s">
        <v>10</v>
      </c>
      <c r="D64" s="23">
        <v>0.73</v>
      </c>
      <c r="E64" s="23">
        <v>1</v>
      </c>
    </row>
    <row r="65" spans="1:5" x14ac:dyDescent="0.25">
      <c r="A65" s="22">
        <v>63000</v>
      </c>
      <c r="B65" s="22">
        <v>64000</v>
      </c>
      <c r="C65" s="22" t="s">
        <v>10</v>
      </c>
      <c r="D65" s="23">
        <v>0.73</v>
      </c>
      <c r="E65" s="23">
        <v>1</v>
      </c>
    </row>
    <row r="66" spans="1:5" x14ac:dyDescent="0.25">
      <c r="A66" s="22">
        <v>64000</v>
      </c>
      <c r="B66" s="22">
        <v>65000</v>
      </c>
      <c r="C66" s="22" t="s">
        <v>10</v>
      </c>
      <c r="D66" s="23">
        <v>0.73</v>
      </c>
      <c r="E66" s="23">
        <v>1</v>
      </c>
    </row>
    <row r="67" spans="1:5" x14ac:dyDescent="0.25">
      <c r="A67" s="22">
        <v>65000</v>
      </c>
      <c r="B67" s="22">
        <v>66000</v>
      </c>
      <c r="C67" s="22" t="s">
        <v>10</v>
      </c>
      <c r="D67" s="23">
        <v>0.73</v>
      </c>
      <c r="E67" s="23">
        <v>1</v>
      </c>
    </row>
    <row r="68" spans="1:5" x14ac:dyDescent="0.25">
      <c r="A68" s="22">
        <v>66000</v>
      </c>
      <c r="B68" s="22">
        <v>67000</v>
      </c>
      <c r="C68" s="22" t="s">
        <v>10</v>
      </c>
      <c r="D68" s="23">
        <v>0.73</v>
      </c>
      <c r="E68" s="23">
        <v>1</v>
      </c>
    </row>
    <row r="69" spans="1:5" x14ac:dyDescent="0.25">
      <c r="A69" s="22">
        <v>67000</v>
      </c>
      <c r="B69" s="22">
        <v>68000</v>
      </c>
      <c r="C69" s="22" t="s">
        <v>10</v>
      </c>
      <c r="D69" s="23">
        <v>0.73</v>
      </c>
      <c r="E69" s="23">
        <v>1</v>
      </c>
    </row>
    <row r="70" spans="1:5" x14ac:dyDescent="0.25">
      <c r="A70" s="22">
        <v>68000</v>
      </c>
      <c r="B70" s="22">
        <v>69000</v>
      </c>
      <c r="C70" s="22" t="s">
        <v>10</v>
      </c>
      <c r="D70" s="23">
        <v>0.73</v>
      </c>
      <c r="E70" s="23">
        <v>1</v>
      </c>
    </row>
    <row r="71" spans="1:5" x14ac:dyDescent="0.25">
      <c r="A71" s="22">
        <v>69000</v>
      </c>
      <c r="B71" s="22">
        <v>70000</v>
      </c>
      <c r="C71" s="22" t="s">
        <v>10</v>
      </c>
      <c r="D71" s="23">
        <v>0.73</v>
      </c>
      <c r="E71" s="23">
        <v>1</v>
      </c>
    </row>
    <row r="72" spans="1:5" x14ac:dyDescent="0.25">
      <c r="A72" s="22">
        <v>70000</v>
      </c>
      <c r="B72" s="22">
        <v>71000</v>
      </c>
      <c r="C72" s="22" t="s">
        <v>10</v>
      </c>
      <c r="D72" s="23">
        <v>0.73</v>
      </c>
      <c r="E72" s="23">
        <v>1</v>
      </c>
    </row>
    <row r="73" spans="1:5" x14ac:dyDescent="0.25">
      <c r="A73" s="22">
        <v>71000</v>
      </c>
      <c r="B73" s="22">
        <v>72000</v>
      </c>
      <c r="C73" s="22" t="s">
        <v>10</v>
      </c>
      <c r="D73" s="23">
        <v>0.73</v>
      </c>
      <c r="E73" s="23">
        <v>1</v>
      </c>
    </row>
    <row r="74" spans="1:5" x14ac:dyDescent="0.25">
      <c r="A74" s="22">
        <v>72000</v>
      </c>
      <c r="B74" s="22">
        <v>73000</v>
      </c>
      <c r="C74" s="22" t="s">
        <v>10</v>
      </c>
      <c r="D74" s="23">
        <v>0.73</v>
      </c>
      <c r="E74" s="23">
        <v>1</v>
      </c>
    </row>
    <row r="75" spans="1:5" x14ac:dyDescent="0.25">
      <c r="A75" s="22">
        <v>73000</v>
      </c>
      <c r="B75" s="22">
        <v>74000</v>
      </c>
      <c r="C75" s="22" t="s">
        <v>10</v>
      </c>
      <c r="D75" s="23">
        <v>0.73</v>
      </c>
      <c r="E75" s="23">
        <v>1</v>
      </c>
    </row>
    <row r="76" spans="1:5" x14ac:dyDescent="0.25">
      <c r="A76" s="22">
        <v>74000</v>
      </c>
      <c r="B76" s="22">
        <v>75000</v>
      </c>
      <c r="C76" s="22" t="s">
        <v>10</v>
      </c>
      <c r="D76" s="23">
        <v>0.73</v>
      </c>
      <c r="E76" s="23">
        <v>1</v>
      </c>
    </row>
    <row r="77" spans="1:5" x14ac:dyDescent="0.25">
      <c r="A77" s="22">
        <v>75000</v>
      </c>
      <c r="B77" s="22">
        <v>76000</v>
      </c>
      <c r="C77" s="22" t="s">
        <v>10</v>
      </c>
      <c r="D77" s="23">
        <v>0.73</v>
      </c>
      <c r="E77" s="23">
        <v>1</v>
      </c>
    </row>
    <row r="78" spans="1:5" x14ac:dyDescent="0.25">
      <c r="A78" s="22">
        <v>76000</v>
      </c>
      <c r="B78" s="22">
        <v>77000</v>
      </c>
      <c r="C78" s="22" t="s">
        <v>10</v>
      </c>
      <c r="D78" s="23">
        <v>0.73</v>
      </c>
      <c r="E78" s="23">
        <v>1</v>
      </c>
    </row>
    <row r="79" spans="1:5" x14ac:dyDescent="0.25">
      <c r="A79" s="22">
        <v>77000</v>
      </c>
      <c r="B79" s="22">
        <v>78000</v>
      </c>
      <c r="C79" s="22" t="s">
        <v>10</v>
      </c>
      <c r="D79" s="23">
        <v>0.73</v>
      </c>
      <c r="E79" s="23">
        <v>1</v>
      </c>
    </row>
    <row r="80" spans="1:5" x14ac:dyDescent="0.25">
      <c r="A80" s="22">
        <v>78000</v>
      </c>
      <c r="B80" s="22">
        <v>79000</v>
      </c>
      <c r="C80" s="22" t="s">
        <v>10</v>
      </c>
      <c r="D80" s="23">
        <v>0.73</v>
      </c>
      <c r="E80" s="23">
        <v>1</v>
      </c>
    </row>
    <row r="81" spans="1:5" x14ac:dyDescent="0.25">
      <c r="A81" s="22">
        <v>79000</v>
      </c>
      <c r="B81" s="22">
        <v>80000</v>
      </c>
      <c r="C81" s="22" t="s">
        <v>10</v>
      </c>
      <c r="D81" s="23">
        <v>0.73</v>
      </c>
      <c r="E81" s="23">
        <v>1</v>
      </c>
    </row>
    <row r="82" spans="1:5" x14ac:dyDescent="0.25">
      <c r="A82" s="22">
        <v>80000</v>
      </c>
      <c r="B82" s="22">
        <v>81000</v>
      </c>
      <c r="C82" s="22" t="s">
        <v>10</v>
      </c>
      <c r="D82" s="23">
        <v>0.73</v>
      </c>
      <c r="E82" s="23">
        <v>1</v>
      </c>
    </row>
    <row r="83" spans="1:5" x14ac:dyDescent="0.25">
      <c r="A83" s="22">
        <v>81000</v>
      </c>
      <c r="B83" s="22">
        <v>82000</v>
      </c>
      <c r="C83" s="22" t="s">
        <v>10</v>
      </c>
      <c r="D83" s="23">
        <v>0.73</v>
      </c>
      <c r="E83" s="23">
        <v>1</v>
      </c>
    </row>
    <row r="84" spans="1:5" x14ac:dyDescent="0.25">
      <c r="A84" s="22">
        <v>82000</v>
      </c>
      <c r="B84" s="22">
        <v>83000</v>
      </c>
      <c r="C84" s="22" t="s">
        <v>10</v>
      </c>
      <c r="D84" s="23">
        <v>0.73</v>
      </c>
      <c r="E84" s="23">
        <v>1</v>
      </c>
    </row>
    <row r="85" spans="1:5" x14ac:dyDescent="0.25">
      <c r="A85" s="22">
        <v>83000</v>
      </c>
      <c r="B85" s="22">
        <v>84000</v>
      </c>
      <c r="C85" s="22" t="s">
        <v>10</v>
      </c>
      <c r="D85" s="23">
        <v>0.73</v>
      </c>
      <c r="E85" s="23">
        <v>1</v>
      </c>
    </row>
    <row r="86" spans="1:5" x14ac:dyDescent="0.25">
      <c r="A86" s="22">
        <v>84000</v>
      </c>
      <c r="B86" s="22">
        <v>85000</v>
      </c>
      <c r="C86" s="22" t="s">
        <v>10</v>
      </c>
      <c r="D86" s="23">
        <v>0.73</v>
      </c>
      <c r="E86" s="23">
        <v>1</v>
      </c>
    </row>
    <row r="87" spans="1:5" x14ac:dyDescent="0.25">
      <c r="A87" s="22">
        <v>85000</v>
      </c>
      <c r="B87" s="22">
        <v>86000</v>
      </c>
      <c r="C87" s="22" t="s">
        <v>10</v>
      </c>
      <c r="D87" s="23">
        <v>0.73</v>
      </c>
      <c r="E87" s="23">
        <v>1</v>
      </c>
    </row>
    <row r="88" spans="1:5" x14ac:dyDescent="0.25">
      <c r="A88" s="22">
        <v>86000</v>
      </c>
      <c r="B88" s="22">
        <v>87000</v>
      </c>
      <c r="C88" s="22" t="s">
        <v>10</v>
      </c>
      <c r="D88" s="23">
        <v>0.73</v>
      </c>
      <c r="E88" s="23">
        <v>1</v>
      </c>
    </row>
    <row r="89" spans="1:5" x14ac:dyDescent="0.25">
      <c r="A89" s="22">
        <v>87000</v>
      </c>
      <c r="B89" s="22">
        <v>88000</v>
      </c>
      <c r="C89" s="22" t="s">
        <v>10</v>
      </c>
      <c r="D89" s="23">
        <v>0.73</v>
      </c>
      <c r="E89" s="23">
        <v>1</v>
      </c>
    </row>
    <row r="90" spans="1:5" x14ac:dyDescent="0.25">
      <c r="A90" s="22">
        <v>88000</v>
      </c>
      <c r="B90" s="22">
        <v>89000</v>
      </c>
      <c r="C90" s="22" t="s">
        <v>10</v>
      </c>
      <c r="D90" s="23">
        <v>0.73</v>
      </c>
      <c r="E90" s="23">
        <v>1</v>
      </c>
    </row>
    <row r="91" spans="1:5" x14ac:dyDescent="0.25">
      <c r="A91" s="22">
        <v>89000</v>
      </c>
      <c r="B91" s="22">
        <v>90000</v>
      </c>
      <c r="C91" s="22" t="s">
        <v>10</v>
      </c>
      <c r="D91" s="23">
        <v>0.73</v>
      </c>
      <c r="E91" s="23">
        <v>1</v>
      </c>
    </row>
    <row r="92" spans="1:5" x14ac:dyDescent="0.25">
      <c r="A92" s="22">
        <v>90000</v>
      </c>
      <c r="B92" s="22">
        <v>91000</v>
      </c>
      <c r="C92" s="22" t="s">
        <v>10</v>
      </c>
      <c r="D92" s="23">
        <v>0.73</v>
      </c>
      <c r="E92" s="23">
        <v>1</v>
      </c>
    </row>
    <row r="93" spans="1:5" x14ac:dyDescent="0.25">
      <c r="A93" s="22">
        <v>91000</v>
      </c>
      <c r="B93" s="22">
        <v>92000</v>
      </c>
      <c r="C93" s="22" t="s">
        <v>10</v>
      </c>
      <c r="D93" s="23">
        <v>0.73</v>
      </c>
      <c r="E93" s="23">
        <v>1</v>
      </c>
    </row>
    <row r="94" spans="1:5" x14ac:dyDescent="0.25">
      <c r="A94" s="22">
        <v>92000</v>
      </c>
      <c r="B94" s="22">
        <v>93000</v>
      </c>
      <c r="C94" s="22" t="s">
        <v>10</v>
      </c>
      <c r="D94" s="23">
        <v>0.73</v>
      </c>
      <c r="E94" s="23">
        <v>1</v>
      </c>
    </row>
    <row r="95" spans="1:5" x14ac:dyDescent="0.25">
      <c r="A95" s="22">
        <v>93000</v>
      </c>
      <c r="B95" s="22">
        <v>94000</v>
      </c>
      <c r="C95" s="22" t="s">
        <v>10</v>
      </c>
      <c r="D95" s="23">
        <v>0.73</v>
      </c>
      <c r="E95" s="23">
        <v>1</v>
      </c>
    </row>
    <row r="96" spans="1:5" x14ac:dyDescent="0.25">
      <c r="A96" s="22">
        <v>94000</v>
      </c>
      <c r="B96" s="22">
        <v>95000</v>
      </c>
      <c r="C96" s="22" t="s">
        <v>10</v>
      </c>
      <c r="D96" s="23">
        <v>0.73</v>
      </c>
      <c r="E96" s="23">
        <v>1</v>
      </c>
    </row>
    <row r="97" spans="1:5" x14ac:dyDescent="0.25">
      <c r="A97" s="22">
        <v>95000</v>
      </c>
      <c r="B97" s="22">
        <v>96000</v>
      </c>
      <c r="C97" s="22" t="s">
        <v>10</v>
      </c>
      <c r="D97" s="23">
        <v>0.73</v>
      </c>
      <c r="E97" s="23">
        <v>1</v>
      </c>
    </row>
    <row r="98" spans="1:5" x14ac:dyDescent="0.25">
      <c r="A98" s="22">
        <v>96000</v>
      </c>
      <c r="B98" s="22">
        <v>97000</v>
      </c>
      <c r="C98" s="22" t="s">
        <v>10</v>
      </c>
      <c r="D98" s="23">
        <v>0.73</v>
      </c>
      <c r="E98" s="23">
        <v>1</v>
      </c>
    </row>
    <row r="99" spans="1:5" x14ac:dyDescent="0.25">
      <c r="A99" s="22">
        <v>97000</v>
      </c>
      <c r="B99" s="22">
        <v>98000</v>
      </c>
      <c r="C99" s="22" t="s">
        <v>10</v>
      </c>
      <c r="D99" s="23">
        <v>0.73</v>
      </c>
      <c r="E99" s="23">
        <v>1</v>
      </c>
    </row>
    <row r="100" spans="1:5" x14ac:dyDescent="0.25">
      <c r="A100" s="22">
        <v>98000</v>
      </c>
      <c r="B100" s="22">
        <v>99000</v>
      </c>
      <c r="C100" s="22" t="s">
        <v>10</v>
      </c>
      <c r="D100" s="23">
        <v>0.73</v>
      </c>
      <c r="E100" s="23">
        <v>1</v>
      </c>
    </row>
    <row r="101" spans="1:5" x14ac:dyDescent="0.25">
      <c r="A101" s="22">
        <v>99000</v>
      </c>
      <c r="B101" s="22">
        <v>100000</v>
      </c>
      <c r="C101" s="22" t="s">
        <v>10</v>
      </c>
      <c r="D101" s="23">
        <v>0.73</v>
      </c>
      <c r="E101" s="23">
        <v>1</v>
      </c>
    </row>
    <row r="102" spans="1:5" x14ac:dyDescent="0.25">
      <c r="A102" s="22">
        <v>100000</v>
      </c>
      <c r="B102" s="22">
        <v>101000</v>
      </c>
      <c r="C102" s="22" t="s">
        <v>10</v>
      </c>
      <c r="D102" s="23">
        <v>0.73</v>
      </c>
      <c r="E102" s="23">
        <v>1</v>
      </c>
    </row>
    <row r="103" spans="1:5" x14ac:dyDescent="0.25">
      <c r="A103" s="22">
        <v>101000</v>
      </c>
      <c r="C103" s="22" t="s">
        <v>10</v>
      </c>
      <c r="D103" s="23">
        <v>0.73</v>
      </c>
      <c r="E103" s="23">
        <v>1</v>
      </c>
    </row>
    <row r="104" spans="1:5" x14ac:dyDescent="0.25">
      <c r="A104" s="21"/>
      <c r="B104" s="22">
        <v>1000</v>
      </c>
      <c r="C104" s="22" t="s">
        <v>11</v>
      </c>
      <c r="D104" s="23">
        <v>0.73</v>
      </c>
      <c r="E104" s="23">
        <v>1</v>
      </c>
    </row>
    <row r="105" spans="1:5" x14ac:dyDescent="0.25">
      <c r="A105" s="22">
        <v>1000</v>
      </c>
      <c r="B105" s="22">
        <v>2000</v>
      </c>
      <c r="C105" s="22" t="s">
        <v>11</v>
      </c>
      <c r="D105" s="23">
        <v>0.73</v>
      </c>
      <c r="E105" s="23">
        <v>1</v>
      </c>
    </row>
    <row r="106" spans="1:5" x14ac:dyDescent="0.25">
      <c r="A106" s="22">
        <v>2000</v>
      </c>
      <c r="B106" s="22">
        <v>3000</v>
      </c>
      <c r="C106" s="22" t="s">
        <v>11</v>
      </c>
      <c r="D106" s="23">
        <v>0.73</v>
      </c>
      <c r="E106" s="23">
        <v>1</v>
      </c>
    </row>
    <row r="107" spans="1:5" x14ac:dyDescent="0.25">
      <c r="A107" s="22">
        <v>3000</v>
      </c>
      <c r="B107" s="22">
        <v>4000</v>
      </c>
      <c r="C107" s="22" t="s">
        <v>11</v>
      </c>
      <c r="D107" s="23">
        <v>0.73</v>
      </c>
      <c r="E107" s="23">
        <v>1</v>
      </c>
    </row>
    <row r="108" spans="1:5" x14ac:dyDescent="0.25">
      <c r="A108" s="22">
        <v>4000</v>
      </c>
      <c r="B108" s="22">
        <v>5000</v>
      </c>
      <c r="C108" s="22" t="s">
        <v>11</v>
      </c>
      <c r="D108" s="23">
        <v>0.73</v>
      </c>
      <c r="E108" s="23">
        <v>1</v>
      </c>
    </row>
    <row r="109" spans="1:5" x14ac:dyDescent="0.25">
      <c r="A109" s="22">
        <v>5000</v>
      </c>
      <c r="B109" s="22">
        <v>6000</v>
      </c>
      <c r="C109" s="22" t="s">
        <v>11</v>
      </c>
      <c r="D109" s="23">
        <v>0.73</v>
      </c>
      <c r="E109" s="23">
        <v>1</v>
      </c>
    </row>
    <row r="110" spans="1:5" x14ac:dyDescent="0.25">
      <c r="A110" s="22">
        <v>6000</v>
      </c>
      <c r="B110" s="22">
        <v>7000</v>
      </c>
      <c r="C110" s="22" t="s">
        <v>11</v>
      </c>
      <c r="D110" s="23">
        <v>0.73</v>
      </c>
      <c r="E110" s="23">
        <v>1</v>
      </c>
    </row>
    <row r="111" spans="1:5" x14ac:dyDescent="0.25">
      <c r="A111" s="22">
        <v>7000</v>
      </c>
      <c r="B111" s="22">
        <v>8000</v>
      </c>
      <c r="C111" s="22" t="s">
        <v>11</v>
      </c>
      <c r="D111" s="23">
        <v>0.73</v>
      </c>
      <c r="E111" s="23">
        <v>1</v>
      </c>
    </row>
    <row r="112" spans="1:5" x14ac:dyDescent="0.25">
      <c r="A112" s="22">
        <v>8000</v>
      </c>
      <c r="B112" s="22">
        <v>9000</v>
      </c>
      <c r="C112" s="22" t="s">
        <v>11</v>
      </c>
      <c r="D112" s="23">
        <v>0.73</v>
      </c>
      <c r="E112" s="23">
        <v>1</v>
      </c>
    </row>
    <row r="113" spans="1:5" x14ac:dyDescent="0.25">
      <c r="A113" s="22">
        <v>9000</v>
      </c>
      <c r="B113" s="22">
        <v>10000</v>
      </c>
      <c r="C113" s="22" t="s">
        <v>11</v>
      </c>
      <c r="D113" s="23">
        <v>0.73</v>
      </c>
      <c r="E113" s="23">
        <v>1</v>
      </c>
    </row>
    <row r="114" spans="1:5" x14ac:dyDescent="0.25">
      <c r="A114" s="22">
        <v>10000</v>
      </c>
      <c r="B114" s="22">
        <v>11000</v>
      </c>
      <c r="C114" s="22" t="s">
        <v>11</v>
      </c>
      <c r="D114" s="23">
        <v>0.73</v>
      </c>
      <c r="E114" s="23">
        <v>1</v>
      </c>
    </row>
    <row r="115" spans="1:5" x14ac:dyDescent="0.25">
      <c r="A115" s="22">
        <v>11000</v>
      </c>
      <c r="B115" s="22">
        <v>12000</v>
      </c>
      <c r="C115" s="22" t="s">
        <v>11</v>
      </c>
      <c r="D115" s="23">
        <v>0.73</v>
      </c>
      <c r="E115" s="23">
        <v>1</v>
      </c>
    </row>
    <row r="116" spans="1:5" x14ac:dyDescent="0.25">
      <c r="A116" s="22">
        <v>12000</v>
      </c>
      <c r="B116" s="22">
        <v>13000</v>
      </c>
      <c r="C116" s="22" t="s">
        <v>11</v>
      </c>
      <c r="D116" s="23">
        <v>0.73</v>
      </c>
      <c r="E116" s="23">
        <v>1</v>
      </c>
    </row>
    <row r="117" spans="1:5" x14ac:dyDescent="0.25">
      <c r="A117" s="22">
        <v>13000</v>
      </c>
      <c r="B117" s="22">
        <v>14000</v>
      </c>
      <c r="C117" s="22" t="s">
        <v>11</v>
      </c>
      <c r="D117" s="23">
        <v>0.73</v>
      </c>
      <c r="E117" s="23">
        <v>1</v>
      </c>
    </row>
    <row r="118" spans="1:5" x14ac:dyDescent="0.25">
      <c r="A118" s="22">
        <v>14000</v>
      </c>
      <c r="B118" s="22">
        <v>15000</v>
      </c>
      <c r="C118" s="22" t="s">
        <v>11</v>
      </c>
      <c r="D118" s="23">
        <v>0.73</v>
      </c>
      <c r="E118" s="23">
        <v>1</v>
      </c>
    </row>
    <row r="119" spans="1:5" x14ac:dyDescent="0.25">
      <c r="A119" s="22">
        <v>15000</v>
      </c>
      <c r="B119" s="22">
        <v>16000</v>
      </c>
      <c r="C119" s="22" t="s">
        <v>11</v>
      </c>
      <c r="D119" s="23">
        <v>0.73</v>
      </c>
      <c r="E119" s="23">
        <v>1</v>
      </c>
    </row>
    <row r="120" spans="1:5" x14ac:dyDescent="0.25">
      <c r="A120" s="22">
        <v>16000</v>
      </c>
      <c r="B120" s="22">
        <v>17000</v>
      </c>
      <c r="C120" s="22" t="s">
        <v>11</v>
      </c>
      <c r="D120" s="23">
        <v>0.73</v>
      </c>
      <c r="E120" s="23">
        <v>1</v>
      </c>
    </row>
    <row r="121" spans="1:5" x14ac:dyDescent="0.25">
      <c r="A121" s="22">
        <v>17000</v>
      </c>
      <c r="B121" s="22">
        <v>18000</v>
      </c>
      <c r="C121" s="22" t="s">
        <v>11</v>
      </c>
      <c r="D121" s="23">
        <v>0.73</v>
      </c>
      <c r="E121" s="23">
        <v>1</v>
      </c>
    </row>
    <row r="122" spans="1:5" x14ac:dyDescent="0.25">
      <c r="A122" s="22">
        <v>18000</v>
      </c>
      <c r="B122" s="22">
        <v>19000</v>
      </c>
      <c r="C122" s="22" t="s">
        <v>11</v>
      </c>
      <c r="D122" s="23">
        <v>0.73</v>
      </c>
      <c r="E122" s="23">
        <v>1</v>
      </c>
    </row>
    <row r="123" spans="1:5" x14ac:dyDescent="0.25">
      <c r="A123" s="22">
        <v>19000</v>
      </c>
      <c r="B123" s="22">
        <v>20000</v>
      </c>
      <c r="C123" s="22" t="s">
        <v>11</v>
      </c>
      <c r="D123" s="23">
        <v>0.73</v>
      </c>
      <c r="E123" s="23">
        <v>1</v>
      </c>
    </row>
    <row r="124" spans="1:5" x14ac:dyDescent="0.25">
      <c r="A124" s="22">
        <v>20000</v>
      </c>
      <c r="B124" s="22">
        <v>21000</v>
      </c>
      <c r="C124" s="22" t="s">
        <v>11</v>
      </c>
      <c r="D124" s="23">
        <v>0.73</v>
      </c>
      <c r="E124" s="23">
        <v>1</v>
      </c>
    </row>
    <row r="125" spans="1:5" x14ac:dyDescent="0.25">
      <c r="A125" s="22">
        <v>21000</v>
      </c>
      <c r="B125" s="22">
        <v>22000</v>
      </c>
      <c r="C125" s="22" t="s">
        <v>11</v>
      </c>
      <c r="D125" s="23">
        <v>0.73</v>
      </c>
      <c r="E125" s="23">
        <v>1</v>
      </c>
    </row>
    <row r="126" spans="1:5" x14ac:dyDescent="0.25">
      <c r="A126" s="22">
        <v>22000</v>
      </c>
      <c r="B126" s="22">
        <v>23000</v>
      </c>
      <c r="C126" s="22" t="s">
        <v>11</v>
      </c>
      <c r="D126" s="23">
        <v>0.73</v>
      </c>
      <c r="E126" s="23">
        <v>1</v>
      </c>
    </row>
    <row r="127" spans="1:5" x14ac:dyDescent="0.25">
      <c r="A127" s="22">
        <v>23000</v>
      </c>
      <c r="B127" s="22">
        <v>24000</v>
      </c>
      <c r="C127" s="22" t="s">
        <v>11</v>
      </c>
      <c r="D127" s="23">
        <v>0.73</v>
      </c>
      <c r="E127" s="23">
        <v>1</v>
      </c>
    </row>
    <row r="128" spans="1:5" x14ac:dyDescent="0.25">
      <c r="A128" s="22">
        <v>24000</v>
      </c>
      <c r="B128" s="22">
        <v>25000</v>
      </c>
      <c r="C128" s="22" t="s">
        <v>11</v>
      </c>
      <c r="D128" s="23">
        <v>0.73</v>
      </c>
      <c r="E128" s="23">
        <v>1</v>
      </c>
    </row>
    <row r="129" spans="1:5" x14ac:dyDescent="0.25">
      <c r="A129" s="22">
        <v>25000</v>
      </c>
      <c r="B129" s="22">
        <v>26000</v>
      </c>
      <c r="C129" s="22" t="s">
        <v>11</v>
      </c>
      <c r="D129" s="23">
        <v>0.73</v>
      </c>
      <c r="E129" s="23">
        <v>1</v>
      </c>
    </row>
    <row r="130" spans="1:5" x14ac:dyDescent="0.25">
      <c r="A130" s="22">
        <v>26000</v>
      </c>
      <c r="B130" s="22">
        <v>27000</v>
      </c>
      <c r="C130" s="22" t="s">
        <v>11</v>
      </c>
      <c r="D130" s="23">
        <v>0.73</v>
      </c>
      <c r="E130" s="23">
        <v>1</v>
      </c>
    </row>
    <row r="131" spans="1:5" x14ac:dyDescent="0.25">
      <c r="A131" s="22">
        <v>27000</v>
      </c>
      <c r="B131" s="22">
        <v>28000</v>
      </c>
      <c r="C131" s="22" t="s">
        <v>11</v>
      </c>
      <c r="D131" s="23">
        <v>0.73</v>
      </c>
      <c r="E131" s="23">
        <v>1</v>
      </c>
    </row>
    <row r="132" spans="1:5" x14ac:dyDescent="0.25">
      <c r="A132" s="22">
        <v>28000</v>
      </c>
      <c r="B132" s="22">
        <v>29000</v>
      </c>
      <c r="C132" s="22" t="s">
        <v>11</v>
      </c>
      <c r="D132" s="23">
        <v>0.73</v>
      </c>
      <c r="E132" s="23">
        <v>1</v>
      </c>
    </row>
    <row r="133" spans="1:5" x14ac:dyDescent="0.25">
      <c r="A133" s="22">
        <v>29000</v>
      </c>
      <c r="B133" s="22">
        <v>30000</v>
      </c>
      <c r="C133" s="22" t="s">
        <v>11</v>
      </c>
      <c r="D133" s="23">
        <v>0.73</v>
      </c>
      <c r="E133" s="23">
        <v>1</v>
      </c>
    </row>
    <row r="134" spans="1:5" x14ac:dyDescent="0.25">
      <c r="A134" s="22">
        <v>30000</v>
      </c>
      <c r="B134" s="22">
        <v>31000</v>
      </c>
      <c r="C134" s="22" t="s">
        <v>11</v>
      </c>
      <c r="D134" s="23">
        <v>0.73</v>
      </c>
      <c r="E134" s="23">
        <v>1</v>
      </c>
    </row>
    <row r="135" spans="1:5" x14ac:dyDescent="0.25">
      <c r="A135" s="22">
        <v>31000</v>
      </c>
      <c r="B135" s="22">
        <v>32000</v>
      </c>
      <c r="C135" s="22" t="s">
        <v>11</v>
      </c>
      <c r="D135" s="23">
        <v>0.73</v>
      </c>
      <c r="E135" s="23">
        <v>1</v>
      </c>
    </row>
    <row r="136" spans="1:5" x14ac:dyDescent="0.25">
      <c r="A136" s="22">
        <v>32000</v>
      </c>
      <c r="B136" s="22">
        <v>33000</v>
      </c>
      <c r="C136" s="22" t="s">
        <v>11</v>
      </c>
      <c r="D136" s="23">
        <v>0.73</v>
      </c>
      <c r="E136" s="23">
        <v>1</v>
      </c>
    </row>
    <row r="137" spans="1:5" x14ac:dyDescent="0.25">
      <c r="A137" s="22">
        <v>33000</v>
      </c>
      <c r="B137" s="22">
        <v>34000</v>
      </c>
      <c r="C137" s="22" t="s">
        <v>11</v>
      </c>
      <c r="D137" s="23">
        <v>0.73</v>
      </c>
      <c r="E137" s="23">
        <v>1</v>
      </c>
    </row>
    <row r="138" spans="1:5" x14ac:dyDescent="0.25">
      <c r="A138" s="22">
        <v>34000</v>
      </c>
      <c r="B138" s="22">
        <v>35000</v>
      </c>
      <c r="C138" s="22" t="s">
        <v>11</v>
      </c>
      <c r="D138" s="23">
        <v>0.73</v>
      </c>
      <c r="E138" s="23">
        <v>1</v>
      </c>
    </row>
    <row r="139" spans="1:5" x14ac:dyDescent="0.25">
      <c r="A139" s="22">
        <v>35000</v>
      </c>
      <c r="B139" s="22">
        <v>36000</v>
      </c>
      <c r="C139" s="22" t="s">
        <v>11</v>
      </c>
      <c r="D139" s="23">
        <v>0.73</v>
      </c>
      <c r="E139" s="23">
        <v>1</v>
      </c>
    </row>
    <row r="140" spans="1:5" x14ac:dyDescent="0.25">
      <c r="A140" s="22">
        <v>36000</v>
      </c>
      <c r="B140" s="22">
        <v>37000</v>
      </c>
      <c r="C140" s="22" t="s">
        <v>11</v>
      </c>
      <c r="D140" s="23">
        <v>0.73</v>
      </c>
      <c r="E140" s="23">
        <v>1</v>
      </c>
    </row>
    <row r="141" spans="1:5" x14ac:dyDescent="0.25">
      <c r="A141" s="22">
        <v>37000</v>
      </c>
      <c r="B141" s="22">
        <v>38000</v>
      </c>
      <c r="C141" s="22" t="s">
        <v>11</v>
      </c>
      <c r="D141" s="23">
        <v>0.73</v>
      </c>
      <c r="E141" s="23">
        <v>1</v>
      </c>
    </row>
    <row r="142" spans="1:5" x14ac:dyDescent="0.25">
      <c r="A142" s="22">
        <v>38000</v>
      </c>
      <c r="B142" s="22">
        <v>39000</v>
      </c>
      <c r="C142" s="22" t="s">
        <v>11</v>
      </c>
      <c r="D142" s="23">
        <v>0.73</v>
      </c>
      <c r="E142" s="23">
        <v>1</v>
      </c>
    </row>
    <row r="143" spans="1:5" x14ac:dyDescent="0.25">
      <c r="A143" s="22">
        <v>39000</v>
      </c>
      <c r="B143" s="22">
        <v>40000</v>
      </c>
      <c r="C143" s="22" t="s">
        <v>11</v>
      </c>
      <c r="D143" s="23">
        <v>0.73</v>
      </c>
      <c r="E143" s="23">
        <v>1</v>
      </c>
    </row>
    <row r="144" spans="1:5" x14ac:dyDescent="0.25">
      <c r="A144" s="22">
        <v>40000</v>
      </c>
      <c r="B144" s="22">
        <v>41000</v>
      </c>
      <c r="C144" s="22" t="s">
        <v>11</v>
      </c>
      <c r="D144" s="23">
        <v>0.73</v>
      </c>
      <c r="E144" s="23">
        <v>1</v>
      </c>
    </row>
    <row r="145" spans="1:5" x14ac:dyDescent="0.25">
      <c r="A145" s="22">
        <v>41000</v>
      </c>
      <c r="B145" s="22">
        <v>42000</v>
      </c>
      <c r="C145" s="22" t="s">
        <v>11</v>
      </c>
      <c r="D145" s="23">
        <v>0.73</v>
      </c>
      <c r="E145" s="23">
        <v>1</v>
      </c>
    </row>
    <row r="146" spans="1:5" x14ac:dyDescent="0.25">
      <c r="A146" s="22">
        <v>42000</v>
      </c>
      <c r="B146" s="22">
        <v>43000</v>
      </c>
      <c r="C146" s="22" t="s">
        <v>11</v>
      </c>
      <c r="D146" s="23">
        <v>0.73</v>
      </c>
      <c r="E146" s="23">
        <v>1</v>
      </c>
    </row>
    <row r="147" spans="1:5" x14ac:dyDescent="0.25">
      <c r="A147" s="22">
        <v>43000</v>
      </c>
      <c r="B147" s="22">
        <v>44000</v>
      </c>
      <c r="C147" s="22" t="s">
        <v>11</v>
      </c>
      <c r="D147" s="23">
        <v>0.73</v>
      </c>
      <c r="E147" s="23">
        <v>1</v>
      </c>
    </row>
    <row r="148" spans="1:5" x14ac:dyDescent="0.25">
      <c r="A148" s="22">
        <v>44000</v>
      </c>
      <c r="B148" s="22">
        <v>45000</v>
      </c>
      <c r="C148" s="22" t="s">
        <v>11</v>
      </c>
      <c r="D148" s="23">
        <v>0.73</v>
      </c>
      <c r="E148" s="23">
        <v>1</v>
      </c>
    </row>
    <row r="149" spans="1:5" x14ac:dyDescent="0.25">
      <c r="A149" s="22">
        <v>45000</v>
      </c>
      <c r="B149" s="22">
        <v>46000</v>
      </c>
      <c r="C149" s="22" t="s">
        <v>11</v>
      </c>
      <c r="D149" s="23">
        <v>0.73</v>
      </c>
      <c r="E149" s="23">
        <v>1</v>
      </c>
    </row>
    <row r="150" spans="1:5" x14ac:dyDescent="0.25">
      <c r="A150" s="22">
        <v>46000</v>
      </c>
      <c r="B150" s="22">
        <v>47000</v>
      </c>
      <c r="C150" s="22" t="s">
        <v>11</v>
      </c>
      <c r="D150" s="23">
        <v>0.73</v>
      </c>
      <c r="E150" s="23">
        <v>1</v>
      </c>
    </row>
    <row r="151" spans="1:5" x14ac:dyDescent="0.25">
      <c r="A151" s="22">
        <v>47000</v>
      </c>
      <c r="B151" s="22">
        <v>48000</v>
      </c>
      <c r="C151" s="22" t="s">
        <v>11</v>
      </c>
      <c r="D151" s="23">
        <v>0.73</v>
      </c>
      <c r="E151" s="23">
        <v>1</v>
      </c>
    </row>
    <row r="152" spans="1:5" x14ac:dyDescent="0.25">
      <c r="A152" s="22">
        <v>48000</v>
      </c>
      <c r="B152" s="22">
        <v>49000</v>
      </c>
      <c r="C152" s="22" t="s">
        <v>11</v>
      </c>
      <c r="D152" s="23">
        <v>0.73</v>
      </c>
      <c r="E152" s="23">
        <v>1</v>
      </c>
    </row>
    <row r="153" spans="1:5" x14ac:dyDescent="0.25">
      <c r="A153" s="22">
        <v>49000</v>
      </c>
      <c r="B153" s="22">
        <v>50000</v>
      </c>
      <c r="C153" s="22" t="s">
        <v>11</v>
      </c>
      <c r="D153" s="23">
        <v>0.73</v>
      </c>
      <c r="E153" s="23">
        <v>1</v>
      </c>
    </row>
    <row r="154" spans="1:5" x14ac:dyDescent="0.25">
      <c r="A154" s="22">
        <v>50000</v>
      </c>
      <c r="B154" s="22">
        <v>51000</v>
      </c>
      <c r="C154" s="22" t="s">
        <v>11</v>
      </c>
      <c r="D154" s="23">
        <v>0.73</v>
      </c>
      <c r="E154" s="23">
        <v>1</v>
      </c>
    </row>
    <row r="155" spans="1:5" x14ac:dyDescent="0.25">
      <c r="A155" s="22">
        <v>51000</v>
      </c>
      <c r="B155" s="22">
        <v>52000</v>
      </c>
      <c r="C155" s="22" t="s">
        <v>11</v>
      </c>
      <c r="D155" s="23">
        <v>0.73</v>
      </c>
      <c r="E155" s="23">
        <v>1</v>
      </c>
    </row>
    <row r="156" spans="1:5" x14ac:dyDescent="0.25">
      <c r="A156" s="22">
        <v>52000</v>
      </c>
      <c r="B156" s="22">
        <v>53000</v>
      </c>
      <c r="C156" s="22" t="s">
        <v>11</v>
      </c>
      <c r="D156" s="23">
        <v>0.73</v>
      </c>
      <c r="E156" s="23">
        <v>1</v>
      </c>
    </row>
    <row r="157" spans="1:5" x14ac:dyDescent="0.25">
      <c r="A157" s="22">
        <v>53000</v>
      </c>
      <c r="B157" s="22">
        <v>54000</v>
      </c>
      <c r="C157" s="22" t="s">
        <v>11</v>
      </c>
      <c r="D157" s="23">
        <v>0.73</v>
      </c>
      <c r="E157" s="23">
        <v>1</v>
      </c>
    </row>
    <row r="158" spans="1:5" x14ac:dyDescent="0.25">
      <c r="A158" s="22">
        <v>54000</v>
      </c>
      <c r="B158" s="22">
        <v>55000</v>
      </c>
      <c r="C158" s="22" t="s">
        <v>11</v>
      </c>
      <c r="D158" s="23">
        <v>0.73</v>
      </c>
      <c r="E158" s="23">
        <v>1</v>
      </c>
    </row>
    <row r="159" spans="1:5" x14ac:dyDescent="0.25">
      <c r="A159" s="22">
        <v>55000</v>
      </c>
      <c r="B159" s="22">
        <v>56000</v>
      </c>
      <c r="C159" s="22" t="s">
        <v>11</v>
      </c>
      <c r="D159" s="23">
        <v>0.73</v>
      </c>
      <c r="E159" s="23">
        <v>1</v>
      </c>
    </row>
    <row r="160" spans="1:5" x14ac:dyDescent="0.25">
      <c r="A160" s="22">
        <v>56000</v>
      </c>
      <c r="B160" s="22">
        <v>57000</v>
      </c>
      <c r="C160" s="22" t="s">
        <v>11</v>
      </c>
      <c r="D160" s="23">
        <v>0.73</v>
      </c>
      <c r="E160" s="23">
        <v>1</v>
      </c>
    </row>
    <row r="161" spans="1:5" x14ac:dyDescent="0.25">
      <c r="A161" s="22">
        <v>57000</v>
      </c>
      <c r="B161" s="22">
        <v>58000</v>
      </c>
      <c r="C161" s="22" t="s">
        <v>11</v>
      </c>
      <c r="D161" s="23">
        <v>0.73</v>
      </c>
      <c r="E161" s="23">
        <v>1</v>
      </c>
    </row>
    <row r="162" spans="1:5" x14ac:dyDescent="0.25">
      <c r="A162" s="22">
        <v>58000</v>
      </c>
      <c r="B162" s="22">
        <v>59000</v>
      </c>
      <c r="C162" s="22" t="s">
        <v>11</v>
      </c>
      <c r="D162" s="23">
        <v>0.73</v>
      </c>
      <c r="E162" s="23">
        <v>1</v>
      </c>
    </row>
    <row r="163" spans="1:5" x14ac:dyDescent="0.25">
      <c r="A163" s="22">
        <v>59000</v>
      </c>
      <c r="B163" s="22">
        <v>60000</v>
      </c>
      <c r="C163" s="22" t="s">
        <v>11</v>
      </c>
      <c r="D163" s="23">
        <v>0.73</v>
      </c>
      <c r="E163" s="23">
        <v>1</v>
      </c>
    </row>
    <row r="164" spans="1:5" x14ac:dyDescent="0.25">
      <c r="A164" s="22">
        <v>60000</v>
      </c>
      <c r="B164" s="22">
        <v>61000</v>
      </c>
      <c r="C164" s="22" t="s">
        <v>11</v>
      </c>
      <c r="D164" s="23">
        <v>0.73</v>
      </c>
      <c r="E164" s="23">
        <v>1</v>
      </c>
    </row>
    <row r="165" spans="1:5" x14ac:dyDescent="0.25">
      <c r="A165" s="22">
        <v>61000</v>
      </c>
      <c r="B165" s="22">
        <v>62000</v>
      </c>
      <c r="C165" s="22" t="s">
        <v>11</v>
      </c>
      <c r="D165" s="23">
        <v>0.73</v>
      </c>
      <c r="E165" s="23">
        <v>1</v>
      </c>
    </row>
    <row r="166" spans="1:5" x14ac:dyDescent="0.25">
      <c r="A166" s="22">
        <v>62000</v>
      </c>
      <c r="B166" s="22">
        <v>63000</v>
      </c>
      <c r="C166" s="22" t="s">
        <v>11</v>
      </c>
      <c r="D166" s="23">
        <v>0.73</v>
      </c>
      <c r="E166" s="23">
        <v>1</v>
      </c>
    </row>
    <row r="167" spans="1:5" x14ac:dyDescent="0.25">
      <c r="A167" s="22">
        <v>63000</v>
      </c>
      <c r="B167" s="22">
        <v>64000</v>
      </c>
      <c r="C167" s="22" t="s">
        <v>11</v>
      </c>
      <c r="D167" s="23">
        <v>0.73</v>
      </c>
      <c r="E167" s="23">
        <v>1</v>
      </c>
    </row>
    <row r="168" spans="1:5" x14ac:dyDescent="0.25">
      <c r="A168" s="22">
        <v>64000</v>
      </c>
      <c r="B168" s="22">
        <v>65000</v>
      </c>
      <c r="C168" s="22" t="s">
        <v>11</v>
      </c>
      <c r="D168" s="23">
        <v>0.73</v>
      </c>
      <c r="E168" s="23">
        <v>1</v>
      </c>
    </row>
    <row r="169" spans="1:5" x14ac:dyDescent="0.25">
      <c r="A169" s="22">
        <v>65000</v>
      </c>
      <c r="B169" s="22">
        <v>66000</v>
      </c>
      <c r="C169" s="22" t="s">
        <v>11</v>
      </c>
      <c r="D169" s="23">
        <v>0.73</v>
      </c>
      <c r="E169" s="23">
        <v>1</v>
      </c>
    </row>
    <row r="170" spans="1:5" x14ac:dyDescent="0.25">
      <c r="A170" s="22">
        <v>66000</v>
      </c>
      <c r="B170" s="22">
        <v>67000</v>
      </c>
      <c r="C170" s="22" t="s">
        <v>11</v>
      </c>
      <c r="D170" s="23">
        <v>0.73</v>
      </c>
      <c r="E170" s="23">
        <v>1</v>
      </c>
    </row>
    <row r="171" spans="1:5" x14ac:dyDescent="0.25">
      <c r="A171" s="22">
        <v>67000</v>
      </c>
      <c r="B171" s="22">
        <v>68000</v>
      </c>
      <c r="C171" s="22" t="s">
        <v>11</v>
      </c>
      <c r="D171" s="23">
        <v>0.73</v>
      </c>
      <c r="E171" s="23">
        <v>1</v>
      </c>
    </row>
    <row r="172" spans="1:5" x14ac:dyDescent="0.25">
      <c r="A172" s="22">
        <v>68000</v>
      </c>
      <c r="B172" s="22">
        <v>69000</v>
      </c>
      <c r="C172" s="22" t="s">
        <v>11</v>
      </c>
      <c r="D172" s="23">
        <v>0.73</v>
      </c>
      <c r="E172" s="23">
        <v>1</v>
      </c>
    </row>
    <row r="173" spans="1:5" x14ac:dyDescent="0.25">
      <c r="A173" s="22">
        <v>69000</v>
      </c>
      <c r="B173" s="22">
        <v>70000</v>
      </c>
      <c r="C173" s="22" t="s">
        <v>11</v>
      </c>
      <c r="D173" s="23">
        <v>0.73</v>
      </c>
      <c r="E173" s="23">
        <v>1</v>
      </c>
    </row>
    <row r="174" spans="1:5" x14ac:dyDescent="0.25">
      <c r="A174" s="22">
        <v>70000</v>
      </c>
      <c r="B174" s="22">
        <v>71000</v>
      </c>
      <c r="C174" s="22" t="s">
        <v>11</v>
      </c>
      <c r="D174" s="23">
        <v>0.73</v>
      </c>
      <c r="E174" s="23">
        <v>1</v>
      </c>
    </row>
    <row r="175" spans="1:5" x14ac:dyDescent="0.25">
      <c r="A175" s="22">
        <v>71000</v>
      </c>
      <c r="B175" s="22">
        <v>72000</v>
      </c>
      <c r="C175" s="22" t="s">
        <v>11</v>
      </c>
      <c r="D175" s="23">
        <v>0.73</v>
      </c>
      <c r="E175" s="23">
        <v>1</v>
      </c>
    </row>
    <row r="176" spans="1:5" x14ac:dyDescent="0.25">
      <c r="A176" s="22">
        <v>72000</v>
      </c>
      <c r="B176" s="22">
        <v>73000</v>
      </c>
      <c r="C176" s="22" t="s">
        <v>11</v>
      </c>
      <c r="D176" s="23">
        <v>0.73</v>
      </c>
      <c r="E176" s="23">
        <v>1</v>
      </c>
    </row>
    <row r="177" spans="1:5" x14ac:dyDescent="0.25">
      <c r="A177" s="22">
        <v>73000</v>
      </c>
      <c r="B177" s="22">
        <v>74000</v>
      </c>
      <c r="C177" s="22" t="s">
        <v>11</v>
      </c>
      <c r="D177" s="23">
        <v>0.73</v>
      </c>
      <c r="E177" s="23">
        <v>1</v>
      </c>
    </row>
    <row r="178" spans="1:5" x14ac:dyDescent="0.25">
      <c r="A178" s="22">
        <v>74000</v>
      </c>
      <c r="B178" s="22">
        <v>75000</v>
      </c>
      <c r="C178" s="22" t="s">
        <v>11</v>
      </c>
      <c r="D178" s="23">
        <v>0.73</v>
      </c>
      <c r="E178" s="23">
        <v>1</v>
      </c>
    </row>
    <row r="179" spans="1:5" x14ac:dyDescent="0.25">
      <c r="A179" s="22">
        <v>75000</v>
      </c>
      <c r="B179" s="22">
        <v>76000</v>
      </c>
      <c r="C179" s="22" t="s">
        <v>11</v>
      </c>
      <c r="D179" s="23">
        <v>0.73</v>
      </c>
      <c r="E179" s="23">
        <v>1</v>
      </c>
    </row>
    <row r="180" spans="1:5" x14ac:dyDescent="0.25">
      <c r="A180" s="22">
        <v>76000</v>
      </c>
      <c r="B180" s="22">
        <v>77000</v>
      </c>
      <c r="C180" s="22" t="s">
        <v>11</v>
      </c>
      <c r="D180" s="23">
        <v>0.73</v>
      </c>
      <c r="E180" s="23">
        <v>1</v>
      </c>
    </row>
    <row r="181" spans="1:5" x14ac:dyDescent="0.25">
      <c r="A181" s="22">
        <v>77000</v>
      </c>
      <c r="B181" s="22">
        <v>78000</v>
      </c>
      <c r="C181" s="22" t="s">
        <v>11</v>
      </c>
      <c r="D181" s="23">
        <v>0.73</v>
      </c>
      <c r="E181" s="23">
        <v>1</v>
      </c>
    </row>
    <row r="182" spans="1:5" x14ac:dyDescent="0.25">
      <c r="A182" s="22">
        <v>78000</v>
      </c>
      <c r="B182" s="22">
        <v>79000</v>
      </c>
      <c r="C182" s="22" t="s">
        <v>11</v>
      </c>
      <c r="D182" s="23">
        <v>0.73</v>
      </c>
      <c r="E182" s="23">
        <v>1</v>
      </c>
    </row>
    <row r="183" spans="1:5" x14ac:dyDescent="0.25">
      <c r="A183" s="22">
        <v>79000</v>
      </c>
      <c r="B183" s="22">
        <v>80000</v>
      </c>
      <c r="C183" s="22" t="s">
        <v>11</v>
      </c>
      <c r="D183" s="23">
        <v>0.73</v>
      </c>
      <c r="E183" s="23">
        <v>1</v>
      </c>
    </row>
    <row r="184" spans="1:5" x14ac:dyDescent="0.25">
      <c r="A184" s="22">
        <v>80000</v>
      </c>
      <c r="B184" s="22">
        <v>81000</v>
      </c>
      <c r="C184" s="22" t="s">
        <v>11</v>
      </c>
      <c r="D184" s="23">
        <v>0.73</v>
      </c>
      <c r="E184" s="23">
        <v>1</v>
      </c>
    </row>
    <row r="185" spans="1:5" x14ac:dyDescent="0.25">
      <c r="A185" s="22">
        <v>81000</v>
      </c>
      <c r="B185" s="22">
        <v>82000</v>
      </c>
      <c r="C185" s="22" t="s">
        <v>11</v>
      </c>
      <c r="D185" s="23">
        <v>0.73</v>
      </c>
      <c r="E185" s="23">
        <v>1</v>
      </c>
    </row>
    <row r="186" spans="1:5" x14ac:dyDescent="0.25">
      <c r="A186" s="22">
        <v>82000</v>
      </c>
      <c r="B186" s="22">
        <v>83000</v>
      </c>
      <c r="C186" s="22" t="s">
        <v>11</v>
      </c>
      <c r="D186" s="23">
        <v>0.73</v>
      </c>
      <c r="E186" s="23">
        <v>1</v>
      </c>
    </row>
    <row r="187" spans="1:5" x14ac:dyDescent="0.25">
      <c r="A187" s="22">
        <v>83000</v>
      </c>
      <c r="B187" s="22">
        <v>84000</v>
      </c>
      <c r="C187" s="22" t="s">
        <v>11</v>
      </c>
      <c r="D187" s="23">
        <v>0.73</v>
      </c>
      <c r="E187" s="23">
        <v>1</v>
      </c>
    </row>
    <row r="188" spans="1:5" x14ac:dyDescent="0.25">
      <c r="A188" s="22">
        <v>84000</v>
      </c>
      <c r="B188" s="22">
        <v>85000</v>
      </c>
      <c r="C188" s="22" t="s">
        <v>11</v>
      </c>
      <c r="D188" s="23">
        <v>0.73</v>
      </c>
      <c r="E188" s="23">
        <v>1</v>
      </c>
    </row>
    <row r="189" spans="1:5" x14ac:dyDescent="0.25">
      <c r="A189" s="22">
        <v>85000</v>
      </c>
      <c r="B189" s="22">
        <v>86000</v>
      </c>
      <c r="C189" s="22" t="s">
        <v>11</v>
      </c>
      <c r="D189" s="23">
        <v>0.73</v>
      </c>
      <c r="E189" s="23">
        <v>1</v>
      </c>
    </row>
    <row r="190" spans="1:5" x14ac:dyDescent="0.25">
      <c r="A190" s="22">
        <v>86000</v>
      </c>
      <c r="B190" s="22">
        <v>87000</v>
      </c>
      <c r="C190" s="22" t="s">
        <v>11</v>
      </c>
      <c r="D190" s="23">
        <v>0.73</v>
      </c>
      <c r="E190" s="23">
        <v>1</v>
      </c>
    </row>
    <row r="191" spans="1:5" x14ac:dyDescent="0.25">
      <c r="A191" s="22">
        <v>87000</v>
      </c>
      <c r="B191" s="22">
        <v>88000</v>
      </c>
      <c r="C191" s="22" t="s">
        <v>11</v>
      </c>
      <c r="D191" s="23">
        <v>0.73</v>
      </c>
      <c r="E191" s="23">
        <v>1</v>
      </c>
    </row>
    <row r="192" spans="1:5" x14ac:dyDescent="0.25">
      <c r="A192" s="22">
        <v>88000</v>
      </c>
      <c r="B192" s="22">
        <v>89000</v>
      </c>
      <c r="C192" s="22" t="s">
        <v>11</v>
      </c>
      <c r="D192" s="23">
        <v>0.73</v>
      </c>
      <c r="E192" s="23">
        <v>1</v>
      </c>
    </row>
    <row r="193" spans="1:5" x14ac:dyDescent="0.25">
      <c r="A193" s="22">
        <v>89000</v>
      </c>
      <c r="B193" s="22">
        <v>90000</v>
      </c>
      <c r="C193" s="22" t="s">
        <v>11</v>
      </c>
      <c r="D193" s="23">
        <v>0.73</v>
      </c>
      <c r="E193" s="23">
        <v>1</v>
      </c>
    </row>
    <row r="194" spans="1:5" x14ac:dyDescent="0.25">
      <c r="A194" s="22">
        <v>90000</v>
      </c>
      <c r="B194" s="22">
        <v>91000</v>
      </c>
      <c r="C194" s="22" t="s">
        <v>11</v>
      </c>
      <c r="D194" s="23">
        <v>0.73</v>
      </c>
      <c r="E194" s="23">
        <v>1</v>
      </c>
    </row>
    <row r="195" spans="1:5" x14ac:dyDescent="0.25">
      <c r="A195" s="22">
        <v>91000</v>
      </c>
      <c r="B195" s="22">
        <v>92000</v>
      </c>
      <c r="C195" s="22" t="s">
        <v>11</v>
      </c>
      <c r="D195" s="23">
        <v>0.73</v>
      </c>
      <c r="E195" s="23">
        <v>1</v>
      </c>
    </row>
    <row r="196" spans="1:5" x14ac:dyDescent="0.25">
      <c r="A196" s="22">
        <v>92000</v>
      </c>
      <c r="B196" s="22">
        <v>93000</v>
      </c>
      <c r="C196" s="22" t="s">
        <v>11</v>
      </c>
      <c r="D196" s="23">
        <v>0.73</v>
      </c>
      <c r="E196" s="23">
        <v>1</v>
      </c>
    </row>
    <row r="197" spans="1:5" x14ac:dyDescent="0.25">
      <c r="A197" s="22">
        <v>93000</v>
      </c>
      <c r="B197" s="22">
        <v>94000</v>
      </c>
      <c r="C197" s="22" t="s">
        <v>11</v>
      </c>
      <c r="D197" s="23">
        <v>0.73</v>
      </c>
      <c r="E197" s="23">
        <v>1</v>
      </c>
    </row>
    <row r="198" spans="1:5" x14ac:dyDescent="0.25">
      <c r="A198" s="22">
        <v>94000</v>
      </c>
      <c r="B198" s="22">
        <v>95000</v>
      </c>
      <c r="C198" s="22" t="s">
        <v>11</v>
      </c>
      <c r="D198" s="23">
        <v>0.73</v>
      </c>
      <c r="E198" s="23">
        <v>1</v>
      </c>
    </row>
    <row r="199" spans="1:5" x14ac:dyDescent="0.25">
      <c r="A199" s="22">
        <v>95000</v>
      </c>
      <c r="B199" s="22">
        <v>96000</v>
      </c>
      <c r="C199" s="22" t="s">
        <v>11</v>
      </c>
      <c r="D199" s="23">
        <v>0.73</v>
      </c>
      <c r="E199" s="23">
        <v>1</v>
      </c>
    </row>
    <row r="200" spans="1:5" x14ac:dyDescent="0.25">
      <c r="A200" s="22">
        <v>96000</v>
      </c>
      <c r="B200" s="22">
        <v>97000</v>
      </c>
      <c r="C200" s="22" t="s">
        <v>11</v>
      </c>
      <c r="D200" s="23">
        <v>0.73</v>
      </c>
      <c r="E200" s="23">
        <v>1</v>
      </c>
    </row>
    <row r="201" spans="1:5" x14ac:dyDescent="0.25">
      <c r="A201" s="22">
        <v>97000</v>
      </c>
      <c r="B201" s="22">
        <v>98000</v>
      </c>
      <c r="C201" s="22" t="s">
        <v>11</v>
      </c>
      <c r="D201" s="23">
        <v>0.73</v>
      </c>
      <c r="E201" s="23">
        <v>1</v>
      </c>
    </row>
    <row r="202" spans="1:5" x14ac:dyDescent="0.25">
      <c r="A202" s="22">
        <v>98000</v>
      </c>
      <c r="B202" s="22">
        <v>99000</v>
      </c>
      <c r="C202" s="22" t="s">
        <v>11</v>
      </c>
      <c r="D202" s="23">
        <v>0.73</v>
      </c>
      <c r="E202" s="23">
        <v>1</v>
      </c>
    </row>
    <row r="203" spans="1:5" x14ac:dyDescent="0.25">
      <c r="A203" s="22">
        <v>99000</v>
      </c>
      <c r="B203" s="22">
        <v>100000</v>
      </c>
      <c r="C203" s="22" t="s">
        <v>11</v>
      </c>
      <c r="D203" s="23">
        <v>0.73</v>
      </c>
      <c r="E203" s="23">
        <v>1</v>
      </c>
    </row>
    <row r="204" spans="1:5" x14ac:dyDescent="0.25">
      <c r="A204" s="22">
        <v>100000</v>
      </c>
      <c r="B204" s="22">
        <v>101000</v>
      </c>
      <c r="C204" s="22" t="s">
        <v>11</v>
      </c>
      <c r="D204" s="23">
        <v>0.73</v>
      </c>
      <c r="E204" s="23">
        <v>1</v>
      </c>
    </row>
    <row r="205" spans="1:5" x14ac:dyDescent="0.25">
      <c r="A205" s="22">
        <v>101000</v>
      </c>
      <c r="C205" s="22" t="s">
        <v>11</v>
      </c>
      <c r="D205" s="23">
        <v>0.73</v>
      </c>
      <c r="E205" s="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Выборка</vt:lpstr>
      <vt:lpstr>Параметры расчета</vt:lpstr>
      <vt:lpstr>Индексация пенсии</vt:lpstr>
      <vt:lpstr>Вероятность выбора Пенсии </vt:lpstr>
      <vt:lpstr>Таблица смертности</vt:lpstr>
      <vt:lpstr>Ставки</vt:lpstr>
      <vt:lpstr>Таблица выхода на пенсию</vt:lpstr>
      <vt:lpstr>Процент расходов УК, СД, АСВ</vt:lpstr>
      <vt:lpstr>Коэффициент обращения</vt:lpstr>
      <vt:lpstr>Вероятность расторжения</vt:lpstr>
      <vt:lpstr>Коэффициент для ПП</vt:lpstr>
      <vt:lpstr>Пенсионные схемы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Гурьева</dc:creator>
  <cp:lastModifiedBy>Васильев Антон Дмитриевич</cp:lastModifiedBy>
  <dcterms:created xsi:type="dcterms:W3CDTF">2024-11-11T12:36:45Z</dcterms:created>
  <dcterms:modified xsi:type="dcterms:W3CDTF">2025-05-22T20:45:11Z</dcterms:modified>
</cp:coreProperties>
</file>