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us\OneDrive\cash\デスクトップ\LIS_code\"/>
    </mc:Choice>
  </mc:AlternateContent>
  <xr:revisionPtr revIDLastSave="0" documentId="8_{E1636D5F-52C3-4CEC-979A-E6C92B399EDE}" xr6:coauthVersionLast="47" xr6:coauthVersionMax="47" xr10:uidLastSave="{00000000-0000-0000-0000-000000000000}"/>
  <bookViews>
    <workbookView xWindow="1995" yWindow="1155" windowWidth="21600" windowHeight="11280" activeTab="1" xr2:uid="{7ED13571-7EE8-4390-97AE-9AC4135F06F5}"/>
  </bookViews>
  <sheets>
    <sheet name="原本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5" i="2"/>
  <c r="C7" i="1"/>
  <c r="C5" i="1"/>
</calcChain>
</file>

<file path=xl/sharedStrings.xml><?xml version="1.0" encoding="utf-8"?>
<sst xmlns="http://schemas.openxmlformats.org/spreadsheetml/2006/main" count="63" uniqueCount="28">
  <si>
    <t>Cell Name</t>
  </si>
  <si>
    <t>ラミセル</t>
  </si>
  <si>
    <t>活物質重量</t>
  </si>
  <si>
    <t>mg</t>
  </si>
  <si>
    <t>面積　</t>
  </si>
  <si>
    <t>23×25</t>
  </si>
  <si>
    <t xml:space="preserve">cm </t>
  </si>
  <si>
    <t>硫黄含有量</t>
  </si>
  <si>
    <t>㎎/cm2</t>
  </si>
  <si>
    <t>E/S</t>
  </si>
  <si>
    <t>電解液量</t>
  </si>
  <si>
    <t>mL</t>
  </si>
  <si>
    <t>Cレート</t>
  </si>
  <si>
    <t>C</t>
  </si>
  <si>
    <t>電圧範囲</t>
  </si>
  <si>
    <t>1.0-3.0</t>
  </si>
  <si>
    <t>V</t>
  </si>
  <si>
    <t>試験温度</t>
  </si>
  <si>
    <t>℃</t>
  </si>
  <si>
    <t>合材</t>
  </si>
  <si>
    <t>LR23:TiB:CNT:PPT=92:2:1:5</t>
  </si>
  <si>
    <t>電解液</t>
  </si>
  <si>
    <t xml:space="preserve">1MLiTFSI/FEC:EMC:D11(1.5:1:1)+4CM5M10% </t>
  </si>
  <si>
    <t>セパレータ</t>
  </si>
  <si>
    <t>P1F16</t>
  </si>
  <si>
    <t>MSC(69%):AB:x:CMC:SBR=90:5:1:1.5:2.5</t>
    <phoneticPr fontId="1"/>
  </si>
  <si>
    <t xml:space="preserve">1MLiTFSI/FEC:D2+5wt%LiFSI </t>
    <phoneticPr fontId="1"/>
  </si>
  <si>
    <t>1,2,10,30,50,100,200,300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</si>
</sst>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82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D70A-24CE-47D1-B22B-153FBA84DF6E}">
  <dimension ref="B2:D13"/>
  <sheetViews>
    <sheetView zoomScale="160" zoomScaleNormal="160" workbookViewId="0">
      <selection activeCell="B1" sqref="B1:B1048576"/>
    </sheetView>
  </sheetViews>
  <sheetFormatPr defaultRowHeight="18.75" x14ac:dyDescent="0.4"/>
  <cols>
    <col min="2" max="2" width="11" bestFit="1" customWidth="1"/>
  </cols>
  <sheetData>
    <row r="2" spans="2:4" x14ac:dyDescent="0.4">
      <c r="B2" t="s">
        <v>0</v>
      </c>
      <c r="C2" t="s">
        <v>1</v>
      </c>
    </row>
    <row r="3" spans="2:4" x14ac:dyDescent="0.4">
      <c r="B3" t="s">
        <v>2</v>
      </c>
      <c r="C3">
        <v>86.7</v>
      </c>
      <c r="D3" t="s">
        <v>3</v>
      </c>
    </row>
    <row r="4" spans="2:4" x14ac:dyDescent="0.4">
      <c r="B4" t="s">
        <v>4</v>
      </c>
      <c r="C4" t="s">
        <v>5</v>
      </c>
      <c r="D4" t="s">
        <v>6</v>
      </c>
    </row>
    <row r="5" spans="2:4" x14ac:dyDescent="0.4">
      <c r="B5" t="s">
        <v>7</v>
      </c>
      <c r="C5">
        <f>C3/2.3/2.5/2</f>
        <v>7.5391304347826091</v>
      </c>
      <c r="D5" t="s">
        <v>8</v>
      </c>
    </row>
    <row r="6" spans="2:4" x14ac:dyDescent="0.4">
      <c r="B6" t="s">
        <v>9</v>
      </c>
      <c r="C6">
        <v>3</v>
      </c>
    </row>
    <row r="7" spans="2:4" x14ac:dyDescent="0.4">
      <c r="B7" t="s">
        <v>10</v>
      </c>
      <c r="C7">
        <f>C3*C6/1000</f>
        <v>0.2601</v>
      </c>
      <c r="D7" t="s">
        <v>11</v>
      </c>
    </row>
    <row r="8" spans="2:4" x14ac:dyDescent="0.4">
      <c r="B8" t="s">
        <v>12</v>
      </c>
      <c r="C8">
        <v>0.1</v>
      </c>
      <c r="D8" t="s">
        <v>13</v>
      </c>
    </row>
    <row r="9" spans="2:4" x14ac:dyDescent="0.4">
      <c r="B9" t="s">
        <v>14</v>
      </c>
      <c r="C9" t="s">
        <v>15</v>
      </c>
      <c r="D9" t="s">
        <v>16</v>
      </c>
    </row>
    <row r="10" spans="2:4" x14ac:dyDescent="0.4">
      <c r="B10" t="s">
        <v>17</v>
      </c>
      <c r="C10">
        <v>25</v>
      </c>
      <c r="D10" t="s">
        <v>18</v>
      </c>
    </row>
    <row r="11" spans="2:4" x14ac:dyDescent="0.4">
      <c r="B11" t="s">
        <v>19</v>
      </c>
      <c r="C11" t="s">
        <v>20</v>
      </c>
    </row>
    <row r="12" spans="2:4" x14ac:dyDescent="0.4">
      <c r="B12" t="s">
        <v>21</v>
      </c>
      <c r="C12" t="s">
        <v>22</v>
      </c>
    </row>
    <row r="13" spans="2:4" x14ac:dyDescent="0.4">
      <c r="B13" t="s">
        <v>23</v>
      </c>
      <c r="C13" t="s">
        <v>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10F2-A366-4DCC-9813-B6D64FD1B264}">
  <dimension ref="A2:G14"/>
  <sheetViews>
    <sheetView tabSelected="1" topLeftCell="C1" zoomScale="175" zoomScaleNormal="175" workbookViewId="0">
      <selection activeCell="D14" sqref="D14"/>
    </sheetView>
  </sheetViews>
  <sheetFormatPr defaultRowHeight="18.75" x14ac:dyDescent="0.4"/>
  <cols>
    <col min="1" max="1" width="9" hidden="1" customWidth="1"/>
    <col min="2" max="2" width="11" style="4" hidden="1" customWidth="1"/>
    <col min="3" max="3" width="11" bestFit="1" customWidth="1"/>
    <col min="4" max="4" width="39.125" bestFit="1" customWidth="1"/>
    <col min="5" max="5" width="9" style="5"/>
  </cols>
  <sheetData>
    <row r="2" spans="2:7" x14ac:dyDescent="0.4">
      <c r="B2" s="4" t="s">
        <v>0</v>
      </c>
      <c r="C2" t="s">
        <v>0</v>
      </c>
      <c r="D2" s="1" t="s">
        <v>1</v>
      </c>
      <c r="F2" s="1"/>
      <c r="G2" s="1"/>
    </row>
    <row r="3" spans="2:7" x14ac:dyDescent="0.4">
      <c r="B3" s="4" t="s">
        <v>2</v>
      </c>
      <c r="C3" t="s">
        <v>2</v>
      </c>
      <c r="D3" s="1">
        <v>99.92</v>
      </c>
      <c r="E3" s="5" t="s">
        <v>3</v>
      </c>
      <c r="F3" s="1"/>
      <c r="G3" s="1"/>
    </row>
    <row r="4" spans="2:7" x14ac:dyDescent="0.4">
      <c r="B4" s="4" t="s">
        <v>4</v>
      </c>
      <c r="C4" t="s">
        <v>4</v>
      </c>
      <c r="D4" s="1" t="s">
        <v>5</v>
      </c>
      <c r="E4" s="5" t="s">
        <v>6</v>
      </c>
      <c r="F4" s="1"/>
      <c r="G4" s="1"/>
    </row>
    <row r="5" spans="2:7" x14ac:dyDescent="0.4">
      <c r="B5" s="4" t="s">
        <v>7</v>
      </c>
      <c r="C5" t="s">
        <v>7</v>
      </c>
      <c r="D5" s="2">
        <f>D3/2.3/2.5/2</f>
        <v>8.688695652173914</v>
      </c>
      <c r="E5" s="5" t="s">
        <v>8</v>
      </c>
      <c r="F5" s="1"/>
      <c r="G5" s="1"/>
    </row>
    <row r="6" spans="2:7" x14ac:dyDescent="0.4">
      <c r="B6" s="4" t="s">
        <v>9</v>
      </c>
      <c r="C6" t="s">
        <v>9</v>
      </c>
      <c r="D6" s="1">
        <v>5.5</v>
      </c>
      <c r="F6" s="1"/>
      <c r="G6" s="1"/>
    </row>
    <row r="7" spans="2:7" x14ac:dyDescent="0.4">
      <c r="B7" s="4" t="s">
        <v>10</v>
      </c>
      <c r="C7" t="s">
        <v>10</v>
      </c>
      <c r="D7" s="3">
        <f>D3*D6/1000</f>
        <v>0.54956000000000005</v>
      </c>
      <c r="E7" s="5" t="s">
        <v>11</v>
      </c>
      <c r="F7" s="1"/>
      <c r="G7" s="1"/>
    </row>
    <row r="8" spans="2:7" x14ac:dyDescent="0.4">
      <c r="B8" s="4" t="s">
        <v>12</v>
      </c>
      <c r="C8" t="s">
        <v>12</v>
      </c>
      <c r="D8" s="1">
        <v>0.1</v>
      </c>
      <c r="E8" s="5" t="s">
        <v>13</v>
      </c>
      <c r="F8" s="1"/>
      <c r="G8" s="1"/>
    </row>
    <row r="9" spans="2:7" x14ac:dyDescent="0.4">
      <c r="B9" s="4" t="s">
        <v>14</v>
      </c>
      <c r="C9" t="s">
        <v>14</v>
      </c>
      <c r="D9" s="1" t="s">
        <v>15</v>
      </c>
      <c r="E9" s="5" t="s">
        <v>16</v>
      </c>
      <c r="F9" s="1"/>
      <c r="G9" s="1"/>
    </row>
    <row r="10" spans="2:7" x14ac:dyDescent="0.4">
      <c r="B10" s="4" t="s">
        <v>17</v>
      </c>
      <c r="C10" t="s">
        <v>17</v>
      </c>
      <c r="D10" s="1">
        <v>25</v>
      </c>
      <c r="E10" s="5" t="s">
        <v>18</v>
      </c>
      <c r="F10" s="1"/>
      <c r="G10" s="1"/>
    </row>
    <row r="11" spans="2:7" x14ac:dyDescent="0.4">
      <c r="B11" s="4" t="s">
        <v>19</v>
      </c>
      <c r="C11" t="s">
        <v>19</v>
      </c>
      <c r="D11" s="1" t="s">
        <v>25</v>
      </c>
      <c r="F11" s="1"/>
      <c r="G11" s="1"/>
    </row>
    <row r="12" spans="2:7" x14ac:dyDescent="0.4">
      <c r="B12" s="4" t="s">
        <v>21</v>
      </c>
      <c r="C12" t="s">
        <v>21</v>
      </c>
      <c r="D12" s="1" t="s">
        <v>26</v>
      </c>
      <c r="F12" s="1"/>
      <c r="G12" s="1"/>
    </row>
    <row r="13" spans="2:7" x14ac:dyDescent="0.4">
      <c r="B13" s="4" t="s">
        <v>23</v>
      </c>
      <c r="C13" t="s">
        <v>23</v>
      </c>
      <c r="D13" s="1" t="s">
        <v>24</v>
      </c>
      <c r="F13" s="1"/>
      <c r="G13" s="1"/>
    </row>
    <row r="14" spans="2:7" x14ac:dyDescent="0.4">
      <c r="D14" s="1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原本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KITAYAMA Daisuke</dc:creator>
  <cp:lastModifiedBy>KITAYAMA Daisuke</cp:lastModifiedBy>
  <dcterms:created xsi:type="dcterms:W3CDTF">2025-04-14T01:10:13Z</dcterms:created>
  <dcterms:modified xsi:type="dcterms:W3CDTF">2025-04-14T01:49:06Z</dcterms:modified>
</cp:coreProperties>
</file>