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B68783EA-FA13-490C-8438-BA16AAF91E43}" xr6:coauthVersionLast="45" xr6:coauthVersionMax="45" xr10:uidLastSave="{00000000-0000-0000-0000-000000000000}"/>
  <bookViews>
    <workbookView xWindow="-108" yWindow="-108" windowWidth="23256" windowHeight="12576" xr2:uid="{C08CAC46-C8B4-4951-889D-159257D2E0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L13" i="1" l="1"/>
  <c r="L12" i="1"/>
  <c r="L11" i="1"/>
  <c r="L8" i="1" l="1"/>
  <c r="L4" i="1" l="1"/>
  <c r="L5" i="1"/>
  <c r="L6" i="1"/>
  <c r="L7" i="1"/>
  <c r="L9" i="1"/>
  <c r="L10" i="1"/>
  <c r="L14" i="1"/>
  <c r="L15" i="1"/>
  <c r="L16" i="1"/>
  <c r="L17" i="1"/>
  <c r="L3" i="1"/>
  <c r="L20" i="1"/>
  <c r="L21" i="1"/>
  <c r="I3" i="1"/>
  <c r="L2" i="1" l="1"/>
  <c r="M2" i="1" l="1"/>
</calcChain>
</file>

<file path=xl/sharedStrings.xml><?xml version="1.0" encoding="utf-8"?>
<sst xmlns="http://schemas.openxmlformats.org/spreadsheetml/2006/main" count="87" uniqueCount="74">
  <si>
    <t>用途</t>
  </si>
  <si>
    <t>部品種別</t>
  </si>
  <si>
    <t>製品名</t>
  </si>
  <si>
    <t>購入場所</t>
  </si>
  <si>
    <t>個数/1パック</t>
  </si>
  <si>
    <t>単価</t>
  </si>
  <si>
    <t>購入個数</t>
  </si>
  <si>
    <t>URL</t>
  </si>
  <si>
    <t>小計</t>
  </si>
  <si>
    <t>value</t>
  </si>
  <si>
    <t>サイズ</t>
  </si>
  <si>
    <t>小計個数</t>
  </si>
  <si>
    <t>合計金額</t>
  </si>
  <si>
    <t>チェック</t>
  </si>
  <si>
    <t>秋月</t>
    <rPh sb="0" eb="2">
      <t>アキ</t>
    </rPh>
    <phoneticPr fontId="2"/>
  </si>
  <si>
    <t>電子ブザー</t>
    <rPh sb="0" eb="2">
      <t>デンシ</t>
    </rPh>
    <phoneticPr fontId="2"/>
  </si>
  <si>
    <t>HDB06LFPN</t>
    <phoneticPr fontId="2"/>
  </si>
  <si>
    <t>http://akizukidenshi.com/catalog/g/gP-00161/</t>
    <phoneticPr fontId="2"/>
  </si>
  <si>
    <t>16mm</t>
    <phoneticPr fontId="2"/>
  </si>
  <si>
    <t>https://www.chip1stop.com/view/dispDetail/DispDetail?partId=HIRO-0005800</t>
  </si>
  <si>
    <t>chipone</t>
    <phoneticPr fontId="2"/>
  </si>
  <si>
    <t>DF1B-5EP-2.5RC</t>
  </si>
  <si>
    <t>AE-TLP291-4x2</t>
  </si>
  <si>
    <t>http://akizukidenshi.com/catalog/g/gI-08029/</t>
  </si>
  <si>
    <t>http://akizukidenshi.com/catalog/g/gP-04442/</t>
    <phoneticPr fontId="2"/>
  </si>
  <si>
    <t>フェライトビーズ</t>
    <phoneticPr fontId="2"/>
  </si>
  <si>
    <t>フォトカプラ</t>
    <phoneticPr fontId="2"/>
  </si>
  <si>
    <t>ディスプレイドライバー</t>
    <phoneticPr fontId="2"/>
  </si>
  <si>
    <t>5bar</t>
    <phoneticPr fontId="2"/>
  </si>
  <si>
    <t>コネクタ</t>
    <phoneticPr fontId="2"/>
  </si>
  <si>
    <t>7810-8P8C</t>
  </si>
  <si>
    <t>http://akizukidenshi.com/catalog/g/gC-00159/</t>
  </si>
  <si>
    <t>LEDアレイ</t>
    <phoneticPr fontId="2"/>
  </si>
  <si>
    <t>OSX10201-R</t>
  </si>
  <si>
    <t>秋月</t>
    <rPh sb="0" eb="2">
      <t>アキ</t>
    </rPh>
    <phoneticPr fontId="2"/>
  </si>
  <si>
    <t>http://akizukidenshi.com/catalog/g/gI-04290/</t>
  </si>
  <si>
    <t>10p</t>
    <phoneticPr fontId="2"/>
  </si>
  <si>
    <t>LM3914N-1</t>
  </si>
  <si>
    <t>http://akizukidenshi.com/catalog/g/gI-04801/</t>
  </si>
  <si>
    <t>半固定抵抗</t>
    <rPh sb="0" eb="5">
      <t>ハンコテイ</t>
    </rPh>
    <phoneticPr fontId="2"/>
  </si>
  <si>
    <t>http://akizukidenshi.com/catalog/g/gP-03281/</t>
  </si>
  <si>
    <t>3362P-1-503LF</t>
  </si>
  <si>
    <t>50k</t>
    <phoneticPr fontId="2"/>
  </si>
  <si>
    <t>mouser</t>
    <phoneticPr fontId="2"/>
  </si>
  <si>
    <t>LM350T</t>
  </si>
  <si>
    <t>三端子レギュレータ</t>
    <rPh sb="0" eb="9">
      <t>サンタンシ</t>
    </rPh>
    <phoneticPr fontId="2"/>
  </si>
  <si>
    <t>http://akizukidenshi.com/catalog/g/gI-06381/</t>
  </si>
  <si>
    <t>IC</t>
    <phoneticPr fontId="2"/>
  </si>
  <si>
    <t>MAX3421EEHJ+T</t>
  </si>
  <si>
    <t>https://www.mouser.jp/ProductDetail/Maxim-Integrated/MAX3421EEHJ%2bT?qs=sGAEpiMZZMuuBt6TL7D%2F6HmoUQmfAo23</t>
  </si>
  <si>
    <t>5p</t>
    <phoneticPr fontId="2"/>
  </si>
  <si>
    <t>電源監視</t>
    <rPh sb="0" eb="2">
      <t>デンゲン</t>
    </rPh>
    <rPh sb="2" eb="4">
      <t>カンシ</t>
    </rPh>
    <phoneticPr fontId="2"/>
  </si>
  <si>
    <t>千石</t>
    <rPh sb="0" eb="2">
      <t>センゴク</t>
    </rPh>
    <phoneticPr fontId="2"/>
  </si>
  <si>
    <t>https://www.sengoku.co.jp/mod/sgk_cart/detail.php?code=58R7-N54C</t>
  </si>
  <si>
    <t>8p</t>
    <phoneticPr fontId="2"/>
  </si>
  <si>
    <t>DF1BZ-8P-2.5DS</t>
  </si>
  <si>
    <t>usbhostsheild</t>
    <phoneticPr fontId="2"/>
  </si>
  <si>
    <t>amazon</t>
    <phoneticPr fontId="2"/>
  </si>
  <si>
    <t>https://www.amazon.co.jp/USBホストシールド-Arduino-compatible-Google-Android/dp/B007YNG6RW</t>
  </si>
  <si>
    <t>DF1BZ-3P-2.5DSA</t>
  </si>
  <si>
    <t>https://www.sengoku.co.jp/mod/sgk_cart/detail.php?code=884F-N54C</t>
  </si>
  <si>
    <t>3p</t>
    <phoneticPr fontId="2"/>
  </si>
  <si>
    <t>DF1BZ-4P-2.5DS</t>
  </si>
  <si>
    <t>https://www.sengoku.co.jp/mod/sgk_cart/detail.php?code=28L7-N54C</t>
  </si>
  <si>
    <t>4p</t>
    <phoneticPr fontId="2"/>
  </si>
  <si>
    <t>BLM18PG600SN1D</t>
    <phoneticPr fontId="2"/>
  </si>
  <si>
    <t>マイコン</t>
    <phoneticPr fontId="2"/>
  </si>
  <si>
    <t>http://akizukidenshi.com/catalog/g/gI-04386/</t>
  </si>
  <si>
    <t>ATMEGA328P-AU</t>
  </si>
  <si>
    <t>usbシリアル変換</t>
    <rPh sb="7" eb="9">
      <t>ヘンカン</t>
    </rPh>
    <phoneticPr fontId="2"/>
  </si>
  <si>
    <t>http://akizukidenshi.com/catalog/g/gM-05840/</t>
  </si>
  <si>
    <t>TTL-232R-3V3</t>
  </si>
  <si>
    <t>3.3v</t>
    <phoneticPr fontId="2"/>
  </si>
  <si>
    <t>中継ハウジング</t>
    <rPh sb="0" eb="2">
      <t>チュウケイ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</si>
</sst>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8" formatCode="&quot;¥&quot;#,##0.00;[Red]&quot;¥&quot;\-#,##0.00"/>
    <numFmt numFmtId="176" formatCode="[$¥-411]#,##0.00;[Red][$¥-411]#,##0.00"/>
  </numFmts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rgb="FF333333"/>
      <name val="メイリオ"/>
      <family val="3"/>
      <charset val="128"/>
    </font>
    <font>
      <b/>
      <sz val="10"/>
      <color rgb="FF333333"/>
      <name val="メイリオ"/>
      <family val="3"/>
      <charset val="128"/>
    </font>
    <font>
      <sz val="8"/>
      <color rgb="FF333333"/>
      <name val="Arial"/>
      <family val="2"/>
    </font>
    <font>
      <sz val="8"/>
      <color rgb="FF2A48B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71B5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1">
      <alignment vertical="center"/>
    </xf>
    <xf numFmtId="8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kizukidenshi.com/catalog/g/gP-03281/" TargetMode="External"/><Relationship Id="rId13" Type="http://schemas.openxmlformats.org/officeDocument/2006/relationships/hyperlink" Target="https://www.sengoku.co.jp/mod/sgk_cart/detail.php?code=884F-N54C" TargetMode="External"/><Relationship Id="rId3" Type="http://schemas.openxmlformats.org/officeDocument/2006/relationships/hyperlink" Target="http://akizukidenshi.com/catalog/g/gI-08029/" TargetMode="External"/><Relationship Id="rId7" Type="http://schemas.openxmlformats.org/officeDocument/2006/relationships/hyperlink" Target="http://akizukidenshi.com/catalog/g/gI-04801/" TargetMode="External"/><Relationship Id="rId12" Type="http://schemas.openxmlformats.org/officeDocument/2006/relationships/hyperlink" Target="https://www.amazon.co.jp/USB%E3%83%9B%E3%82%B9%E3%83%88%E3%82%B7%E3%83%BC%E3%83%AB%E3%83%89-Arduino-compatible-Google-Android/dp/B007YNG6RW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hip1stop.com/view/dispDetail/DispDetail?partId=HIRO-0005800" TargetMode="External"/><Relationship Id="rId16" Type="http://schemas.openxmlformats.org/officeDocument/2006/relationships/hyperlink" Target="http://akizukidenshi.com/catalog/g/gM-05840/" TargetMode="External"/><Relationship Id="rId1" Type="http://schemas.openxmlformats.org/officeDocument/2006/relationships/hyperlink" Target="http://akizukidenshi.com/catalog/g/gP-00161/" TargetMode="External"/><Relationship Id="rId6" Type="http://schemas.openxmlformats.org/officeDocument/2006/relationships/hyperlink" Target="http://akizukidenshi.com/catalog/g/gI-04290/" TargetMode="External"/><Relationship Id="rId11" Type="http://schemas.openxmlformats.org/officeDocument/2006/relationships/hyperlink" Target="https://www.sengoku.co.jp/mod/sgk_cart/detail.php?code=58R7-N54C" TargetMode="External"/><Relationship Id="rId5" Type="http://schemas.openxmlformats.org/officeDocument/2006/relationships/hyperlink" Target="http://akizukidenshi.com/catalog/g/gC-00159/" TargetMode="External"/><Relationship Id="rId15" Type="http://schemas.openxmlformats.org/officeDocument/2006/relationships/hyperlink" Target="http://akizukidenshi.com/catalog/g/gI-04386/" TargetMode="External"/><Relationship Id="rId10" Type="http://schemas.openxmlformats.org/officeDocument/2006/relationships/hyperlink" Target="https://www.mouser.jp/ProductDetail/Maxim-Integrated/MAX3421EEHJ%2bT?qs=sGAEpiMZZMuuBt6TL7D%2F6HmoUQmfAo23" TargetMode="External"/><Relationship Id="rId4" Type="http://schemas.openxmlformats.org/officeDocument/2006/relationships/hyperlink" Target="http://akizukidenshi.com/catalog/g/gP-04442/" TargetMode="External"/><Relationship Id="rId9" Type="http://schemas.openxmlformats.org/officeDocument/2006/relationships/hyperlink" Target="http://akizukidenshi.com/catalog/g/gI-06381/" TargetMode="External"/><Relationship Id="rId14" Type="http://schemas.openxmlformats.org/officeDocument/2006/relationships/hyperlink" Target="https://www.sengoku.co.jp/mod/sgk_cart/detail.php?code=28L7-N5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6835-0E3C-44C5-89F4-B854900C5C71}">
  <dimension ref="A1:N21"/>
  <sheetViews>
    <sheetView tabSelected="1" workbookViewId="0">
      <selection activeCell="L9" sqref="L9"/>
    </sheetView>
  </sheetViews>
  <sheetFormatPr defaultRowHeight="18" x14ac:dyDescent="0.45"/>
  <cols>
    <col min="2" max="2" width="24.796875" customWidth="1"/>
    <col min="3" max="3" width="14.19921875" customWidth="1"/>
    <col min="5" max="5" width="11.3984375" customWidth="1"/>
    <col min="8" max="8" width="43.69921875" customWidth="1"/>
    <col min="14" max="14" width="11.796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B2" t="s">
        <v>15</v>
      </c>
      <c r="C2" s="2" t="s">
        <v>16</v>
      </c>
      <c r="D2" t="s">
        <v>14</v>
      </c>
      <c r="E2">
        <v>1</v>
      </c>
      <c r="F2" s="1">
        <v>100</v>
      </c>
      <c r="G2">
        <v>6</v>
      </c>
      <c r="H2" s="3" t="s">
        <v>17</v>
      </c>
      <c r="I2" s="4">
        <f>F2*G2</f>
        <v>600</v>
      </c>
      <c r="K2" t="s">
        <v>18</v>
      </c>
      <c r="L2">
        <f>E2*G2</f>
        <v>6</v>
      </c>
      <c r="M2" s="5">
        <f>SUM(I2:I46)</f>
        <v>21749.376</v>
      </c>
    </row>
    <row r="3" spans="1:14" x14ac:dyDescent="0.45">
      <c r="B3" t="s">
        <v>69</v>
      </c>
      <c r="C3" s="2" t="s">
        <v>71</v>
      </c>
      <c r="D3" t="s">
        <v>14</v>
      </c>
      <c r="E3">
        <v>1</v>
      </c>
      <c r="F3">
        <v>1950</v>
      </c>
      <c r="G3">
        <v>1</v>
      </c>
      <c r="H3" s="3" t="s">
        <v>70</v>
      </c>
      <c r="I3" s="4">
        <f>F3*G3</f>
        <v>1950</v>
      </c>
      <c r="J3" t="s">
        <v>72</v>
      </c>
      <c r="L3">
        <f>E3*G3</f>
        <v>1</v>
      </c>
    </row>
    <row r="4" spans="1:14" x14ac:dyDescent="0.45">
      <c r="A4" t="s">
        <v>51</v>
      </c>
      <c r="B4" t="s">
        <v>27</v>
      </c>
      <c r="C4" s="2" t="s">
        <v>37</v>
      </c>
      <c r="D4" t="s">
        <v>14</v>
      </c>
      <c r="E4">
        <v>1</v>
      </c>
      <c r="F4">
        <v>290</v>
      </c>
      <c r="G4">
        <v>6</v>
      </c>
      <c r="H4" s="3" t="s">
        <v>38</v>
      </c>
      <c r="I4" s="4">
        <f>F4*G4</f>
        <v>1740</v>
      </c>
      <c r="K4" t="s">
        <v>28</v>
      </c>
      <c r="L4">
        <f>E4*G4</f>
        <v>6</v>
      </c>
    </row>
    <row r="5" spans="1:14" ht="32.4" x14ac:dyDescent="0.45">
      <c r="B5" t="s">
        <v>73</v>
      </c>
      <c r="C5" s="6" t="s">
        <v>21</v>
      </c>
      <c r="D5" t="s">
        <v>20</v>
      </c>
      <c r="E5">
        <v>1</v>
      </c>
      <c r="F5">
        <v>0.158</v>
      </c>
      <c r="G5">
        <v>72</v>
      </c>
      <c r="H5" s="3" t="s">
        <v>19</v>
      </c>
      <c r="I5" s="4">
        <f>F5*G5</f>
        <v>11.375999999999999</v>
      </c>
      <c r="K5" t="s">
        <v>50</v>
      </c>
      <c r="L5">
        <f>E5*G5</f>
        <v>72</v>
      </c>
    </row>
    <row r="6" spans="1:14" x14ac:dyDescent="0.45">
      <c r="B6" t="s">
        <v>26</v>
      </c>
      <c r="C6" s="2" t="s">
        <v>22</v>
      </c>
      <c r="D6" t="s">
        <v>14</v>
      </c>
      <c r="E6">
        <v>1</v>
      </c>
      <c r="F6">
        <v>170</v>
      </c>
      <c r="G6">
        <v>10</v>
      </c>
      <c r="H6" s="3" t="s">
        <v>23</v>
      </c>
      <c r="I6" s="4">
        <f>F6*G6</f>
        <v>1700</v>
      </c>
      <c r="L6">
        <f>E6*G6</f>
        <v>10</v>
      </c>
    </row>
    <row r="7" spans="1:14" x14ac:dyDescent="0.45">
      <c r="B7" t="s">
        <v>25</v>
      </c>
      <c r="C7" s="2" t="s">
        <v>65</v>
      </c>
      <c r="D7" t="s">
        <v>14</v>
      </c>
      <c r="E7">
        <v>25</v>
      </c>
      <c r="F7">
        <v>100</v>
      </c>
      <c r="G7">
        <v>2</v>
      </c>
      <c r="H7" s="3" t="s">
        <v>24</v>
      </c>
      <c r="I7" s="4">
        <f>F7*G7</f>
        <v>200</v>
      </c>
      <c r="J7">
        <v>60</v>
      </c>
      <c r="K7">
        <v>1608</v>
      </c>
      <c r="L7">
        <f>E7*G7</f>
        <v>50</v>
      </c>
    </row>
    <row r="8" spans="1:14" x14ac:dyDescent="0.45">
      <c r="B8" t="s">
        <v>32</v>
      </c>
      <c r="C8" s="2" t="s">
        <v>33</v>
      </c>
      <c r="D8" t="s">
        <v>34</v>
      </c>
      <c r="E8">
        <v>1</v>
      </c>
      <c r="F8">
        <v>100</v>
      </c>
      <c r="G8">
        <v>10</v>
      </c>
      <c r="H8" s="3" t="s">
        <v>35</v>
      </c>
      <c r="I8" s="4">
        <f>F8*G8</f>
        <v>1000</v>
      </c>
      <c r="K8" t="s">
        <v>36</v>
      </c>
      <c r="L8">
        <f>E8*G8</f>
        <v>10</v>
      </c>
    </row>
    <row r="9" spans="1:14" x14ac:dyDescent="0.45">
      <c r="B9" t="s">
        <v>29</v>
      </c>
      <c r="C9" s="2" t="s">
        <v>30</v>
      </c>
      <c r="D9" t="s">
        <v>14</v>
      </c>
      <c r="E9">
        <v>1</v>
      </c>
      <c r="F9">
        <v>100</v>
      </c>
      <c r="G9">
        <v>5</v>
      </c>
      <c r="H9" s="3" t="s">
        <v>31</v>
      </c>
      <c r="I9" s="4">
        <f>F9*G9</f>
        <v>500</v>
      </c>
      <c r="L9">
        <f>E9*G9</f>
        <v>5</v>
      </c>
    </row>
    <row r="10" spans="1:14" x14ac:dyDescent="0.45">
      <c r="B10" t="s">
        <v>39</v>
      </c>
      <c r="C10" s="2" t="s">
        <v>41</v>
      </c>
      <c r="D10" t="s">
        <v>14</v>
      </c>
      <c r="E10">
        <v>1</v>
      </c>
      <c r="F10">
        <v>40</v>
      </c>
      <c r="G10">
        <v>10</v>
      </c>
      <c r="H10" s="3" t="s">
        <v>40</v>
      </c>
      <c r="I10" s="4">
        <f>F10*G10</f>
        <v>400</v>
      </c>
      <c r="K10" t="s">
        <v>42</v>
      </c>
      <c r="L10">
        <f>E10*G10</f>
        <v>10</v>
      </c>
    </row>
    <row r="11" spans="1:14" x14ac:dyDescent="0.45">
      <c r="B11" t="s">
        <v>29</v>
      </c>
      <c r="C11" s="8" t="s">
        <v>55</v>
      </c>
      <c r="D11" t="s">
        <v>52</v>
      </c>
      <c r="E11">
        <v>1</v>
      </c>
      <c r="F11">
        <v>42</v>
      </c>
      <c r="G11">
        <v>20</v>
      </c>
      <c r="H11" s="3" t="s">
        <v>53</v>
      </c>
      <c r="I11" s="4">
        <f>F11*G11</f>
        <v>840</v>
      </c>
      <c r="K11" t="s">
        <v>54</v>
      </c>
      <c r="L11">
        <f>E11*G11</f>
        <v>20</v>
      </c>
    </row>
    <row r="12" spans="1:14" x14ac:dyDescent="0.45">
      <c r="B12" t="s">
        <v>29</v>
      </c>
      <c r="C12" s="8" t="s">
        <v>62</v>
      </c>
      <c r="D12" t="s">
        <v>52</v>
      </c>
      <c r="E12">
        <v>1</v>
      </c>
      <c r="F12">
        <v>42</v>
      </c>
      <c r="G12">
        <v>36</v>
      </c>
      <c r="H12" s="3" t="s">
        <v>63</v>
      </c>
      <c r="I12" s="4">
        <f>F12*G12</f>
        <v>1512</v>
      </c>
      <c r="K12" t="s">
        <v>64</v>
      </c>
      <c r="L12">
        <f>E12*G12</f>
        <v>36</v>
      </c>
    </row>
    <row r="13" spans="1:14" x14ac:dyDescent="0.45">
      <c r="B13" t="s">
        <v>66</v>
      </c>
      <c r="C13" s="2" t="s">
        <v>68</v>
      </c>
      <c r="D13" t="s">
        <v>14</v>
      </c>
      <c r="E13">
        <v>1</v>
      </c>
      <c r="F13">
        <v>230</v>
      </c>
      <c r="G13">
        <v>4</v>
      </c>
      <c r="H13" s="3" t="s">
        <v>67</v>
      </c>
      <c r="I13" s="4">
        <f>F13*G13</f>
        <v>920</v>
      </c>
      <c r="L13">
        <f>E13*G13</f>
        <v>4</v>
      </c>
    </row>
    <row r="14" spans="1:14" x14ac:dyDescent="0.45">
      <c r="B14" t="s">
        <v>45</v>
      </c>
      <c r="C14" s="2" t="s">
        <v>44</v>
      </c>
      <c r="D14" t="s">
        <v>14</v>
      </c>
      <c r="E14">
        <v>1</v>
      </c>
      <c r="F14">
        <v>80</v>
      </c>
      <c r="G14">
        <v>7</v>
      </c>
      <c r="H14" s="3" t="s">
        <v>46</v>
      </c>
      <c r="I14" s="4">
        <f>F14*G14</f>
        <v>560</v>
      </c>
      <c r="L14">
        <f>E14*G14</f>
        <v>7</v>
      </c>
    </row>
    <row r="15" spans="1:14" x14ac:dyDescent="0.45">
      <c r="B15" t="s">
        <v>47</v>
      </c>
      <c r="C15" s="7" t="s">
        <v>48</v>
      </c>
      <c r="D15" t="s">
        <v>43</v>
      </c>
      <c r="E15">
        <v>1</v>
      </c>
      <c r="F15">
        <v>1067</v>
      </c>
      <c r="G15">
        <v>6</v>
      </c>
      <c r="H15" s="3" t="s">
        <v>49</v>
      </c>
      <c r="I15" s="4">
        <f>F15*G15</f>
        <v>6402</v>
      </c>
      <c r="L15">
        <f>E15*G15</f>
        <v>6</v>
      </c>
    </row>
    <row r="16" spans="1:14" x14ac:dyDescent="0.45">
      <c r="B16" t="s">
        <v>56</v>
      </c>
      <c r="D16" t="s">
        <v>57</v>
      </c>
      <c r="E16">
        <v>1</v>
      </c>
      <c r="F16">
        <v>1650</v>
      </c>
      <c r="G16">
        <v>1</v>
      </c>
      <c r="H16" s="3" t="s">
        <v>58</v>
      </c>
      <c r="I16" s="4">
        <f>F16*G16</f>
        <v>1650</v>
      </c>
      <c r="L16">
        <f>E16*G16</f>
        <v>1</v>
      </c>
    </row>
    <row r="17" spans="2:12" x14ac:dyDescent="0.45">
      <c r="B17" t="s">
        <v>29</v>
      </c>
      <c r="C17" s="8" t="s">
        <v>59</v>
      </c>
      <c r="D17" t="s">
        <v>52</v>
      </c>
      <c r="E17">
        <v>1</v>
      </c>
      <c r="F17">
        <v>42</v>
      </c>
      <c r="G17">
        <v>42</v>
      </c>
      <c r="H17" s="3" t="s">
        <v>60</v>
      </c>
      <c r="I17" s="4">
        <f>F17*G17</f>
        <v>1764</v>
      </c>
      <c r="K17" t="s">
        <v>61</v>
      </c>
      <c r="L17">
        <f>E17*G17</f>
        <v>42</v>
      </c>
    </row>
    <row r="19" spans="2:12" x14ac:dyDescent="0.45">
      <c r="I19" s="4"/>
      <c r="L19">
        <f>E19*G19</f>
        <v>0</v>
      </c>
    </row>
    <row r="20" spans="2:12" x14ac:dyDescent="0.45">
      <c r="I20" s="4"/>
      <c r="L20">
        <f t="shared" ref="L20:L21" si="0">E20*G20</f>
        <v>0</v>
      </c>
    </row>
    <row r="21" spans="2:12" x14ac:dyDescent="0.45">
      <c r="I21" s="4"/>
      <c r="L21">
        <f t="shared" si="0"/>
        <v>0</v>
      </c>
    </row>
  </sheetData>
  <phoneticPr fontId="2"/>
  <hyperlinks>
    <hyperlink ref="H2" r:id="rId1" xr:uid="{06D8FC3B-BC04-4C3E-8DC6-532FFB05B5A8}"/>
    <hyperlink ref="H5" r:id="rId2" xr:uid="{0C365437-FE03-47E6-AD62-23236E99FF15}"/>
    <hyperlink ref="H6" r:id="rId3" xr:uid="{DC20B697-BBC9-490A-9953-86CD05FCD49C}"/>
    <hyperlink ref="H7" r:id="rId4" xr:uid="{0060C638-2814-4729-BB29-5D1D048DE860}"/>
    <hyperlink ref="H9" r:id="rId5" xr:uid="{D30F37C1-B481-4D23-8AD9-080C07F2C3AD}"/>
    <hyperlink ref="H8" r:id="rId6" xr:uid="{FBA85D69-626A-423C-B85A-DA20FF6B12B5}"/>
    <hyperlink ref="H4" r:id="rId7" xr:uid="{EABD2087-79C2-4CF4-A8A7-CE85EC5BDC45}"/>
    <hyperlink ref="H10" r:id="rId8" xr:uid="{63385B7B-547C-4F2F-8837-92874AB5DD29}"/>
    <hyperlink ref="H14" r:id="rId9" xr:uid="{7C609CAE-E808-43C1-A7E2-A32681E5E998}"/>
    <hyperlink ref="H15" r:id="rId10" xr:uid="{A5007392-A60F-494B-B4E2-7177013FB660}"/>
    <hyperlink ref="H11" r:id="rId11" xr:uid="{DD685427-A149-493E-87DE-8982F156CB3F}"/>
    <hyperlink ref="H16" r:id="rId12" display="https://www.amazon.co.jp/USB%E3%83%9B%E3%82%B9%E3%83%88%E3%82%B7%E3%83%BC%E3%83%AB%E3%83%89-Arduino-compatible-Google-Android/dp/B007YNG6RW" xr:uid="{BD734E20-D5F0-4D74-961F-97B0817258D2}"/>
    <hyperlink ref="H17" r:id="rId13" xr:uid="{CA326782-F30A-48DB-832E-1430E6010F2D}"/>
    <hyperlink ref="H12" r:id="rId14" xr:uid="{3D13846D-F72E-493C-87CC-DCE1C5535F08}"/>
    <hyperlink ref="H13" r:id="rId15" xr:uid="{6CE86944-09BF-474F-8DA2-1493B85973C8}"/>
    <hyperlink ref="H3" r:id="rId16" xr:uid="{1A184383-5880-4555-8819-D4860A279AE0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裕汰</dc:creator>
  <cp:lastModifiedBy>裕汰</cp:lastModifiedBy>
  <dcterms:created xsi:type="dcterms:W3CDTF">2019-09-14T06:53:11Z</dcterms:created>
  <dcterms:modified xsi:type="dcterms:W3CDTF">2020-04-10T09:37:28Z</dcterms:modified>
</cp:coreProperties>
</file>