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eak\Desktop\TJ Repo\Overseas_Education_Costs\Resources\data\"/>
    </mc:Choice>
  </mc:AlternateContent>
  <xr:revisionPtr revIDLastSave="0" documentId="13_ncr:1_{4A408185-7599-47CF-A6D0-716AE611A82D}" xr6:coauthVersionLast="45" xr6:coauthVersionMax="45" xr10:uidLastSave="{00000000-0000-0000-0000-000000000000}"/>
  <bookViews>
    <workbookView xWindow="31695" yWindow="1530" windowWidth="25905" windowHeight="14670" xr2:uid="{00000000-000D-0000-FFFF-FFFF00000000}"/>
  </bookViews>
  <sheets>
    <sheet name="All Destination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1" i="2" l="1"/>
  <c r="D101" i="2"/>
  <c r="E101" i="2"/>
  <c r="F101" i="2"/>
  <c r="F237" i="2" l="1"/>
  <c r="F239" i="2"/>
  <c r="E239" i="2"/>
  <c r="D239" i="2"/>
  <c r="C239" i="2"/>
  <c r="E237" i="2"/>
  <c r="D237" i="2"/>
  <c r="C237" i="2"/>
  <c r="F230" i="2"/>
  <c r="E230" i="2"/>
  <c r="D230" i="2"/>
  <c r="C230" i="2"/>
  <c r="F214" i="2"/>
  <c r="E214" i="2"/>
  <c r="D214" i="2"/>
  <c r="C214" i="2"/>
  <c r="F196" i="2"/>
  <c r="E196" i="2"/>
  <c r="D196" i="2"/>
  <c r="C196" i="2"/>
  <c r="F186" i="2"/>
  <c r="E186" i="2"/>
  <c r="D186" i="2"/>
  <c r="C186" i="2"/>
  <c r="F159" i="2"/>
  <c r="E159" i="2"/>
  <c r="D159" i="2"/>
  <c r="C159" i="2"/>
  <c r="F89" i="2"/>
  <c r="E89" i="2"/>
  <c r="D89" i="2"/>
  <c r="C89" i="2"/>
  <c r="F74" i="2"/>
  <c r="E74" i="2"/>
  <c r="D74" i="2"/>
  <c r="C74" i="2"/>
  <c r="F64" i="2"/>
  <c r="E64" i="2"/>
  <c r="D64" i="2"/>
  <c r="C64" i="2"/>
  <c r="F43" i="2"/>
  <c r="E43" i="2"/>
  <c r="D43" i="2"/>
  <c r="C43" i="2"/>
  <c r="F27" i="2"/>
  <c r="E27" i="2"/>
  <c r="D27" i="2"/>
  <c r="C27" i="2"/>
  <c r="F18" i="2"/>
  <c r="E18" i="2"/>
  <c r="D18" i="2"/>
  <c r="C18" i="2"/>
  <c r="F4" i="2"/>
  <c r="E4" i="2"/>
  <c r="D4" i="2"/>
  <c r="C4" i="2"/>
  <c r="F212" i="2" l="1"/>
  <c r="C212" i="2"/>
  <c r="F2" i="2"/>
  <c r="C2" i="2"/>
  <c r="E212" i="2"/>
  <c r="F62" i="2"/>
  <c r="C62" i="2"/>
  <c r="D62" i="2"/>
  <c r="E2" i="2"/>
  <c r="D212" i="2"/>
  <c r="C157" i="2"/>
  <c r="D157" i="2"/>
  <c r="E157" i="2"/>
  <c r="F157" i="2"/>
  <c r="D2" i="2"/>
  <c r="E62" i="2"/>
  <c r="C262" i="2" l="1"/>
  <c r="E262" i="2"/>
  <c r="F262" i="2"/>
  <c r="D262" i="2"/>
</calcChain>
</file>

<file path=xl/sharedStrings.xml><?xml version="1.0" encoding="utf-8"?>
<sst xmlns="http://schemas.openxmlformats.org/spreadsheetml/2006/main" count="281" uniqueCount="268">
  <si>
    <t>Destinations</t>
  </si>
  <si>
    <t>2014/15</t>
  </si>
  <si>
    <t>2015/16</t>
  </si>
  <si>
    <t>2016/17</t>
  </si>
  <si>
    <t>2017/18</t>
  </si>
  <si>
    <t>AFRICA, SUB-SAHARAN</t>
  </si>
  <si>
    <t>Africa, Sub-saharan, Unspecified</t>
  </si>
  <si>
    <t>East Africa</t>
  </si>
  <si>
    <t>Burundi</t>
  </si>
  <si>
    <t>Djibouti</t>
  </si>
  <si>
    <t>Eritrea</t>
  </si>
  <si>
    <t>Ethiopia</t>
  </si>
  <si>
    <t>Kenya</t>
  </si>
  <si>
    <t>Rwanda</t>
  </si>
  <si>
    <t>Seychelles</t>
  </si>
  <si>
    <t>Somalia</t>
  </si>
  <si>
    <t>South Sudan</t>
  </si>
  <si>
    <t>-</t>
  </si>
  <si>
    <t>Sudan</t>
  </si>
  <si>
    <t>Tanzania</t>
  </si>
  <si>
    <t>Uganda</t>
  </si>
  <si>
    <t>East Africa, Unspecified</t>
  </si>
  <si>
    <t>Central Africa</t>
  </si>
  <si>
    <t>Cameroon</t>
  </si>
  <si>
    <t>Central African Republic</t>
  </si>
  <si>
    <t>Chad</t>
  </si>
  <si>
    <t>Congo, Republic of the (Brazzaville)</t>
  </si>
  <si>
    <t>Congo, Dem. Rep. of the (Kinshasa)</t>
  </si>
  <si>
    <t>Equatorial Guinea</t>
  </si>
  <si>
    <t>Gabon</t>
  </si>
  <si>
    <t>São Tomé &amp; Príncipe</t>
  </si>
  <si>
    <t>Southern Africa</t>
  </si>
  <si>
    <t>Angola</t>
  </si>
  <si>
    <t>Botswana</t>
  </si>
  <si>
    <t>Comoros</t>
  </si>
  <si>
    <t>Eswatini</t>
  </si>
  <si>
    <t>Lesotho</t>
  </si>
  <si>
    <t>Madagascar</t>
  </si>
  <si>
    <t>Malawi</t>
  </si>
  <si>
    <t>Mauritius</t>
  </si>
  <si>
    <t>Mozambique</t>
  </si>
  <si>
    <t>Namibia</t>
  </si>
  <si>
    <t>Reunion</t>
  </si>
  <si>
    <t>South Africa</t>
  </si>
  <si>
    <t>Zambia</t>
  </si>
  <si>
    <t>Zimbabwe</t>
  </si>
  <si>
    <t>Southern Africa, Unspecified</t>
  </si>
  <si>
    <t>West Africa</t>
  </si>
  <si>
    <t>Benin</t>
  </si>
  <si>
    <t>Burkina Faso</t>
  </si>
  <si>
    <t>Cabo Verde/Cape Verde</t>
  </si>
  <si>
    <t>Côte d’Ivoire/Ivory Coast</t>
  </si>
  <si>
    <t>Gambia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</si>
  <si>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</si>
  <si>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</si>
  <si>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</si>
  <si>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</si>
  <si>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</si>
  <si>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</si>
  <si>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</si>
  <si>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</si>
  <si>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Saint Helena</t>
  </si>
  <si>
    <t>Senegal</t>
  </si>
  <si>
    <t>Sierra Leone</t>
  </si>
  <si>
    <t>Togo</t>
  </si>
  <si>
    <t>West Africa, Unspecified</t>
  </si>
  <si>
    <t>ASIA</t>
  </si>
  <si>
    <t>Asia, Unspecified</t>
  </si>
  <si>
    <t>East Asia</t>
  </si>
  <si>
    <t>China</t>
  </si>
  <si>
    <t>Hong Kong</t>
  </si>
  <si>
    <t>Japan</t>
  </si>
  <si>
    <t>Macau</t>
  </si>
  <si>
    <t>Mongolia</t>
  </si>
  <si>
    <t>North Korea</t>
  </si>
  <si>
    <t>South Korea</t>
  </si>
  <si>
    <t>Taiwan</t>
  </si>
  <si>
    <t>East Asia, Unspecified</t>
  </si>
  <si>
    <t>South and Central Asia</t>
  </si>
  <si>
    <t>Afghanistan</t>
  </si>
  <si>
    <t>Bangladesh</t>
  </si>
  <si>
    <t>Bhutan</t>
  </si>
  <si>
    <t>India</t>
  </si>
  <si>
    <t>Kazakhstan</t>
  </si>
  <si>
    <t>Kyrgyzstan</t>
  </si>
  <si>
    <t>Maldives</t>
  </si>
  <si>
    <t>Nepal</t>
  </si>
  <si>
    <t>Pakistan</t>
  </si>
  <si>
    <t>Sri Lanka</t>
  </si>
  <si>
    <t>Tajikistan</t>
  </si>
  <si>
    <t>Turkmenistan</t>
  </si>
  <si>
    <t>Uzbekistan</t>
  </si>
  <si>
    <t>South and Central Asia, Unspecified</t>
  </si>
  <si>
    <t>Southeast Asia</t>
  </si>
  <si>
    <t>Brunei</t>
  </si>
  <si>
    <t>Cambodia</t>
  </si>
  <si>
    <t>Indonesia</t>
  </si>
  <si>
    <t>Laos</t>
  </si>
  <si>
    <t>Malaysia</t>
  </si>
  <si>
    <t>Myanmar</t>
  </si>
  <si>
    <t>Philippines</t>
  </si>
  <si>
    <t>Singapore</t>
  </si>
  <si>
    <t>Thailand</t>
  </si>
  <si>
    <t>Timor-Leste/East Timor</t>
  </si>
  <si>
    <t>Vietnam</t>
  </si>
  <si>
    <t>EUROPE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</si>
  <si>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</si>
  <si>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</si>
  <si>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</si>
  <si>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</si>
  <si>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</si>
  <si>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</si>
  <si>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</si>
  <si>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</si>
  <si>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</si>
  <si>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</si>
  <si>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</si>
  <si>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Denmark</t>
  </si>
  <si>
    <t>Estonia</t>
  </si>
  <si>
    <t>Finland</t>
  </si>
  <si>
    <t>France</t>
  </si>
  <si>
    <t>Georgia</t>
  </si>
  <si>
    <t>Germany</t>
  </si>
  <si>
    <t>Gibraltar</t>
  </si>
  <si>
    <t>Greece</t>
  </si>
  <si>
    <t>Hungary</t>
  </si>
  <si>
    <t>Iceland</t>
  </si>
  <si>
    <t>Ireland</t>
  </si>
  <si>
    <t>Italy</t>
  </si>
  <si>
    <t>Kosovo</t>
  </si>
  <si>
    <t>Latvia</t>
  </si>
  <si>
    <t>Liechtenstein</t>
  </si>
  <si>
    <t>Lithuania</t>
  </si>
  <si>
    <t>Luxembourg</t>
  </si>
  <si>
    <t>Malta</t>
  </si>
  <si>
    <t>Moldova</t>
  </si>
  <si>
    <t>Monaco</t>
  </si>
  <si>
    <t>Montenegro</t>
  </si>
  <si>
    <t>Netherlands</t>
  </si>
  <si>
    <t>Norway</t>
  </si>
  <si>
    <t>Poland</t>
  </si>
  <si>
    <t>Portugal</t>
  </si>
  <si>
    <t>Romania</t>
  </si>
  <si>
    <t>Russia</t>
  </si>
  <si>
    <t>San Marino</t>
  </si>
  <si>
    <t>Serbia</t>
  </si>
  <si>
    <t>Slovakia</t>
  </si>
  <si>
    <t>Slovenia</t>
  </si>
  <si>
    <t>Spain</t>
  </si>
  <si>
    <t>Sweden</t>
  </si>
  <si>
    <t>Switzerland</t>
  </si>
  <si>
    <t>Turkey</t>
  </si>
  <si>
    <t>Ukraine</t>
  </si>
  <si>
    <t>United Kingdom</t>
  </si>
  <si>
    <t>Vatican City/Holy See</t>
  </si>
  <si>
    <t>Yugoslavia, Former</t>
  </si>
  <si>
    <t>Eastern Europe, Unspecified</t>
  </si>
  <si>
    <t>Western Europe, Unspecified</t>
  </si>
  <si>
    <t>Europe, Unspecified</t>
  </si>
  <si>
    <t>LATIN AMERICA &amp; CARIBBEAN</t>
  </si>
  <si>
    <t>Latin America &amp; Caribbean, Unspecified</t>
  </si>
  <si>
    <t>Caribbean</t>
  </si>
  <si>
    <t>Anguilla</t>
  </si>
  <si>
    <t>Antigua and Barbuda</t>
  </si>
  <si>
    <t>Aruba</t>
  </si>
  <si>
    <t>Bahamas</t>
  </si>
  <si>
    <t>Barbados</t>
  </si>
  <si>
    <t>Bermuda</t>
  </si>
  <si>
    <t>British Virgin Islands</t>
  </si>
  <si>
    <t>Cayman Islands</t>
  </si>
  <si>
    <t>Cuba</t>
  </si>
  <si>
    <t>Curacao</t>
  </si>
  <si>
    <t>Dominica</t>
  </si>
  <si>
    <t>Dominican Republic</t>
  </si>
  <si>
    <t>Grenada</t>
  </si>
  <si>
    <t>Guadeloupe</t>
  </si>
  <si>
    <t>Haiti</t>
  </si>
  <si>
    <t>Jamaica</t>
  </si>
  <si>
    <t>Martinique</t>
  </si>
  <si>
    <t>Montserrat</t>
  </si>
  <si>
    <t>Netherlands Antilles</t>
  </si>
  <si>
    <t>St. Kitts and Nevis</t>
  </si>
  <si>
    <t>St. Lucia</t>
  </si>
  <si>
    <t>St. Vincent and the Grenadines</t>
  </si>
  <si>
    <t>Sint Maarten</t>
  </si>
  <si>
    <t>Trinidad and Tobago</t>
  </si>
  <si>
    <t>Turks and Caicos</t>
  </si>
  <si>
    <t>Caribbean, Unspecified</t>
  </si>
  <si>
    <t>Mexico and Central America</t>
  </si>
  <si>
    <t>Belize</t>
  </si>
  <si>
    <t>Costa Rica</t>
  </si>
  <si>
    <t>El Salvador</t>
  </si>
  <si>
    <t>Guatemala</t>
  </si>
  <si>
    <t>Honduras</t>
  </si>
  <si>
    <t>Mexico</t>
  </si>
  <si>
    <t>Nicaragua</t>
  </si>
  <si>
    <t>Panama</t>
  </si>
  <si>
    <t>Mexico and Central America, Unspecified</t>
  </si>
  <si>
    <t>South America</t>
  </si>
  <si>
    <t>Argentina</t>
  </si>
  <si>
    <t>Bolivia</t>
  </si>
  <si>
    <t>Brazil</t>
  </si>
  <si>
    <t>Chile</t>
  </si>
  <si>
    <t>Colombia</t>
  </si>
  <si>
    <t>Ecuador</t>
  </si>
  <si>
    <t>French Guiana</t>
  </si>
  <si>
    <t>Guyana</t>
  </si>
  <si>
    <t>Paraguay</t>
  </si>
  <si>
    <t>Peru</t>
  </si>
  <si>
    <t>Suriname</t>
  </si>
  <si>
    <t>Uruguay</t>
  </si>
  <si>
    <t>Venezuela</t>
  </si>
  <si>
    <t>South America, Unspecified</t>
  </si>
  <si>
    <t>MIDDLE EAST &amp; NORTH AFRICA</t>
  </si>
  <si>
    <t>MIDDLE EAST</t>
  </si>
  <si>
    <t>Bahrain</t>
  </si>
  <si>
    <t>Iran</t>
  </si>
  <si>
    <t>Iraq</t>
  </si>
  <si>
    <t>Israel</t>
  </si>
  <si>
    <t>Jordan</t>
  </si>
  <si>
    <t>Kuwait</t>
  </si>
  <si>
    <t>Lebanon</t>
  </si>
  <si>
    <t>Oman</t>
  </si>
  <si>
    <t>Palestinian Territories</t>
  </si>
  <si>
    <t>Qatar</t>
  </si>
  <si>
    <t>Saudi Arabia</t>
  </si>
  <si>
    <t>Syria</t>
  </si>
  <si>
    <t>United Arab Emirates</t>
  </si>
  <si>
    <t>Yemen</t>
  </si>
  <si>
    <t>Middle East, Unspecified</t>
  </si>
  <si>
    <t>North Africa</t>
  </si>
  <si>
    <t>Algeria</t>
  </si>
  <si>
    <t>Egypt</t>
  </si>
  <si>
    <t>Libya</t>
  </si>
  <si>
    <t>Morocco</t>
  </si>
  <si>
    <t>Tunisia</t>
  </si>
  <si>
    <t>North Africa, Unspecified</t>
  </si>
  <si>
    <t>NORTH AMERICA</t>
  </si>
  <si>
    <t>Canada</t>
  </si>
  <si>
    <t>OCEANIA</t>
  </si>
  <si>
    <t>Australia</t>
  </si>
  <si>
    <t>Cook Islands</t>
  </si>
  <si>
    <t>Fiji</t>
  </si>
  <si>
    <t>French Polynesia</t>
  </si>
  <si>
    <t>Kiribati</t>
  </si>
  <si>
    <t>Marshall Islands</t>
  </si>
  <si>
    <t>Micronesia</t>
  </si>
  <si>
    <t>Nauru</t>
  </si>
  <si>
    <t>New Caledonia</t>
  </si>
  <si>
    <t>New Zealand</t>
  </si>
  <si>
    <t>Niue</t>
  </si>
  <si>
    <t>Norfolk Island</t>
  </si>
  <si>
    <t>Palau</t>
  </si>
  <si>
    <t>Papua New Guinea</t>
  </si>
  <si>
    <t>Samoa</t>
  </si>
  <si>
    <t>Solomon Islands</t>
  </si>
  <si>
    <t>Tonga</t>
  </si>
  <si>
    <t>Tuvalu</t>
  </si>
  <si>
    <t>Vanuatu</t>
  </si>
  <si>
    <t>ANTARCTICA</t>
  </si>
  <si>
    <t>MULTI-DESTINATION</t>
  </si>
  <si>
    <t>TOTAL WITHOUT MULTI-DESTINATION</t>
  </si>
  <si>
    <t>WORLD TOTAL</t>
  </si>
  <si>
    <t>2018/19</t>
  </si>
  <si>
    <t>Wallis and Futuna</t>
  </si>
  <si>
    <t>Czechia/Czech Republic</t>
  </si>
  <si>
    <t>North Macedonia/Macedonia</t>
  </si>
  <si>
    <t>Falkland Islands/Islas Malvinas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</si>
</sst>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u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/>
    <xf numFmtId="0" fontId="3" fillId="0" borderId="0"/>
    <xf numFmtId="0" fontId="7" fillId="0" borderId="0"/>
    <xf numFmtId="0" fontId="1" fillId="0" borderId="0"/>
    <xf numFmtId="0" fontId="7" fillId="0" borderId="0"/>
    <xf numFmtId="43" fontId="7" fillId="0" borderId="0" applyFont="0" applyFill="0" applyBorder="0" applyAlignment="0" applyProtection="0"/>
    <xf numFmtId="0" fontId="1" fillId="0" borderId="0"/>
    <xf numFmtId="0" fontId="1" fillId="0" borderId="0"/>
    <xf numFmtId="43" fontId="7" fillId="0" borderId="0" applyFont="0" applyFill="0" applyBorder="0" applyAlignment="0" applyProtection="0"/>
  </cellStyleXfs>
  <cellXfs count="36">
    <xf numFmtId="0" fontId="0" fillId="0" borderId="0" xfId="0"/>
    <xf numFmtId="0" fontId="5" fillId="0" borderId="0" xfId="1" applyFont="1"/>
    <xf numFmtId="3" fontId="5" fillId="0" borderId="0" xfId="1" applyNumberFormat="1" applyFont="1"/>
    <xf numFmtId="0" fontId="6" fillId="0" borderId="0" xfId="1" applyFont="1"/>
    <xf numFmtId="3" fontId="5" fillId="0" borderId="0" xfId="1" applyNumberFormat="1" applyFont="1" applyAlignment="1">
      <alignment horizontal="right"/>
    </xf>
    <xf numFmtId="3" fontId="6" fillId="0" borderId="0" xfId="1" applyNumberFormat="1" applyFont="1" applyAlignment="1">
      <alignment horizontal="right"/>
    </xf>
    <xf numFmtId="3" fontId="6" fillId="0" borderId="0" xfId="1" applyNumberFormat="1" applyFont="1"/>
    <xf numFmtId="3" fontId="8" fillId="0" borderId="0" xfId="4" applyNumberFormat="1" applyFont="1" applyAlignment="1">
      <alignment horizontal="right"/>
    </xf>
    <xf numFmtId="3" fontId="8" fillId="0" borderId="0" xfId="6" applyNumberFormat="1" applyFont="1" applyAlignment="1">
      <alignment horizontal="right"/>
    </xf>
    <xf numFmtId="164" fontId="5" fillId="0" borderId="0" xfId="1" applyNumberFormat="1" applyFont="1" applyAlignment="1">
      <alignment horizontal="right"/>
    </xf>
    <xf numFmtId="3" fontId="5" fillId="0" borderId="0" xfId="4" applyNumberFormat="1" applyFont="1" applyAlignment="1">
      <alignment horizontal="right"/>
    </xf>
    <xf numFmtId="3" fontId="6" fillId="0" borderId="0" xfId="4" applyNumberFormat="1" applyFont="1" applyAlignment="1">
      <alignment horizontal="right"/>
    </xf>
    <xf numFmtId="3" fontId="8" fillId="0" borderId="0" xfId="2" applyNumberFormat="1" applyFont="1" applyAlignment="1">
      <alignment horizontal="right"/>
    </xf>
    <xf numFmtId="0" fontId="8" fillId="0" borderId="0" xfId="1" applyFont="1"/>
    <xf numFmtId="3" fontId="2" fillId="0" borderId="0" xfId="0" applyNumberFormat="1" applyFont="1" applyAlignment="1">
      <alignment horizontal="right"/>
    </xf>
    <xf numFmtId="3" fontId="8" fillId="0" borderId="0" xfId="5" applyNumberFormat="1" applyFont="1" applyAlignment="1">
      <alignment horizontal="right"/>
    </xf>
    <xf numFmtId="3" fontId="8" fillId="0" borderId="0" xfId="8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6" fillId="2" borderId="0" xfId="1" applyFont="1" applyFill="1"/>
    <xf numFmtId="3" fontId="4" fillId="2" borderId="0" xfId="1" quotePrefix="1" applyNumberFormat="1" applyFont="1" applyFill="1" applyAlignment="1">
      <alignment horizontal="right" wrapText="1"/>
    </xf>
    <xf numFmtId="3" fontId="4" fillId="2" borderId="0" xfId="3" quotePrefix="1" applyNumberFormat="1" applyFont="1" applyFill="1" applyAlignment="1">
      <alignment horizontal="right" wrapText="1"/>
    </xf>
    <xf numFmtId="3" fontId="4" fillId="2" borderId="0" xfId="3" applyNumberFormat="1" applyFont="1" applyFill="1" applyAlignment="1">
      <alignment horizontal="right"/>
    </xf>
    <xf numFmtId="3" fontId="6" fillId="2" borderId="0" xfId="1" applyNumberFormat="1" applyFont="1" applyFill="1" applyAlignment="1">
      <alignment horizontal="right"/>
    </xf>
    <xf numFmtId="3" fontId="0" fillId="0" borderId="0" xfId="0" applyNumberFormat="1" applyFont="1" applyAlignment="1">
      <alignment horizontal="right"/>
    </xf>
    <xf numFmtId="3" fontId="4" fillId="2" borderId="1" xfId="1" quotePrefix="1" applyNumberFormat="1" applyFont="1" applyFill="1" applyBorder="1" applyAlignment="1">
      <alignment horizontal="right" wrapText="1"/>
    </xf>
    <xf numFmtId="3" fontId="9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3" fontId="8" fillId="0" borderId="0" xfId="0" applyNumberFormat="1" applyFont="1" applyAlignment="1">
      <alignment horizontal="right"/>
    </xf>
    <xf numFmtId="0" fontId="4" fillId="0" borderId="0" xfId="1" applyFont="1" applyFill="1" applyAlignment="1">
      <alignment wrapText="1"/>
    </xf>
    <xf numFmtId="0" fontId="6" fillId="0" borderId="0" xfId="1" applyFont="1" applyFill="1"/>
    <xf numFmtId="0" fontId="5" fillId="0" borderId="0" xfId="1" applyFont="1" applyFill="1"/>
    <xf numFmtId="0" fontId="1" fillId="0" borderId="0" xfId="7" applyFont="1" applyFill="1" applyAlignment="1">
      <alignment horizontal="left"/>
    </xf>
    <xf numFmtId="3" fontId="5" fillId="0" borderId="0" xfId="1" applyNumberFormat="1" applyFont="1" applyFill="1" applyAlignment="1">
      <alignment horizontal="left"/>
    </xf>
    <xf numFmtId="0" fontId="9" fillId="0" borderId="0" xfId="1" applyFont="1" applyFill="1"/>
    <xf numFmtId="3" fontId="9" fillId="0" borderId="0" xfId="0" applyNumberFormat="1" applyFont="1" applyFill="1" applyBorder="1" applyAlignment="1">
      <alignment horizontal="right"/>
    </xf>
    <xf numFmtId="0" fontId="8" fillId="0" borderId="0" xfId="0" applyFont="1"/>
  </cellXfs>
  <cellStyles count="9">
    <cellStyle name="Comma 10" xfId="8" xr:uid="{7E538D27-8ADB-4121-B946-EE5A7D7FBBA0}"/>
    <cellStyle name="Comma 11" xfId="5" xr:uid="{84D1E3DD-6CD8-4D74-A867-DD4076FE9C0C}"/>
    <cellStyle name="Normal" xfId="0" builtinId="0"/>
    <cellStyle name="Normal 11" xfId="3" xr:uid="{37BB5050-90B8-4D47-A629-04771F4FB59E}"/>
    <cellStyle name="Normal 12" xfId="7" xr:uid="{313BEA51-660A-45DC-B5FC-FDDD8DEFCEC7}"/>
    <cellStyle name="Normal 14" xfId="4" xr:uid="{FBF89FD2-2163-4AB6-A139-A3BB127052D5}"/>
    <cellStyle name="Normal 2" xfId="1" xr:uid="{ED30D9E0-66DC-4DD0-9568-CF6B9775497F}"/>
    <cellStyle name="Normal 2 3" xfId="2" xr:uid="{9CA272B5-CD44-4C6B-BBE8-57522BD7C2FA}"/>
    <cellStyle name="Normal 3 3" xfId="6" xr:uid="{6A88F254-0820-43D6-BC05-D69C2DDA62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34F3D-7689-4854-A3CA-46E4DFB29938}">
  <dimension ref="A1:CH442"/>
  <sheetViews>
    <sheetView tabSelected="1" zoomScale="90" zoomScaleNormal="90" workbookViewId="0">
      <pane xSplit="2" ySplit="1" topLeftCell="C227" activePane="bottomRight" state="frozen"/>
      <selection pane="topRight" activeCell="C1" sqref="C1"/>
      <selection pane="bottomLeft" activeCell="B3" sqref="B3"/>
      <selection pane="bottomRight" activeCell="C1" sqref="C1:C1048576"/>
    </sheetView>
  </sheetViews>
  <sheetFormatPr defaultColWidth="9.140625" defaultRowHeight="15" x14ac:dyDescent="0.25"/>
  <cols>
    <col min="1" max="1" width="6.140625" style="1" hidden="1" customWidth="1"/>
    <col min="2" max="2" width="37.85546875" style="1" customWidth="1"/>
    <col min="3" max="6" width="8.85546875" style="4" customWidth="1"/>
    <col min="7" max="16384" width="9.140625" style="1"/>
  </cols>
  <sheetData>
    <row r="1" spans="1:9" s="18" customFormat="1" ht="23.25" customHeight="1" x14ac:dyDescent="0.25">
      <c r="B1" s="28" t="s">
        <v>0</v>
      </c>
      <c r="C1" s="20" t="s">
        <v>1</v>
      </c>
      <c r="D1" s="20" t="s">
        <v>2</v>
      </c>
      <c r="E1" s="21" t="s">
        <v>3</v>
      </c>
      <c r="F1" s="19" t="s">
        <v>4</v>
      </c>
      <c r="G1" s="24" t="s">
        <v>263</v>
      </c>
    </row>
    <row r="2" spans="1:9" s="3" customFormat="1" x14ac:dyDescent="0.25">
      <c r="A2" s="3">
        <v>1000</v>
      </c>
      <c r="B2" s="29" t="s">
        <v>5</v>
      </c>
      <c r="C2" s="14">
        <f>SUM(C4,C18,C27,C43,C3)</f>
        <v>10647</v>
      </c>
      <c r="D2" s="14">
        <f>SUM(D4,D18,D27,D43,D3)</f>
        <v>12738</v>
      </c>
      <c r="E2" s="14">
        <f>SUM(E4,E18,E27,E43,E3)</f>
        <v>13433</v>
      </c>
      <c r="F2" s="14">
        <f>SUM(F4,F18,F27,F43,F3)</f>
        <v>14416</v>
      </c>
      <c r="G2" s="26">
        <v>13455</v>
      </c>
      <c r="I2" s="26"/>
    </row>
    <row r="3" spans="1:9" s="3" customFormat="1" x14ac:dyDescent="0.25">
      <c r="B3" s="29" t="s">
        <v>6</v>
      </c>
      <c r="C3" s="17">
        <v>0</v>
      </c>
      <c r="D3" s="17">
        <v>0</v>
      </c>
      <c r="E3" s="17">
        <v>0</v>
      </c>
      <c r="F3" s="17">
        <v>0</v>
      </c>
      <c r="G3" s="1">
        <v>0</v>
      </c>
    </row>
    <row r="4" spans="1:9" s="3" customFormat="1" x14ac:dyDescent="0.25">
      <c r="A4" s="3">
        <v>1100</v>
      </c>
      <c r="B4" s="29" t="s">
        <v>7</v>
      </c>
      <c r="C4" s="14">
        <f t="shared" ref="C4:F4" si="0">SUM(C5:C17)</f>
        <v>2919</v>
      </c>
      <c r="D4" s="14">
        <f t="shared" si="0"/>
        <v>3384</v>
      </c>
      <c r="E4" s="14">
        <f t="shared" si="0"/>
        <v>3475</v>
      </c>
      <c r="F4" s="14">
        <f t="shared" si="0"/>
        <v>3930</v>
      </c>
      <c r="G4" s="6">
        <v>3775</v>
      </c>
      <c r="I4" s="6"/>
    </row>
    <row r="5" spans="1:9" x14ac:dyDescent="0.25">
      <c r="A5" s="1">
        <v>1101</v>
      </c>
      <c r="B5" s="30" t="s">
        <v>8</v>
      </c>
      <c r="C5" s="15">
        <v>2</v>
      </c>
      <c r="D5" s="7">
        <v>0</v>
      </c>
      <c r="E5" s="8">
        <v>11</v>
      </c>
      <c r="F5" s="10">
        <v>0</v>
      </c>
      <c r="G5" s="2">
        <v>0</v>
      </c>
    </row>
    <row r="6" spans="1:9" x14ac:dyDescent="0.25">
      <c r="A6" s="1">
        <v>1102</v>
      </c>
      <c r="B6" s="30" t="s">
        <v>9</v>
      </c>
      <c r="C6" s="15">
        <v>0</v>
      </c>
      <c r="D6" s="7">
        <v>0</v>
      </c>
      <c r="E6" s="8">
        <v>0</v>
      </c>
      <c r="F6" s="10">
        <v>0</v>
      </c>
      <c r="G6" s="2">
        <v>0</v>
      </c>
    </row>
    <row r="7" spans="1:9" x14ac:dyDescent="0.25">
      <c r="A7" s="1">
        <v>1103</v>
      </c>
      <c r="B7" s="30" t="s">
        <v>10</v>
      </c>
      <c r="C7" s="15">
        <v>0</v>
      </c>
      <c r="D7" s="7">
        <v>1</v>
      </c>
      <c r="E7" s="8">
        <v>1</v>
      </c>
      <c r="F7" s="10">
        <v>0</v>
      </c>
      <c r="G7" s="2">
        <v>5</v>
      </c>
    </row>
    <row r="8" spans="1:9" x14ac:dyDescent="0.25">
      <c r="A8" s="1">
        <v>1104</v>
      </c>
      <c r="B8" s="30" t="s">
        <v>11</v>
      </c>
      <c r="C8" s="15">
        <v>261</v>
      </c>
      <c r="D8" s="8">
        <v>302</v>
      </c>
      <c r="E8" s="8">
        <v>73</v>
      </c>
      <c r="F8" s="10">
        <v>207</v>
      </c>
      <c r="G8" s="2">
        <v>249</v>
      </c>
    </row>
    <row r="9" spans="1:9" x14ac:dyDescent="0.25">
      <c r="A9" s="1">
        <v>1105</v>
      </c>
      <c r="B9" s="30" t="s">
        <v>12</v>
      </c>
      <c r="C9" s="15">
        <v>634</v>
      </c>
      <c r="D9" s="7">
        <v>681</v>
      </c>
      <c r="E9" s="8">
        <v>778</v>
      </c>
      <c r="F9" s="10">
        <v>927</v>
      </c>
      <c r="G9" s="2">
        <v>926</v>
      </c>
    </row>
    <row r="10" spans="1:9" x14ac:dyDescent="0.25">
      <c r="A10" s="1">
        <v>1106</v>
      </c>
      <c r="B10" s="30" t="s">
        <v>13</v>
      </c>
      <c r="C10" s="15">
        <v>275</v>
      </c>
      <c r="D10" s="7">
        <v>411</v>
      </c>
      <c r="E10" s="8">
        <v>380</v>
      </c>
      <c r="F10" s="10">
        <v>377</v>
      </c>
      <c r="G10" s="2">
        <v>460</v>
      </c>
    </row>
    <row r="11" spans="1:9" x14ac:dyDescent="0.25">
      <c r="A11" s="1">
        <v>1107</v>
      </c>
      <c r="B11" s="30" t="s">
        <v>14</v>
      </c>
      <c r="C11" s="15">
        <v>0</v>
      </c>
      <c r="D11" s="7">
        <v>0</v>
      </c>
      <c r="E11" s="8">
        <v>0</v>
      </c>
      <c r="F11" s="10">
        <v>0</v>
      </c>
      <c r="G11" s="2">
        <v>3</v>
      </c>
    </row>
    <row r="12" spans="1:9" x14ac:dyDescent="0.25">
      <c r="A12" s="1">
        <v>1108</v>
      </c>
      <c r="B12" s="30" t="s">
        <v>15</v>
      </c>
      <c r="C12" s="15">
        <v>0</v>
      </c>
      <c r="D12" s="7">
        <v>0</v>
      </c>
      <c r="E12" s="8">
        <v>0</v>
      </c>
      <c r="F12" s="10">
        <v>10</v>
      </c>
      <c r="G12" s="2">
        <v>0</v>
      </c>
    </row>
    <row r="13" spans="1:9" x14ac:dyDescent="0.25">
      <c r="A13" s="1">
        <v>1112</v>
      </c>
      <c r="B13" s="30" t="s">
        <v>16</v>
      </c>
      <c r="C13" s="15">
        <v>3</v>
      </c>
      <c r="D13" s="7">
        <v>12</v>
      </c>
      <c r="E13" s="8">
        <v>23</v>
      </c>
      <c r="F13" s="10">
        <v>0</v>
      </c>
      <c r="G13" s="2">
        <v>1</v>
      </c>
    </row>
    <row r="14" spans="1:9" x14ac:dyDescent="0.25">
      <c r="A14" s="1">
        <v>1109</v>
      </c>
      <c r="B14" s="30" t="s">
        <v>18</v>
      </c>
      <c r="C14" s="15">
        <v>1</v>
      </c>
      <c r="D14" s="7">
        <v>1</v>
      </c>
      <c r="E14" s="8">
        <v>0</v>
      </c>
      <c r="F14" s="10">
        <v>16</v>
      </c>
      <c r="G14" s="2">
        <v>0</v>
      </c>
    </row>
    <row r="15" spans="1:9" x14ac:dyDescent="0.25">
      <c r="A15" s="1">
        <v>1110</v>
      </c>
      <c r="B15" s="30" t="s">
        <v>19</v>
      </c>
      <c r="C15" s="15">
        <v>1216</v>
      </c>
      <c r="D15" s="7">
        <v>1254</v>
      </c>
      <c r="E15" s="8">
        <v>1364</v>
      </c>
      <c r="F15" s="10">
        <v>1556</v>
      </c>
      <c r="G15" s="2">
        <v>1334</v>
      </c>
    </row>
    <row r="16" spans="1:9" x14ac:dyDescent="0.25">
      <c r="A16" s="1">
        <v>1111</v>
      </c>
      <c r="B16" s="30" t="s">
        <v>20</v>
      </c>
      <c r="C16" s="15">
        <v>527</v>
      </c>
      <c r="D16" s="7">
        <v>722</v>
      </c>
      <c r="E16" s="8">
        <v>845</v>
      </c>
      <c r="F16" s="10">
        <v>837</v>
      </c>
      <c r="G16" s="2">
        <v>797</v>
      </c>
    </row>
    <row r="17" spans="1:9" x14ac:dyDescent="0.25">
      <c r="B17" s="30" t="s">
        <v>21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</row>
    <row r="18" spans="1:9" s="3" customFormat="1" x14ac:dyDescent="0.25">
      <c r="A18" s="3">
        <v>1200</v>
      </c>
      <c r="B18" s="29" t="s">
        <v>22</v>
      </c>
      <c r="C18" s="14">
        <f t="shared" ref="C18:F18" si="1">SUM(C19:C26)</f>
        <v>152</v>
      </c>
      <c r="D18" s="14">
        <f t="shared" si="1"/>
        <v>99</v>
      </c>
      <c r="E18" s="14">
        <f t="shared" si="1"/>
        <v>122</v>
      </c>
      <c r="F18" s="14">
        <f t="shared" si="1"/>
        <v>81</v>
      </c>
      <c r="G18" s="6">
        <v>66</v>
      </c>
      <c r="I18" s="6"/>
    </row>
    <row r="19" spans="1:9" x14ac:dyDescent="0.25">
      <c r="A19" s="1">
        <v>1201</v>
      </c>
      <c r="B19" s="30" t="s">
        <v>23</v>
      </c>
      <c r="C19" s="15">
        <v>92</v>
      </c>
      <c r="D19" s="7">
        <v>53</v>
      </c>
      <c r="E19" s="8">
        <v>99</v>
      </c>
      <c r="F19" s="10">
        <v>57</v>
      </c>
      <c r="G19" s="2">
        <v>34</v>
      </c>
    </row>
    <row r="20" spans="1:9" x14ac:dyDescent="0.25">
      <c r="A20" s="1">
        <v>1202</v>
      </c>
      <c r="B20" s="30" t="s">
        <v>24</v>
      </c>
      <c r="C20" s="15">
        <v>0</v>
      </c>
      <c r="D20" s="7">
        <v>0</v>
      </c>
      <c r="E20" s="8">
        <v>0</v>
      </c>
      <c r="F20" s="10">
        <v>0</v>
      </c>
      <c r="G20" s="2">
        <v>1</v>
      </c>
    </row>
    <row r="21" spans="1:9" x14ac:dyDescent="0.25">
      <c r="A21" s="1">
        <v>1203</v>
      </c>
      <c r="B21" s="30" t="s">
        <v>25</v>
      </c>
      <c r="C21" s="15">
        <v>0</v>
      </c>
      <c r="D21" s="7">
        <v>1</v>
      </c>
      <c r="E21" s="8">
        <v>0</v>
      </c>
      <c r="F21" s="10">
        <v>2</v>
      </c>
      <c r="G21" s="2">
        <v>0</v>
      </c>
    </row>
    <row r="22" spans="1:9" x14ac:dyDescent="0.25">
      <c r="A22" s="1">
        <v>1204</v>
      </c>
      <c r="B22" s="30" t="s">
        <v>26</v>
      </c>
      <c r="C22" s="15">
        <v>3</v>
      </c>
      <c r="D22" s="7">
        <v>2</v>
      </c>
      <c r="E22" s="8">
        <v>3</v>
      </c>
      <c r="F22" s="10">
        <v>5</v>
      </c>
      <c r="G22" s="2">
        <v>13</v>
      </c>
    </row>
    <row r="23" spans="1:9" x14ac:dyDescent="0.25">
      <c r="A23" s="1">
        <v>1205</v>
      </c>
      <c r="B23" s="30" t="s">
        <v>27</v>
      </c>
      <c r="C23" s="15">
        <v>15</v>
      </c>
      <c r="D23" s="7">
        <v>7</v>
      </c>
      <c r="E23" s="8">
        <v>8</v>
      </c>
      <c r="F23" s="10">
        <v>6</v>
      </c>
      <c r="G23" s="2">
        <v>4</v>
      </c>
    </row>
    <row r="24" spans="1:9" x14ac:dyDescent="0.25">
      <c r="A24" s="1">
        <v>1206</v>
      </c>
      <c r="B24" s="30" t="s">
        <v>28</v>
      </c>
      <c r="C24" s="15">
        <v>17</v>
      </c>
      <c r="D24" s="7">
        <v>22</v>
      </c>
      <c r="E24" s="8">
        <v>7</v>
      </c>
      <c r="F24" s="10">
        <v>7</v>
      </c>
      <c r="G24" s="2">
        <v>11</v>
      </c>
    </row>
    <row r="25" spans="1:9" x14ac:dyDescent="0.25">
      <c r="A25" s="1">
        <v>1207</v>
      </c>
      <c r="B25" s="30" t="s">
        <v>29</v>
      </c>
      <c r="C25" s="15">
        <v>20</v>
      </c>
      <c r="D25" s="7">
        <v>14</v>
      </c>
      <c r="E25" s="8">
        <v>5</v>
      </c>
      <c r="F25" s="10">
        <v>4</v>
      </c>
      <c r="G25" s="2">
        <v>2</v>
      </c>
    </row>
    <row r="26" spans="1:9" x14ac:dyDescent="0.25">
      <c r="A26" s="1">
        <v>1208</v>
      </c>
      <c r="B26" s="30" t="s">
        <v>30</v>
      </c>
      <c r="C26" s="15">
        <v>5</v>
      </c>
      <c r="D26" s="7">
        <v>0</v>
      </c>
      <c r="E26" s="8">
        <v>0</v>
      </c>
      <c r="F26" s="10">
        <v>0</v>
      </c>
      <c r="G26" s="2">
        <v>1</v>
      </c>
    </row>
    <row r="27" spans="1:9" s="3" customFormat="1" x14ac:dyDescent="0.25">
      <c r="A27" s="3">
        <v>1400</v>
      </c>
      <c r="B27" s="29" t="s">
        <v>31</v>
      </c>
      <c r="C27" s="14">
        <f t="shared" ref="C27:F27" si="2">SUM(C28:C42)</f>
        <v>6542</v>
      </c>
      <c r="D27" s="14">
        <f t="shared" si="2"/>
        <v>7185</v>
      </c>
      <c r="E27" s="14">
        <f t="shared" si="2"/>
        <v>7377</v>
      </c>
      <c r="F27" s="14">
        <f t="shared" si="2"/>
        <v>7511</v>
      </c>
      <c r="G27" s="6">
        <v>6799</v>
      </c>
      <c r="I27" s="6"/>
    </row>
    <row r="28" spans="1:9" x14ac:dyDescent="0.25">
      <c r="A28" s="1">
        <v>1401</v>
      </c>
      <c r="B28" s="30" t="s">
        <v>32</v>
      </c>
      <c r="C28" s="15">
        <v>1</v>
      </c>
      <c r="D28" s="7">
        <v>0</v>
      </c>
      <c r="E28" s="8">
        <v>2</v>
      </c>
      <c r="F28" s="10">
        <v>0</v>
      </c>
      <c r="G28" s="2">
        <v>1</v>
      </c>
    </row>
    <row r="29" spans="1:9" x14ac:dyDescent="0.25">
      <c r="A29" s="1">
        <v>1402</v>
      </c>
      <c r="B29" s="30" t="s">
        <v>33</v>
      </c>
      <c r="C29" s="15">
        <v>279</v>
      </c>
      <c r="D29" s="7">
        <v>266</v>
      </c>
      <c r="E29" s="8">
        <v>275</v>
      </c>
      <c r="F29" s="10">
        <v>252</v>
      </c>
      <c r="G29" s="2">
        <v>300</v>
      </c>
    </row>
    <row r="30" spans="1:9" x14ac:dyDescent="0.25">
      <c r="A30" s="1">
        <v>1403</v>
      </c>
      <c r="B30" s="30" t="s">
        <v>34</v>
      </c>
      <c r="C30" s="15">
        <v>1</v>
      </c>
      <c r="D30" s="7">
        <v>0</v>
      </c>
      <c r="E30" s="8">
        <v>0</v>
      </c>
      <c r="F30" s="10">
        <v>0</v>
      </c>
      <c r="G30" s="2">
        <v>0</v>
      </c>
    </row>
    <row r="31" spans="1:9" x14ac:dyDescent="0.25">
      <c r="A31" s="1">
        <v>1404</v>
      </c>
      <c r="B31" s="30" t="s">
        <v>35</v>
      </c>
      <c r="C31" s="15">
        <v>89</v>
      </c>
      <c r="D31" s="7">
        <v>122</v>
      </c>
      <c r="E31" s="8">
        <v>92</v>
      </c>
      <c r="F31" s="10">
        <v>118</v>
      </c>
      <c r="G31" s="2">
        <v>72</v>
      </c>
    </row>
    <row r="32" spans="1:9" x14ac:dyDescent="0.25">
      <c r="A32" s="1">
        <v>1405</v>
      </c>
      <c r="B32" s="30" t="s">
        <v>36</v>
      </c>
      <c r="C32" s="15">
        <v>14</v>
      </c>
      <c r="D32" s="7">
        <v>6</v>
      </c>
      <c r="E32" s="8">
        <v>23</v>
      </c>
      <c r="F32" s="10">
        <v>1</v>
      </c>
      <c r="G32" s="2">
        <v>4</v>
      </c>
    </row>
    <row r="33" spans="1:9" x14ac:dyDescent="0.25">
      <c r="A33" s="1">
        <v>1406</v>
      </c>
      <c r="B33" s="30" t="s">
        <v>37</v>
      </c>
      <c r="C33" s="15">
        <v>114</v>
      </c>
      <c r="D33" s="7">
        <v>175</v>
      </c>
      <c r="E33" s="8">
        <v>145</v>
      </c>
      <c r="F33" s="10">
        <v>159</v>
      </c>
      <c r="G33" s="2">
        <v>168</v>
      </c>
    </row>
    <row r="34" spans="1:9" x14ac:dyDescent="0.25">
      <c r="A34" s="1">
        <v>1407</v>
      </c>
      <c r="B34" s="30" t="s">
        <v>38</v>
      </c>
      <c r="C34" s="15">
        <v>195</v>
      </c>
      <c r="D34" s="7">
        <v>217</v>
      </c>
      <c r="E34" s="8">
        <v>215</v>
      </c>
      <c r="F34" s="10">
        <v>263</v>
      </c>
      <c r="G34" s="2">
        <v>268</v>
      </c>
    </row>
    <row r="35" spans="1:9" x14ac:dyDescent="0.25">
      <c r="A35" s="1">
        <v>1408</v>
      </c>
      <c r="B35" s="30" t="s">
        <v>39</v>
      </c>
      <c r="C35" s="15">
        <v>4</v>
      </c>
      <c r="D35" s="7">
        <v>4</v>
      </c>
      <c r="E35" s="8">
        <v>3</v>
      </c>
      <c r="F35" s="10">
        <v>22</v>
      </c>
      <c r="G35" s="2">
        <v>54</v>
      </c>
    </row>
    <row r="36" spans="1:9" x14ac:dyDescent="0.25">
      <c r="A36" s="1">
        <v>1409</v>
      </c>
      <c r="B36" s="30" t="s">
        <v>40</v>
      </c>
      <c r="C36" s="15">
        <v>32</v>
      </c>
      <c r="D36" s="7">
        <v>45</v>
      </c>
      <c r="E36" s="8">
        <v>30</v>
      </c>
      <c r="F36" s="10">
        <v>48</v>
      </c>
      <c r="G36" s="2">
        <v>30</v>
      </c>
    </row>
    <row r="37" spans="1:9" x14ac:dyDescent="0.25">
      <c r="A37" s="1">
        <v>1410</v>
      </c>
      <c r="B37" s="30" t="s">
        <v>41</v>
      </c>
      <c r="C37" s="15">
        <v>227</v>
      </c>
      <c r="D37" s="7">
        <v>245</v>
      </c>
      <c r="E37" s="8">
        <v>207</v>
      </c>
      <c r="F37" s="10">
        <v>237</v>
      </c>
      <c r="G37" s="2">
        <v>270</v>
      </c>
    </row>
    <row r="38" spans="1:9" x14ac:dyDescent="0.25">
      <c r="A38" s="1">
        <v>1411</v>
      </c>
      <c r="B38" s="30" t="s">
        <v>42</v>
      </c>
      <c r="C38" s="15">
        <v>0</v>
      </c>
      <c r="D38" s="7">
        <v>3</v>
      </c>
      <c r="E38" s="8">
        <v>0</v>
      </c>
      <c r="F38" s="10">
        <v>3</v>
      </c>
      <c r="G38" s="2">
        <v>3</v>
      </c>
    </row>
    <row r="39" spans="1:9" x14ac:dyDescent="0.25">
      <c r="A39" s="1">
        <v>1412</v>
      </c>
      <c r="B39" s="30" t="s">
        <v>43</v>
      </c>
      <c r="C39" s="15">
        <v>5249</v>
      </c>
      <c r="D39" s="7">
        <v>5782</v>
      </c>
      <c r="E39" s="8">
        <v>6042</v>
      </c>
      <c r="F39" s="10">
        <v>6001</v>
      </c>
      <c r="G39" s="2">
        <v>5278</v>
      </c>
    </row>
    <row r="40" spans="1:9" x14ac:dyDescent="0.25">
      <c r="A40" s="1">
        <v>1413</v>
      </c>
      <c r="B40" s="30" t="s">
        <v>44</v>
      </c>
      <c r="C40" s="15">
        <v>299</v>
      </c>
      <c r="D40" s="7">
        <v>262</v>
      </c>
      <c r="E40" s="8">
        <v>306</v>
      </c>
      <c r="F40" s="10">
        <v>372</v>
      </c>
      <c r="G40" s="2">
        <v>326</v>
      </c>
    </row>
    <row r="41" spans="1:9" x14ac:dyDescent="0.25">
      <c r="A41" s="1">
        <v>1414</v>
      </c>
      <c r="B41" s="30" t="s">
        <v>45</v>
      </c>
      <c r="C41" s="15">
        <v>38</v>
      </c>
      <c r="D41" s="7">
        <v>58</v>
      </c>
      <c r="E41" s="8">
        <v>37</v>
      </c>
      <c r="F41" s="10">
        <v>35</v>
      </c>
      <c r="G41" s="2">
        <v>25</v>
      </c>
    </row>
    <row r="42" spans="1:9" x14ac:dyDescent="0.25">
      <c r="B42" s="30" t="s">
        <v>46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</row>
    <row r="43" spans="1:9" s="3" customFormat="1" x14ac:dyDescent="0.25">
      <c r="A43" s="3">
        <v>1500</v>
      </c>
      <c r="B43" s="29" t="s">
        <v>47</v>
      </c>
      <c r="C43" s="14">
        <f t="shared" ref="C43:F43" si="3">SUM(C44:C61)</f>
        <v>1034</v>
      </c>
      <c r="D43" s="14">
        <f t="shared" si="3"/>
        <v>2070</v>
      </c>
      <c r="E43" s="14">
        <f t="shared" si="3"/>
        <v>2459</v>
      </c>
      <c r="F43" s="14">
        <f t="shared" si="3"/>
        <v>2894</v>
      </c>
      <c r="G43" s="6">
        <v>2815</v>
      </c>
      <c r="I43" s="6"/>
    </row>
    <row r="44" spans="1:9" x14ac:dyDescent="0.25">
      <c r="A44" s="1">
        <v>1501</v>
      </c>
      <c r="B44" s="30" t="s">
        <v>48</v>
      </c>
      <c r="C44" s="15">
        <v>15</v>
      </c>
      <c r="D44" s="7">
        <v>42</v>
      </c>
      <c r="E44" s="8">
        <v>22</v>
      </c>
      <c r="F44" s="10">
        <v>64</v>
      </c>
      <c r="G44" s="2">
        <v>55</v>
      </c>
    </row>
    <row r="45" spans="1:9" x14ac:dyDescent="0.25">
      <c r="A45" s="1">
        <v>1502</v>
      </c>
      <c r="B45" s="30" t="s">
        <v>49</v>
      </c>
      <c r="C45" s="15">
        <v>8</v>
      </c>
      <c r="D45" s="7">
        <v>5</v>
      </c>
      <c r="E45" s="8">
        <v>7</v>
      </c>
      <c r="F45" s="10">
        <v>6</v>
      </c>
      <c r="G45" s="2">
        <v>5</v>
      </c>
    </row>
    <row r="46" spans="1:9" x14ac:dyDescent="0.25">
      <c r="A46" s="1">
        <v>1503</v>
      </c>
      <c r="B46" s="30" t="s">
        <v>50</v>
      </c>
      <c r="C46" s="15">
        <v>18</v>
      </c>
      <c r="D46" s="7">
        <v>9</v>
      </c>
      <c r="E46" s="8">
        <v>11</v>
      </c>
      <c r="F46" s="10">
        <v>9</v>
      </c>
      <c r="G46" s="2">
        <v>5</v>
      </c>
    </row>
    <row r="47" spans="1:9" x14ac:dyDescent="0.25">
      <c r="A47" s="1">
        <v>1504</v>
      </c>
      <c r="B47" s="30" t="s">
        <v>51</v>
      </c>
      <c r="C47" s="15">
        <v>4</v>
      </c>
      <c r="D47" s="7">
        <v>4</v>
      </c>
      <c r="E47" s="8">
        <v>4</v>
      </c>
      <c r="F47" s="10">
        <v>3</v>
      </c>
      <c r="G47" s="2">
        <v>13</v>
      </c>
    </row>
    <row r="48" spans="1:9" x14ac:dyDescent="0.25">
      <c r="A48" s="1">
        <v>1505</v>
      </c>
      <c r="B48" s="30" t="s">
        <v>52</v>
      </c>
      <c r="C48" s="15">
        <v>25</v>
      </c>
      <c r="D48" s="7">
        <v>73</v>
      </c>
      <c r="E48" s="8">
        <v>39</v>
      </c>
      <c r="F48" s="10">
        <v>62</v>
      </c>
      <c r="G48" s="2">
        <v>61</v>
      </c>
    </row>
    <row r="49" spans="1:9" x14ac:dyDescent="0.25">
      <c r="A49" s="1">
        <v>1506</v>
      </c>
      <c r="B49" s="30" t="s">
        <v>53</v>
      </c>
      <c r="C49" s="15">
        <v>737</v>
      </c>
      <c r="D49" s="7">
        <v>1564</v>
      </c>
      <c r="E49" s="8">
        <v>1865</v>
      </c>
      <c r="F49" s="10">
        <v>2210</v>
      </c>
      <c r="G49" s="2">
        <v>2147</v>
      </c>
    </row>
    <row r="50" spans="1:9" x14ac:dyDescent="0.25">
      <c r="A50" s="1">
        <v>1507</v>
      </c>
      <c r="B50" s="30" t="s">
        <v>54</v>
      </c>
      <c r="C50" s="15">
        <v>0</v>
      </c>
      <c r="D50" s="7">
        <v>7</v>
      </c>
      <c r="E50" s="8">
        <v>2</v>
      </c>
      <c r="F50" s="10">
        <v>14</v>
      </c>
      <c r="G50" s="2">
        <v>8</v>
      </c>
    </row>
    <row r="51" spans="1:9" x14ac:dyDescent="0.25">
      <c r="A51" s="1">
        <v>1508</v>
      </c>
      <c r="B51" s="30" t="s">
        <v>55</v>
      </c>
      <c r="C51" s="15">
        <v>0</v>
      </c>
      <c r="D51" s="7">
        <v>0</v>
      </c>
      <c r="E51" s="8">
        <v>1</v>
      </c>
      <c r="F51" s="10">
        <v>6</v>
      </c>
      <c r="G51" s="2">
        <v>0</v>
      </c>
    </row>
    <row r="52" spans="1:9" x14ac:dyDescent="0.25">
      <c r="A52" s="1">
        <v>1509</v>
      </c>
      <c r="B52" s="30" t="s">
        <v>56</v>
      </c>
      <c r="C52" s="15">
        <v>3</v>
      </c>
      <c r="D52" s="7">
        <v>15</v>
      </c>
      <c r="E52" s="8">
        <v>30</v>
      </c>
      <c r="F52" s="10">
        <v>37</v>
      </c>
      <c r="G52" s="2">
        <v>40</v>
      </c>
    </row>
    <row r="53" spans="1:9" x14ac:dyDescent="0.25">
      <c r="A53" s="1">
        <v>1510</v>
      </c>
      <c r="B53" s="30" t="s">
        <v>57</v>
      </c>
      <c r="C53" s="15">
        <v>3</v>
      </c>
      <c r="D53" s="7">
        <v>3</v>
      </c>
      <c r="E53" s="8">
        <v>2</v>
      </c>
      <c r="F53" s="10">
        <v>3</v>
      </c>
      <c r="G53" s="2">
        <v>0</v>
      </c>
    </row>
    <row r="54" spans="1:9" x14ac:dyDescent="0.25">
      <c r="A54" s="1">
        <v>1511</v>
      </c>
      <c r="B54" s="30" t="s">
        <v>58</v>
      </c>
      <c r="C54" s="15">
        <v>0</v>
      </c>
      <c r="D54" s="7">
        <v>0</v>
      </c>
      <c r="E54" s="8">
        <v>0</v>
      </c>
      <c r="F54" s="10">
        <v>2</v>
      </c>
      <c r="G54" s="2">
        <v>0</v>
      </c>
    </row>
    <row r="55" spans="1:9" x14ac:dyDescent="0.25">
      <c r="A55" s="1">
        <v>1512</v>
      </c>
      <c r="B55" s="30" t="s">
        <v>59</v>
      </c>
      <c r="C55" s="15">
        <v>3</v>
      </c>
      <c r="D55" s="7">
        <v>5</v>
      </c>
      <c r="E55" s="8">
        <v>6</v>
      </c>
      <c r="F55" s="10">
        <v>0</v>
      </c>
      <c r="G55" s="2">
        <v>6</v>
      </c>
    </row>
    <row r="56" spans="1:9" x14ac:dyDescent="0.25">
      <c r="A56" s="1">
        <v>1513</v>
      </c>
      <c r="B56" s="30" t="s">
        <v>60</v>
      </c>
      <c r="C56" s="15">
        <v>11</v>
      </c>
      <c r="D56" s="7">
        <v>11</v>
      </c>
      <c r="E56" s="8">
        <v>42</v>
      </c>
      <c r="F56" s="10">
        <v>34</v>
      </c>
      <c r="G56" s="2">
        <v>38</v>
      </c>
    </row>
    <row r="57" spans="1:9" x14ac:dyDescent="0.25">
      <c r="A57" s="1">
        <v>1514</v>
      </c>
      <c r="B57" s="30" t="s">
        <v>61</v>
      </c>
      <c r="C57" s="15">
        <v>0</v>
      </c>
      <c r="D57" s="7">
        <v>0</v>
      </c>
      <c r="E57" s="8">
        <v>0</v>
      </c>
      <c r="F57" s="10">
        <v>0</v>
      </c>
      <c r="G57" s="2">
        <v>0</v>
      </c>
    </row>
    <row r="58" spans="1:9" x14ac:dyDescent="0.25">
      <c r="A58" s="1">
        <v>1515</v>
      </c>
      <c r="B58" s="30" t="s">
        <v>62</v>
      </c>
      <c r="C58" s="15">
        <v>199</v>
      </c>
      <c r="D58" s="7">
        <v>281</v>
      </c>
      <c r="E58" s="8">
        <v>344</v>
      </c>
      <c r="F58" s="10">
        <v>337</v>
      </c>
      <c r="G58" s="2">
        <v>376</v>
      </c>
    </row>
    <row r="59" spans="1:9" x14ac:dyDescent="0.25">
      <c r="A59" s="1">
        <v>1516</v>
      </c>
      <c r="B59" s="30" t="s">
        <v>63</v>
      </c>
      <c r="C59" s="15">
        <v>3</v>
      </c>
      <c r="D59" s="7">
        <v>29</v>
      </c>
      <c r="E59" s="8">
        <v>56</v>
      </c>
      <c r="F59" s="10">
        <v>79</v>
      </c>
      <c r="G59" s="2">
        <v>57</v>
      </c>
    </row>
    <row r="60" spans="1:9" x14ac:dyDescent="0.25">
      <c r="A60" s="1">
        <v>1517</v>
      </c>
      <c r="B60" s="30" t="s">
        <v>64</v>
      </c>
      <c r="C60" s="15">
        <v>5</v>
      </c>
      <c r="D60" s="7">
        <v>22</v>
      </c>
      <c r="E60" s="8">
        <v>28</v>
      </c>
      <c r="F60" s="10">
        <v>28</v>
      </c>
      <c r="G60" s="2">
        <v>4</v>
      </c>
    </row>
    <row r="61" spans="1:9" x14ac:dyDescent="0.25">
      <c r="A61" s="1">
        <v>1599</v>
      </c>
      <c r="B61" s="31" t="s">
        <v>65</v>
      </c>
      <c r="C61" s="17">
        <v>0</v>
      </c>
      <c r="D61" s="17">
        <v>0</v>
      </c>
      <c r="E61" s="17">
        <v>0</v>
      </c>
      <c r="F61" s="17">
        <v>0</v>
      </c>
      <c r="G61" s="17">
        <v>0</v>
      </c>
    </row>
    <row r="62" spans="1:9" s="3" customFormat="1" x14ac:dyDescent="0.25">
      <c r="A62" s="3">
        <v>2000</v>
      </c>
      <c r="B62" s="29" t="s">
        <v>66</v>
      </c>
      <c r="C62" s="14">
        <f>SUM(C64,C74,C89,C63)</f>
        <v>35713</v>
      </c>
      <c r="D62" s="14">
        <f>SUM(D64,D74,D89,D63)</f>
        <v>36193</v>
      </c>
      <c r="E62" s="14">
        <f>SUM(E64,E74,E89,E63)</f>
        <v>38621</v>
      </c>
      <c r="F62" s="14">
        <f>SUM(F64,F74,F89,F63)</f>
        <v>38408</v>
      </c>
      <c r="G62" s="6">
        <v>40602</v>
      </c>
      <c r="I62" s="6"/>
    </row>
    <row r="63" spans="1:9" s="3" customFormat="1" x14ac:dyDescent="0.25">
      <c r="B63" s="29" t="s">
        <v>67</v>
      </c>
      <c r="C63" s="17">
        <v>0</v>
      </c>
      <c r="D63" s="17">
        <v>0</v>
      </c>
      <c r="E63" s="17">
        <v>0</v>
      </c>
      <c r="F63" s="17">
        <v>0</v>
      </c>
      <c r="G63" s="17">
        <v>0</v>
      </c>
    </row>
    <row r="64" spans="1:9" s="3" customFormat="1" x14ac:dyDescent="0.25">
      <c r="A64" s="3">
        <v>2100</v>
      </c>
      <c r="B64" s="29" t="s">
        <v>68</v>
      </c>
      <c r="C64" s="14">
        <f t="shared" ref="C64:F64" si="4">SUM(C65:C73)</f>
        <v>24825</v>
      </c>
      <c r="D64" s="14">
        <f t="shared" si="4"/>
        <v>25122</v>
      </c>
      <c r="E64" s="14">
        <f t="shared" si="4"/>
        <v>25977</v>
      </c>
      <c r="F64" s="14">
        <f t="shared" si="4"/>
        <v>26814</v>
      </c>
      <c r="G64" s="25">
        <v>28864</v>
      </c>
      <c r="I64" s="25"/>
    </row>
    <row r="65" spans="1:7" x14ac:dyDescent="0.25">
      <c r="A65" s="1">
        <v>2101</v>
      </c>
      <c r="B65" s="30" t="s">
        <v>69</v>
      </c>
      <c r="C65" s="17">
        <v>12790</v>
      </c>
      <c r="D65" s="17">
        <v>11688</v>
      </c>
      <c r="E65" s="17">
        <v>11910</v>
      </c>
      <c r="F65" s="10">
        <v>11613</v>
      </c>
      <c r="G65" s="27">
        <v>11639</v>
      </c>
    </row>
    <row r="66" spans="1:7" x14ac:dyDescent="0.25">
      <c r="A66" s="1">
        <v>2102</v>
      </c>
      <c r="B66" s="30" t="s">
        <v>70</v>
      </c>
      <c r="C66" s="15">
        <v>1508</v>
      </c>
      <c r="D66" s="7">
        <v>1612</v>
      </c>
      <c r="E66" s="8">
        <v>1641</v>
      </c>
      <c r="F66" s="10">
        <v>1859</v>
      </c>
      <c r="G66" s="27">
        <v>2314</v>
      </c>
    </row>
    <row r="67" spans="1:7" x14ac:dyDescent="0.25">
      <c r="A67" s="1">
        <v>2103</v>
      </c>
      <c r="B67" s="30" t="s">
        <v>71</v>
      </c>
      <c r="C67" s="15">
        <v>6053</v>
      </c>
      <c r="D67" s="7">
        <v>7145</v>
      </c>
      <c r="E67" s="8">
        <v>7531</v>
      </c>
      <c r="F67" s="10">
        <v>8467</v>
      </c>
      <c r="G67" s="27">
        <v>8928</v>
      </c>
    </row>
    <row r="68" spans="1:7" x14ac:dyDescent="0.25">
      <c r="A68" s="1">
        <v>2104</v>
      </c>
      <c r="B68" s="30" t="s">
        <v>72</v>
      </c>
      <c r="C68" s="15">
        <v>3</v>
      </c>
      <c r="D68" s="7">
        <v>4</v>
      </c>
      <c r="E68" s="8">
        <v>33</v>
      </c>
      <c r="F68" s="10">
        <v>4</v>
      </c>
      <c r="G68" s="27">
        <v>23</v>
      </c>
    </row>
    <row r="69" spans="1:7" x14ac:dyDescent="0.25">
      <c r="A69" s="1">
        <v>2105</v>
      </c>
      <c r="B69" s="30" t="s">
        <v>73</v>
      </c>
      <c r="C69" s="15">
        <v>71</v>
      </c>
      <c r="D69" s="7">
        <v>71</v>
      </c>
      <c r="E69" s="8">
        <v>90</v>
      </c>
      <c r="F69" s="10">
        <v>85</v>
      </c>
      <c r="G69" s="27">
        <v>132</v>
      </c>
    </row>
    <row r="70" spans="1:7" x14ac:dyDescent="0.25">
      <c r="A70" s="1">
        <v>2106</v>
      </c>
      <c r="B70" s="30" t="s">
        <v>74</v>
      </c>
      <c r="C70" s="17">
        <v>0</v>
      </c>
      <c r="D70" s="17">
        <v>0</v>
      </c>
      <c r="E70" s="17">
        <v>0</v>
      </c>
      <c r="F70" s="17">
        <v>0</v>
      </c>
      <c r="G70" s="27">
        <v>0</v>
      </c>
    </row>
    <row r="71" spans="1:7" x14ac:dyDescent="0.25">
      <c r="A71" s="1">
        <v>2107</v>
      </c>
      <c r="B71" s="30" t="s">
        <v>75</v>
      </c>
      <c r="C71" s="15">
        <v>3520</v>
      </c>
      <c r="D71" s="7">
        <v>3622</v>
      </c>
      <c r="E71" s="8">
        <v>3770</v>
      </c>
      <c r="F71" s="10">
        <v>3929</v>
      </c>
      <c r="G71" s="27">
        <v>4558</v>
      </c>
    </row>
    <row r="72" spans="1:7" x14ac:dyDescent="0.25">
      <c r="A72" s="1">
        <v>2108</v>
      </c>
      <c r="B72" s="30" t="s">
        <v>76</v>
      </c>
      <c r="C72" s="15">
        <v>880</v>
      </c>
      <c r="D72" s="7">
        <v>980</v>
      </c>
      <c r="E72" s="8">
        <v>1002</v>
      </c>
      <c r="F72" s="10">
        <v>857</v>
      </c>
      <c r="G72" s="27">
        <v>1270</v>
      </c>
    </row>
    <row r="73" spans="1:7" x14ac:dyDescent="0.25">
      <c r="B73" s="30" t="s">
        <v>77</v>
      </c>
      <c r="C73" s="17">
        <v>0</v>
      </c>
      <c r="D73" s="17">
        <v>0</v>
      </c>
      <c r="E73" s="17">
        <v>0</v>
      </c>
      <c r="F73" s="17">
        <v>0</v>
      </c>
      <c r="G73" s="1">
        <v>0</v>
      </c>
    </row>
    <row r="74" spans="1:7" s="3" customFormat="1" x14ac:dyDescent="0.25">
      <c r="A74" s="3">
        <v>2200</v>
      </c>
      <c r="B74" s="29" t="s">
        <v>78</v>
      </c>
      <c r="C74" s="14">
        <f t="shared" ref="C74:F74" si="5">SUM(C75:C88)</f>
        <v>5162</v>
      </c>
      <c r="D74" s="14">
        <f t="shared" si="5"/>
        <v>4980</v>
      </c>
      <c r="E74" s="14">
        <f t="shared" si="5"/>
        <v>5678</v>
      </c>
      <c r="F74" s="14">
        <f t="shared" si="5"/>
        <v>4919</v>
      </c>
      <c r="G74" s="6">
        <v>4386</v>
      </c>
    </row>
    <row r="75" spans="1:7" x14ac:dyDescent="0.25">
      <c r="A75" s="1">
        <v>2201</v>
      </c>
      <c r="B75" s="30" t="s">
        <v>79</v>
      </c>
      <c r="C75" s="15">
        <v>0</v>
      </c>
      <c r="D75" s="7">
        <v>2</v>
      </c>
      <c r="E75" s="8">
        <v>3</v>
      </c>
      <c r="F75" s="10">
        <v>1</v>
      </c>
      <c r="G75" s="2">
        <v>2</v>
      </c>
    </row>
    <row r="76" spans="1:7" x14ac:dyDescent="0.25">
      <c r="A76" s="1">
        <v>2202</v>
      </c>
      <c r="B76" s="30" t="s">
        <v>80</v>
      </c>
      <c r="C76" s="15">
        <v>81</v>
      </c>
      <c r="D76" s="7">
        <v>27</v>
      </c>
      <c r="E76" s="8">
        <v>25</v>
      </c>
      <c r="F76" s="10">
        <v>43</v>
      </c>
      <c r="G76" s="2">
        <v>45</v>
      </c>
    </row>
    <row r="77" spans="1:7" x14ac:dyDescent="0.25">
      <c r="A77" s="1">
        <v>2203</v>
      </c>
      <c r="B77" s="30" t="s">
        <v>81</v>
      </c>
      <c r="C77" s="15">
        <v>41</v>
      </c>
      <c r="D77" s="7">
        <v>114</v>
      </c>
      <c r="E77" s="8">
        <v>74</v>
      </c>
      <c r="F77" s="10">
        <v>104</v>
      </c>
      <c r="G77" s="2">
        <v>122</v>
      </c>
    </row>
    <row r="78" spans="1:7" x14ac:dyDescent="0.25">
      <c r="A78" s="1">
        <v>2204</v>
      </c>
      <c r="B78" s="30" t="s">
        <v>82</v>
      </c>
      <c r="C78" s="15">
        <v>4438</v>
      </c>
      <c r="D78" s="7">
        <v>4181</v>
      </c>
      <c r="E78" s="8">
        <v>4704</v>
      </c>
      <c r="F78" s="10">
        <v>3986</v>
      </c>
      <c r="G78" s="2">
        <v>3366</v>
      </c>
    </row>
    <row r="79" spans="1:7" x14ac:dyDescent="0.25">
      <c r="A79" s="1">
        <v>2205</v>
      </c>
      <c r="B79" s="30" t="s">
        <v>83</v>
      </c>
      <c r="C79" s="15">
        <v>55</v>
      </c>
      <c r="D79" s="7">
        <v>56</v>
      </c>
      <c r="E79" s="8">
        <v>76</v>
      </c>
      <c r="F79" s="10">
        <v>50</v>
      </c>
      <c r="G79" s="2">
        <v>49</v>
      </c>
    </row>
    <row r="80" spans="1:7" x14ac:dyDescent="0.25">
      <c r="A80" s="1">
        <v>2206</v>
      </c>
      <c r="B80" s="30" t="s">
        <v>84</v>
      </c>
      <c r="C80" s="15">
        <v>30</v>
      </c>
      <c r="D80" s="7">
        <v>59</v>
      </c>
      <c r="E80" s="8">
        <v>29</v>
      </c>
      <c r="F80" s="10">
        <v>63</v>
      </c>
      <c r="G80" s="2">
        <v>71</v>
      </c>
    </row>
    <row r="81" spans="1:7" x14ac:dyDescent="0.25">
      <c r="A81" s="1">
        <v>2207</v>
      </c>
      <c r="B81" s="30" t="s">
        <v>85</v>
      </c>
      <c r="C81" s="15">
        <v>0</v>
      </c>
      <c r="D81" s="7">
        <v>0</v>
      </c>
      <c r="E81" s="8">
        <v>0</v>
      </c>
      <c r="F81" s="10">
        <v>0</v>
      </c>
      <c r="G81" s="2">
        <v>2</v>
      </c>
    </row>
    <row r="82" spans="1:7" x14ac:dyDescent="0.25">
      <c r="A82" s="1">
        <v>2208</v>
      </c>
      <c r="B82" s="30" t="s">
        <v>86</v>
      </c>
      <c r="C82" s="15">
        <v>368</v>
      </c>
      <c r="D82" s="7">
        <v>370</v>
      </c>
      <c r="E82" s="8">
        <v>581</v>
      </c>
      <c r="F82" s="10">
        <v>566</v>
      </c>
      <c r="G82" s="2">
        <v>647</v>
      </c>
    </row>
    <row r="83" spans="1:7" x14ac:dyDescent="0.25">
      <c r="A83" s="1">
        <v>2209</v>
      </c>
      <c r="B83" s="30" t="s">
        <v>87</v>
      </c>
      <c r="C83" s="15">
        <v>10</v>
      </c>
      <c r="D83" s="7">
        <v>6</v>
      </c>
      <c r="E83" s="8">
        <v>6</v>
      </c>
      <c r="F83" s="10">
        <v>5</v>
      </c>
      <c r="G83" s="2">
        <v>7</v>
      </c>
    </row>
    <row r="84" spans="1:7" x14ac:dyDescent="0.25">
      <c r="A84" s="1">
        <v>2210</v>
      </c>
      <c r="B84" s="30" t="s">
        <v>88</v>
      </c>
      <c r="C84" s="15">
        <v>121</v>
      </c>
      <c r="D84" s="7">
        <v>145</v>
      </c>
      <c r="E84" s="8">
        <v>157</v>
      </c>
      <c r="F84" s="10">
        <v>85</v>
      </c>
      <c r="G84" s="2">
        <v>67</v>
      </c>
    </row>
    <row r="85" spans="1:7" x14ac:dyDescent="0.25">
      <c r="A85" s="1">
        <v>2211</v>
      </c>
      <c r="B85" s="30" t="s">
        <v>89</v>
      </c>
      <c r="C85" s="15">
        <v>18</v>
      </c>
      <c r="D85" s="7">
        <v>17</v>
      </c>
      <c r="E85" s="8">
        <v>16</v>
      </c>
      <c r="F85" s="10">
        <v>15</v>
      </c>
      <c r="G85" s="2">
        <v>7</v>
      </c>
    </row>
    <row r="86" spans="1:7" x14ac:dyDescent="0.25">
      <c r="A86" s="1">
        <v>2212</v>
      </c>
      <c r="B86" s="30" t="s">
        <v>90</v>
      </c>
      <c r="C86" s="15">
        <v>0</v>
      </c>
      <c r="D86" s="7">
        <v>1</v>
      </c>
      <c r="E86" s="8">
        <v>0</v>
      </c>
      <c r="F86" s="10">
        <v>0</v>
      </c>
      <c r="G86" s="2">
        <v>0</v>
      </c>
    </row>
    <row r="87" spans="1:7" x14ac:dyDescent="0.25">
      <c r="A87" s="1">
        <v>2213</v>
      </c>
      <c r="B87" s="30" t="s">
        <v>91</v>
      </c>
      <c r="C87" s="15">
        <v>0</v>
      </c>
      <c r="D87" s="7">
        <v>2</v>
      </c>
      <c r="E87" s="8">
        <v>7</v>
      </c>
      <c r="F87" s="10">
        <v>1</v>
      </c>
      <c r="G87" s="2">
        <v>1</v>
      </c>
    </row>
    <row r="88" spans="1:7" x14ac:dyDescent="0.25">
      <c r="B88" s="30" t="s">
        <v>92</v>
      </c>
      <c r="C88" s="17">
        <v>0</v>
      </c>
      <c r="D88" s="17">
        <v>0</v>
      </c>
      <c r="E88" s="17">
        <v>0</v>
      </c>
      <c r="F88" s="17">
        <v>0</v>
      </c>
      <c r="G88" s="17">
        <v>0</v>
      </c>
    </row>
    <row r="89" spans="1:7" s="3" customFormat="1" x14ac:dyDescent="0.25">
      <c r="A89" s="3">
        <v>2300</v>
      </c>
      <c r="B89" s="29" t="s">
        <v>93</v>
      </c>
      <c r="C89" s="14">
        <f t="shared" ref="C89:F89" si="6">SUM(C90:C100)</f>
        <v>5726</v>
      </c>
      <c r="D89" s="14">
        <f t="shared" si="6"/>
        <v>6091</v>
      </c>
      <c r="E89" s="14">
        <f t="shared" si="6"/>
        <v>6966</v>
      </c>
      <c r="F89" s="14">
        <f t="shared" si="6"/>
        <v>6675</v>
      </c>
      <c r="G89" s="6">
        <v>7352</v>
      </c>
    </row>
    <row r="90" spans="1:7" x14ac:dyDescent="0.25">
      <c r="A90" s="1">
        <v>2301</v>
      </c>
      <c r="B90" s="30" t="s">
        <v>94</v>
      </c>
      <c r="C90" s="15">
        <v>25</v>
      </c>
      <c r="D90" s="7">
        <v>11</v>
      </c>
      <c r="E90" s="8">
        <v>0</v>
      </c>
      <c r="F90" s="10">
        <v>0</v>
      </c>
      <c r="G90" s="2">
        <v>0</v>
      </c>
    </row>
    <row r="91" spans="1:7" x14ac:dyDescent="0.25">
      <c r="A91" s="1">
        <v>2302</v>
      </c>
      <c r="B91" s="30" t="s">
        <v>95</v>
      </c>
      <c r="C91" s="15">
        <v>482</v>
      </c>
      <c r="D91" s="7">
        <v>594</v>
      </c>
      <c r="E91" s="8">
        <v>466</v>
      </c>
      <c r="F91" s="10">
        <v>415</v>
      </c>
      <c r="G91" s="2">
        <v>411</v>
      </c>
    </row>
    <row r="92" spans="1:7" x14ac:dyDescent="0.25">
      <c r="A92" s="1">
        <v>2304</v>
      </c>
      <c r="B92" s="30" t="s">
        <v>96</v>
      </c>
      <c r="C92" s="15">
        <v>534</v>
      </c>
      <c r="D92" s="7">
        <v>597</v>
      </c>
      <c r="E92" s="8">
        <v>555</v>
      </c>
      <c r="F92" s="10">
        <v>825</v>
      </c>
      <c r="G92" s="2">
        <v>677</v>
      </c>
    </row>
    <row r="93" spans="1:7" x14ac:dyDescent="0.25">
      <c r="A93" s="1">
        <v>2305</v>
      </c>
      <c r="B93" s="30" t="s">
        <v>97</v>
      </c>
      <c r="C93" s="15">
        <v>15</v>
      </c>
      <c r="D93" s="7">
        <v>12</v>
      </c>
      <c r="E93" s="8">
        <v>23</v>
      </c>
      <c r="F93" s="10">
        <v>10</v>
      </c>
      <c r="G93" s="2">
        <v>14</v>
      </c>
    </row>
    <row r="94" spans="1:7" x14ac:dyDescent="0.25">
      <c r="A94" s="1">
        <v>2306</v>
      </c>
      <c r="B94" s="30" t="s">
        <v>98</v>
      </c>
      <c r="C94" s="15">
        <v>152</v>
      </c>
      <c r="D94" s="7">
        <v>279</v>
      </c>
      <c r="E94" s="8">
        <v>310</v>
      </c>
      <c r="F94" s="10">
        <v>153</v>
      </c>
      <c r="G94" s="2">
        <v>241</v>
      </c>
    </row>
    <row r="95" spans="1:7" x14ac:dyDescent="0.25">
      <c r="A95" s="1">
        <v>2307</v>
      </c>
      <c r="B95" s="30" t="s">
        <v>99</v>
      </c>
      <c r="C95" s="15">
        <v>67</v>
      </c>
      <c r="D95" s="7">
        <v>55</v>
      </c>
      <c r="E95" s="8">
        <v>68</v>
      </c>
      <c r="F95" s="10">
        <v>29</v>
      </c>
      <c r="G95" s="2">
        <v>77</v>
      </c>
    </row>
    <row r="96" spans="1:7" x14ac:dyDescent="0.25">
      <c r="A96" s="1">
        <v>2308</v>
      </c>
      <c r="B96" s="30" t="s">
        <v>100</v>
      </c>
      <c r="C96" s="15">
        <v>353</v>
      </c>
      <c r="D96" s="7">
        <v>460</v>
      </c>
      <c r="E96" s="8">
        <v>464</v>
      </c>
      <c r="F96" s="10">
        <v>409</v>
      </c>
      <c r="G96" s="2">
        <v>381</v>
      </c>
    </row>
    <row r="97" spans="1:9" x14ac:dyDescent="0.25">
      <c r="A97" s="1">
        <v>2309</v>
      </c>
      <c r="B97" s="30" t="s">
        <v>101</v>
      </c>
      <c r="C97" s="15">
        <v>1080</v>
      </c>
      <c r="D97" s="7">
        <v>969</v>
      </c>
      <c r="E97" s="8">
        <v>1165</v>
      </c>
      <c r="F97" s="10">
        <v>1121</v>
      </c>
      <c r="G97" s="2">
        <v>1434</v>
      </c>
    </row>
    <row r="98" spans="1:9" x14ac:dyDescent="0.25">
      <c r="A98" s="1">
        <v>2310</v>
      </c>
      <c r="B98" s="30" t="s">
        <v>102</v>
      </c>
      <c r="C98" s="15">
        <v>2096</v>
      </c>
      <c r="D98" s="7">
        <v>2093</v>
      </c>
      <c r="E98" s="8">
        <v>2763</v>
      </c>
      <c r="F98" s="10">
        <v>2482</v>
      </c>
      <c r="G98" s="2">
        <v>2859</v>
      </c>
    </row>
    <row r="99" spans="1:9" x14ac:dyDescent="0.25">
      <c r="A99" s="1">
        <v>2303</v>
      </c>
      <c r="B99" s="30" t="s">
        <v>103</v>
      </c>
      <c r="C99" s="15">
        <v>0</v>
      </c>
      <c r="D99" s="7">
        <v>9</v>
      </c>
      <c r="E99" s="8">
        <v>5</v>
      </c>
      <c r="F99" s="10">
        <v>3</v>
      </c>
      <c r="G99" s="2">
        <v>23</v>
      </c>
    </row>
    <row r="100" spans="1:9" x14ac:dyDescent="0.25">
      <c r="A100" s="1">
        <v>2311</v>
      </c>
      <c r="B100" s="30" t="s">
        <v>104</v>
      </c>
      <c r="C100" s="15">
        <v>922</v>
      </c>
      <c r="D100" s="7">
        <v>1012</v>
      </c>
      <c r="E100" s="8">
        <v>1147</v>
      </c>
      <c r="F100" s="10">
        <v>1228</v>
      </c>
      <c r="G100" s="2">
        <v>1235</v>
      </c>
    </row>
    <row r="101" spans="1:9" s="3" customFormat="1" x14ac:dyDescent="0.25">
      <c r="A101" s="3">
        <v>3000</v>
      </c>
      <c r="B101" s="29" t="s">
        <v>105</v>
      </c>
      <c r="C101" s="14">
        <f t="shared" ref="C101:F101" si="7">SUM(C102:C156)</f>
        <v>170879</v>
      </c>
      <c r="D101" s="14">
        <f t="shared" si="7"/>
        <v>176890</v>
      </c>
      <c r="E101" s="14">
        <f t="shared" si="7"/>
        <v>181145</v>
      </c>
      <c r="F101" s="14">
        <f t="shared" si="7"/>
        <v>187534</v>
      </c>
      <c r="G101" s="25">
        <v>193422</v>
      </c>
      <c r="I101" s="25"/>
    </row>
    <row r="102" spans="1:9" x14ac:dyDescent="0.25">
      <c r="A102" s="1">
        <v>3001</v>
      </c>
      <c r="B102" s="30" t="s">
        <v>106</v>
      </c>
      <c r="C102" s="15">
        <v>22</v>
      </c>
      <c r="D102" s="7">
        <v>29</v>
      </c>
      <c r="E102" s="8">
        <v>34</v>
      </c>
      <c r="F102" s="7">
        <v>28</v>
      </c>
      <c r="G102" s="27">
        <v>25</v>
      </c>
    </row>
    <row r="103" spans="1:9" x14ac:dyDescent="0.25">
      <c r="A103" s="1">
        <v>3002</v>
      </c>
      <c r="B103" s="30" t="s">
        <v>107</v>
      </c>
      <c r="C103" s="15">
        <v>0</v>
      </c>
      <c r="D103" s="7">
        <v>0</v>
      </c>
      <c r="E103" s="8">
        <v>0</v>
      </c>
      <c r="F103" s="7">
        <v>0</v>
      </c>
      <c r="G103" s="27">
        <v>0</v>
      </c>
    </row>
    <row r="104" spans="1:9" x14ac:dyDescent="0.25">
      <c r="A104" s="1">
        <v>3003</v>
      </c>
      <c r="B104" s="30" t="s">
        <v>108</v>
      </c>
      <c r="C104" s="15">
        <v>42</v>
      </c>
      <c r="D104" s="7">
        <v>43</v>
      </c>
      <c r="E104" s="8">
        <v>40</v>
      </c>
      <c r="F104" s="7">
        <v>24</v>
      </c>
      <c r="G104" s="27">
        <v>51</v>
      </c>
    </row>
    <row r="105" spans="1:9" x14ac:dyDescent="0.25">
      <c r="A105" s="1">
        <v>3004</v>
      </c>
      <c r="B105" s="30" t="s">
        <v>109</v>
      </c>
      <c r="C105" s="15">
        <v>3211</v>
      </c>
      <c r="D105" s="7">
        <v>3216</v>
      </c>
      <c r="E105" s="8">
        <v>3308</v>
      </c>
      <c r="F105" s="7">
        <v>3161</v>
      </c>
      <c r="G105" s="27">
        <v>3039</v>
      </c>
    </row>
    <row r="106" spans="1:9" x14ac:dyDescent="0.25">
      <c r="A106" s="1">
        <v>3005</v>
      </c>
      <c r="B106" s="30" t="s">
        <v>110</v>
      </c>
      <c r="C106" s="15">
        <v>22</v>
      </c>
      <c r="D106" s="7">
        <v>23</v>
      </c>
      <c r="E106" s="8">
        <v>24</v>
      </c>
      <c r="F106" s="7">
        <v>16</v>
      </c>
      <c r="G106" s="27">
        <v>21</v>
      </c>
    </row>
    <row r="107" spans="1:9" x14ac:dyDescent="0.25">
      <c r="A107" s="1">
        <v>3006</v>
      </c>
      <c r="B107" s="30" t="s">
        <v>111</v>
      </c>
      <c r="C107" s="15">
        <v>0</v>
      </c>
      <c r="D107" s="7">
        <v>7</v>
      </c>
      <c r="E107" s="8">
        <v>0</v>
      </c>
      <c r="F107" s="7">
        <v>0</v>
      </c>
      <c r="G107" s="27">
        <v>11</v>
      </c>
    </row>
    <row r="108" spans="1:9" x14ac:dyDescent="0.25">
      <c r="A108" s="1">
        <v>3007</v>
      </c>
      <c r="B108" s="30" t="s">
        <v>112</v>
      </c>
      <c r="C108" s="15">
        <v>1477</v>
      </c>
      <c r="D108" s="7">
        <v>1285</v>
      </c>
      <c r="E108" s="8">
        <v>1158</v>
      </c>
      <c r="F108" s="7">
        <v>1256</v>
      </c>
      <c r="G108" s="27">
        <v>1210</v>
      </c>
    </row>
    <row r="109" spans="1:9" x14ac:dyDescent="0.25">
      <c r="A109" s="1">
        <v>3008</v>
      </c>
      <c r="B109" s="30" t="s">
        <v>113</v>
      </c>
      <c r="C109" s="15">
        <v>58</v>
      </c>
      <c r="D109" s="7">
        <v>72</v>
      </c>
      <c r="E109" s="8">
        <v>49</v>
      </c>
      <c r="F109" s="7">
        <v>130</v>
      </c>
      <c r="G109" s="27">
        <v>58</v>
      </c>
    </row>
    <row r="110" spans="1:9" x14ac:dyDescent="0.25">
      <c r="A110" s="1">
        <v>3009</v>
      </c>
      <c r="B110" s="30" t="s">
        <v>114</v>
      </c>
      <c r="C110" s="15">
        <v>42</v>
      </c>
      <c r="D110" s="7">
        <v>85</v>
      </c>
      <c r="E110" s="8">
        <v>66</v>
      </c>
      <c r="F110" s="7">
        <v>119</v>
      </c>
      <c r="G110" s="27">
        <v>155</v>
      </c>
    </row>
    <row r="111" spans="1:9" x14ac:dyDescent="0.25">
      <c r="A111" s="1">
        <v>3010</v>
      </c>
      <c r="B111" s="30" t="s">
        <v>115</v>
      </c>
      <c r="C111" s="15">
        <v>350</v>
      </c>
      <c r="D111" s="7">
        <v>406</v>
      </c>
      <c r="E111" s="8">
        <v>505</v>
      </c>
      <c r="F111" s="7">
        <v>733</v>
      </c>
      <c r="G111" s="27">
        <v>727</v>
      </c>
    </row>
    <row r="112" spans="1:9" x14ac:dyDescent="0.25">
      <c r="A112" s="1">
        <v>3011</v>
      </c>
      <c r="B112" s="30" t="s">
        <v>116</v>
      </c>
      <c r="C112" s="15">
        <v>278</v>
      </c>
      <c r="D112" s="7">
        <v>125</v>
      </c>
      <c r="E112" s="8">
        <v>208</v>
      </c>
      <c r="F112" s="7">
        <v>319</v>
      </c>
      <c r="G112" s="27">
        <v>339</v>
      </c>
    </row>
    <row r="113" spans="1:7" x14ac:dyDescent="0.25">
      <c r="A113" s="1">
        <v>3012</v>
      </c>
      <c r="B113" s="35" t="s">
        <v>265</v>
      </c>
      <c r="C113" s="15">
        <v>4093</v>
      </c>
      <c r="D113" s="7">
        <v>4610</v>
      </c>
      <c r="E113" s="8">
        <v>4777</v>
      </c>
      <c r="F113" s="7">
        <v>5248</v>
      </c>
      <c r="G113" s="27">
        <v>5480</v>
      </c>
    </row>
    <row r="114" spans="1:7" s="4" customFormat="1" x14ac:dyDescent="0.25">
      <c r="A114" s="1">
        <v>3013</v>
      </c>
      <c r="B114" s="30" t="s">
        <v>117</v>
      </c>
      <c r="C114" s="7">
        <v>4034</v>
      </c>
      <c r="D114" s="7">
        <v>4632</v>
      </c>
      <c r="E114" s="7">
        <v>4457</v>
      </c>
      <c r="F114" s="7">
        <v>4637</v>
      </c>
      <c r="G114" s="27">
        <v>4846</v>
      </c>
    </row>
    <row r="115" spans="1:7" s="4" customFormat="1" x14ac:dyDescent="0.25">
      <c r="A115" s="1">
        <v>3014</v>
      </c>
      <c r="B115" s="30" t="s">
        <v>118</v>
      </c>
      <c r="C115" s="15">
        <v>92</v>
      </c>
      <c r="D115" s="7">
        <v>151</v>
      </c>
      <c r="E115" s="8">
        <v>170</v>
      </c>
      <c r="F115" s="7">
        <v>110</v>
      </c>
      <c r="G115" s="27">
        <v>159</v>
      </c>
    </row>
    <row r="116" spans="1:7" s="4" customFormat="1" x14ac:dyDescent="0.25">
      <c r="A116" s="1">
        <v>3015</v>
      </c>
      <c r="B116" s="30" t="s">
        <v>119</v>
      </c>
      <c r="C116" s="15">
        <v>330</v>
      </c>
      <c r="D116" s="7">
        <v>396</v>
      </c>
      <c r="E116" s="8">
        <v>458</v>
      </c>
      <c r="F116" s="7">
        <v>509</v>
      </c>
      <c r="G116" s="27">
        <v>490</v>
      </c>
    </row>
    <row r="117" spans="1:7" s="4" customFormat="1" x14ac:dyDescent="0.25">
      <c r="A117" s="1">
        <v>3016</v>
      </c>
      <c r="B117" s="30" t="s">
        <v>120</v>
      </c>
      <c r="C117" s="15">
        <v>18198</v>
      </c>
      <c r="D117" s="7">
        <v>17214</v>
      </c>
      <c r="E117" s="8">
        <v>16462</v>
      </c>
      <c r="F117" s="7">
        <v>17185</v>
      </c>
      <c r="G117" s="27">
        <v>18465</v>
      </c>
    </row>
    <row r="118" spans="1:7" s="4" customFormat="1" x14ac:dyDescent="0.25">
      <c r="A118" s="1">
        <v>3017</v>
      </c>
      <c r="B118" s="30" t="s">
        <v>121</v>
      </c>
      <c r="C118" s="15">
        <v>94</v>
      </c>
      <c r="D118" s="7">
        <v>58</v>
      </c>
      <c r="E118" s="8">
        <v>56</v>
      </c>
      <c r="F118" s="7">
        <v>90</v>
      </c>
      <c r="G118" s="27">
        <v>85</v>
      </c>
    </row>
    <row r="119" spans="1:7" s="4" customFormat="1" x14ac:dyDescent="0.25">
      <c r="A119" s="1">
        <v>3018</v>
      </c>
      <c r="B119" s="30" t="s">
        <v>122</v>
      </c>
      <c r="C119" s="15">
        <v>11010</v>
      </c>
      <c r="D119" s="7">
        <v>11900</v>
      </c>
      <c r="E119" s="8">
        <v>12585</v>
      </c>
      <c r="F119" s="7">
        <v>12250</v>
      </c>
      <c r="G119" s="27">
        <v>12029</v>
      </c>
    </row>
    <row r="120" spans="1:7" s="4" customFormat="1" x14ac:dyDescent="0.25">
      <c r="A120" s="1">
        <v>3019</v>
      </c>
      <c r="B120" s="30" t="s">
        <v>123</v>
      </c>
      <c r="C120" s="15">
        <v>0</v>
      </c>
      <c r="D120" s="7">
        <v>1</v>
      </c>
      <c r="E120" s="8">
        <v>0</v>
      </c>
      <c r="F120" s="7">
        <v>0</v>
      </c>
      <c r="G120" s="27">
        <v>1</v>
      </c>
    </row>
    <row r="121" spans="1:7" s="4" customFormat="1" x14ac:dyDescent="0.25">
      <c r="A121" s="1">
        <v>3020</v>
      </c>
      <c r="B121" s="30" t="s">
        <v>124</v>
      </c>
      <c r="C121" s="15">
        <v>3628</v>
      </c>
      <c r="D121" s="7">
        <v>3592</v>
      </c>
      <c r="E121" s="8">
        <v>4351</v>
      </c>
      <c r="F121" s="7">
        <v>5223</v>
      </c>
      <c r="G121" s="27">
        <v>5834</v>
      </c>
    </row>
    <row r="122" spans="1:7" s="4" customFormat="1" x14ac:dyDescent="0.25">
      <c r="A122" s="1">
        <v>3021</v>
      </c>
      <c r="B122" s="30" t="s">
        <v>125</v>
      </c>
      <c r="C122" s="15">
        <v>899</v>
      </c>
      <c r="D122" s="7">
        <v>1086</v>
      </c>
      <c r="E122" s="8">
        <v>1291</v>
      </c>
      <c r="F122" s="7">
        <v>1161</v>
      </c>
      <c r="G122" s="27">
        <v>1231</v>
      </c>
    </row>
    <row r="123" spans="1:7" s="4" customFormat="1" x14ac:dyDescent="0.25">
      <c r="A123" s="1">
        <v>3022</v>
      </c>
      <c r="B123" s="30" t="s">
        <v>126</v>
      </c>
      <c r="C123" s="15">
        <v>513</v>
      </c>
      <c r="D123" s="7">
        <v>688</v>
      </c>
      <c r="E123" s="8">
        <v>1052</v>
      </c>
      <c r="F123" s="7">
        <v>1129</v>
      </c>
      <c r="G123" s="27">
        <v>1286</v>
      </c>
    </row>
    <row r="124" spans="1:7" s="4" customFormat="1" x14ac:dyDescent="0.25">
      <c r="A124" s="1">
        <v>3023</v>
      </c>
      <c r="B124" s="30" t="s">
        <v>127</v>
      </c>
      <c r="C124" s="15">
        <v>10230</v>
      </c>
      <c r="D124" s="7">
        <v>11070</v>
      </c>
      <c r="E124" s="8">
        <v>11492</v>
      </c>
      <c r="F124" s="7">
        <v>11965</v>
      </c>
      <c r="G124" s="27">
        <v>11777</v>
      </c>
    </row>
    <row r="125" spans="1:7" s="4" customFormat="1" x14ac:dyDescent="0.25">
      <c r="A125" s="1">
        <v>3024</v>
      </c>
      <c r="B125" s="30" t="s">
        <v>128</v>
      </c>
      <c r="C125" s="15">
        <v>33768</v>
      </c>
      <c r="D125" s="7">
        <v>34894</v>
      </c>
      <c r="E125" s="8">
        <v>35366</v>
      </c>
      <c r="F125" s="7">
        <v>36945</v>
      </c>
      <c r="G125" s="27">
        <v>39043</v>
      </c>
    </row>
    <row r="126" spans="1:7" s="4" customFormat="1" x14ac:dyDescent="0.25">
      <c r="A126" s="1">
        <v>3025</v>
      </c>
      <c r="B126" s="30" t="s">
        <v>129</v>
      </c>
      <c r="C126" s="15">
        <v>18</v>
      </c>
      <c r="D126" s="7">
        <v>29</v>
      </c>
      <c r="E126" s="8">
        <v>28</v>
      </c>
      <c r="F126" s="7">
        <v>43</v>
      </c>
      <c r="G126" s="27">
        <v>87</v>
      </c>
    </row>
    <row r="127" spans="1:7" s="4" customFormat="1" x14ac:dyDescent="0.25">
      <c r="A127" s="1">
        <v>3026</v>
      </c>
      <c r="B127" s="30" t="s">
        <v>130</v>
      </c>
      <c r="C127" s="15">
        <v>75</v>
      </c>
      <c r="D127" s="7">
        <v>77</v>
      </c>
      <c r="E127" s="8">
        <v>53</v>
      </c>
      <c r="F127" s="7">
        <v>75</v>
      </c>
      <c r="G127" s="27">
        <v>62</v>
      </c>
    </row>
    <row r="128" spans="1:7" s="4" customFormat="1" x14ac:dyDescent="0.25">
      <c r="A128" s="1">
        <v>3027</v>
      </c>
      <c r="B128" s="30" t="s">
        <v>131</v>
      </c>
      <c r="C128" s="15">
        <v>0</v>
      </c>
      <c r="D128" s="7">
        <v>0</v>
      </c>
      <c r="E128" s="8">
        <v>8</v>
      </c>
      <c r="F128" s="7">
        <v>1</v>
      </c>
      <c r="G128" s="27">
        <v>0</v>
      </c>
    </row>
    <row r="129" spans="1:7" s="4" customFormat="1" x14ac:dyDescent="0.25">
      <c r="A129" s="1">
        <v>3028</v>
      </c>
      <c r="B129" s="30" t="s">
        <v>132</v>
      </c>
      <c r="C129" s="15">
        <v>110</v>
      </c>
      <c r="D129" s="7">
        <v>154</v>
      </c>
      <c r="E129" s="8">
        <v>103</v>
      </c>
      <c r="F129" s="7">
        <v>182</v>
      </c>
      <c r="G129" s="27">
        <v>122</v>
      </c>
    </row>
    <row r="130" spans="1:7" s="4" customFormat="1" x14ac:dyDescent="0.25">
      <c r="A130" s="1">
        <v>3029</v>
      </c>
      <c r="B130" s="30" t="s">
        <v>133</v>
      </c>
      <c r="C130" s="15">
        <v>372</v>
      </c>
      <c r="D130" s="7">
        <v>334</v>
      </c>
      <c r="E130" s="8">
        <v>256</v>
      </c>
      <c r="F130" s="7">
        <v>284</v>
      </c>
      <c r="G130" s="27">
        <v>308</v>
      </c>
    </row>
    <row r="131" spans="1:7" s="4" customFormat="1" x14ac:dyDescent="0.25">
      <c r="A131" s="1">
        <v>3030</v>
      </c>
      <c r="B131" s="35" t="s">
        <v>266</v>
      </c>
      <c r="C131" s="15">
        <v>4</v>
      </c>
      <c r="D131" s="7">
        <v>3</v>
      </c>
      <c r="E131" s="8">
        <v>16</v>
      </c>
      <c r="F131" s="7">
        <v>9</v>
      </c>
      <c r="G131" s="27">
        <v>2</v>
      </c>
    </row>
    <row r="132" spans="1:7" s="4" customFormat="1" x14ac:dyDescent="0.25">
      <c r="A132" s="1">
        <v>3031</v>
      </c>
      <c r="B132" s="30" t="s">
        <v>134</v>
      </c>
      <c r="C132" s="15">
        <v>65</v>
      </c>
      <c r="D132" s="7">
        <v>144</v>
      </c>
      <c r="E132" s="8">
        <v>190</v>
      </c>
      <c r="F132" s="7">
        <v>198</v>
      </c>
      <c r="G132" s="27">
        <v>94</v>
      </c>
    </row>
    <row r="133" spans="1:7" s="4" customFormat="1" x14ac:dyDescent="0.25">
      <c r="A133" s="1">
        <v>3032</v>
      </c>
      <c r="B133" s="30" t="s">
        <v>135</v>
      </c>
      <c r="C133" s="15">
        <v>10</v>
      </c>
      <c r="D133" s="7">
        <v>1</v>
      </c>
      <c r="E133" s="8">
        <v>7</v>
      </c>
      <c r="F133" s="7">
        <v>6</v>
      </c>
      <c r="G133" s="27">
        <v>9</v>
      </c>
    </row>
    <row r="134" spans="1:7" s="4" customFormat="1" x14ac:dyDescent="0.25">
      <c r="A134" s="1">
        <v>3033</v>
      </c>
      <c r="B134" s="30" t="s">
        <v>136</v>
      </c>
      <c r="C134" s="15">
        <v>1</v>
      </c>
      <c r="D134" s="7">
        <v>3</v>
      </c>
      <c r="E134" s="8">
        <v>13</v>
      </c>
      <c r="F134" s="7">
        <v>0</v>
      </c>
      <c r="G134" s="27">
        <v>5</v>
      </c>
    </row>
    <row r="135" spans="1:7" s="4" customFormat="1" x14ac:dyDescent="0.25">
      <c r="A135" s="1">
        <v>3034</v>
      </c>
      <c r="B135" s="30" t="s">
        <v>137</v>
      </c>
      <c r="C135" s="15">
        <v>5</v>
      </c>
      <c r="D135" s="7">
        <v>32</v>
      </c>
      <c r="E135" s="8">
        <v>13</v>
      </c>
      <c r="F135" s="7">
        <v>21</v>
      </c>
      <c r="G135" s="27">
        <v>34</v>
      </c>
    </row>
    <row r="136" spans="1:7" s="4" customFormat="1" x14ac:dyDescent="0.25">
      <c r="A136" s="1">
        <v>3035</v>
      </c>
      <c r="B136" s="30" t="s">
        <v>138</v>
      </c>
      <c r="C136" s="15">
        <v>2929</v>
      </c>
      <c r="D136" s="7">
        <v>3433</v>
      </c>
      <c r="E136" s="8">
        <v>3437</v>
      </c>
      <c r="F136" s="7">
        <v>3966</v>
      </c>
      <c r="G136" s="27">
        <v>4182</v>
      </c>
    </row>
    <row r="137" spans="1:7" s="4" customFormat="1" x14ac:dyDescent="0.25">
      <c r="A137" s="1">
        <v>3036</v>
      </c>
      <c r="B137" s="30" t="s">
        <v>139</v>
      </c>
      <c r="C137" s="15">
        <v>631</v>
      </c>
      <c r="D137" s="7">
        <v>583</v>
      </c>
      <c r="E137" s="8">
        <v>670</v>
      </c>
      <c r="F137" s="7">
        <v>764</v>
      </c>
      <c r="G137" s="27">
        <v>811</v>
      </c>
    </row>
    <row r="138" spans="1:7" s="4" customFormat="1" x14ac:dyDescent="0.25">
      <c r="A138" s="1">
        <v>3037</v>
      </c>
      <c r="B138" s="30" t="s">
        <v>140</v>
      </c>
      <c r="C138" s="15">
        <v>730</v>
      </c>
      <c r="D138" s="7">
        <v>789</v>
      </c>
      <c r="E138" s="8">
        <v>834</v>
      </c>
      <c r="F138" s="7">
        <v>976</v>
      </c>
      <c r="G138" s="27">
        <v>899</v>
      </c>
    </row>
    <row r="139" spans="1:7" s="4" customFormat="1" x14ac:dyDescent="0.25">
      <c r="A139" s="1">
        <v>3038</v>
      </c>
      <c r="B139" s="30" t="s">
        <v>141</v>
      </c>
      <c r="C139" s="15">
        <v>423</v>
      </c>
      <c r="D139" s="7">
        <v>523</v>
      </c>
      <c r="E139" s="8">
        <v>693</v>
      </c>
      <c r="F139" s="7">
        <v>857</v>
      </c>
      <c r="G139" s="27">
        <v>1096</v>
      </c>
    </row>
    <row r="140" spans="1:7" s="4" customFormat="1" x14ac:dyDescent="0.25">
      <c r="A140" s="1">
        <v>3039</v>
      </c>
      <c r="B140" s="30" t="s">
        <v>142</v>
      </c>
      <c r="C140" s="15">
        <v>181</v>
      </c>
      <c r="D140" s="7">
        <v>275</v>
      </c>
      <c r="E140" s="8">
        <v>297</v>
      </c>
      <c r="F140" s="7">
        <v>358</v>
      </c>
      <c r="G140" s="27">
        <v>288</v>
      </c>
    </row>
    <row r="141" spans="1:7" s="4" customFormat="1" x14ac:dyDescent="0.25">
      <c r="A141" s="1">
        <v>3040</v>
      </c>
      <c r="B141" s="30" t="s">
        <v>143</v>
      </c>
      <c r="C141" s="15">
        <v>1187</v>
      </c>
      <c r="D141" s="7">
        <v>1319</v>
      </c>
      <c r="E141" s="8">
        <v>1499</v>
      </c>
      <c r="F141" s="7">
        <v>1321</v>
      </c>
      <c r="G141" s="27">
        <v>1305</v>
      </c>
    </row>
    <row r="142" spans="1:7" s="4" customFormat="1" x14ac:dyDescent="0.25">
      <c r="A142" s="1">
        <v>3041</v>
      </c>
      <c r="B142" s="30" t="s">
        <v>144</v>
      </c>
      <c r="C142" s="15">
        <v>0</v>
      </c>
      <c r="D142" s="7">
        <v>0</v>
      </c>
      <c r="E142" s="8">
        <v>0</v>
      </c>
      <c r="F142" s="7">
        <v>0</v>
      </c>
      <c r="G142" s="27">
        <v>0</v>
      </c>
    </row>
    <row r="143" spans="1:7" s="4" customFormat="1" x14ac:dyDescent="0.25">
      <c r="A143" s="1">
        <v>3042</v>
      </c>
      <c r="B143" s="30" t="s">
        <v>145</v>
      </c>
      <c r="C143" s="15">
        <v>76</v>
      </c>
      <c r="D143" s="7">
        <v>179</v>
      </c>
      <c r="E143" s="8">
        <v>116</v>
      </c>
      <c r="F143" s="7">
        <v>150</v>
      </c>
      <c r="G143" s="27">
        <v>90</v>
      </c>
    </row>
    <row r="144" spans="1:7" x14ac:dyDescent="0.25">
      <c r="A144" s="1">
        <v>3043</v>
      </c>
      <c r="B144" s="30" t="s">
        <v>146</v>
      </c>
      <c r="C144" s="15">
        <v>70</v>
      </c>
      <c r="D144" s="7">
        <v>41</v>
      </c>
      <c r="E144" s="8">
        <v>36</v>
      </c>
      <c r="F144" s="7">
        <v>47</v>
      </c>
      <c r="G144" s="27">
        <v>80</v>
      </c>
    </row>
    <row r="145" spans="1:9" x14ac:dyDescent="0.25">
      <c r="A145" s="1">
        <v>3044</v>
      </c>
      <c r="B145" s="30" t="s">
        <v>147</v>
      </c>
      <c r="C145" s="7">
        <v>47</v>
      </c>
      <c r="D145" s="7">
        <v>49</v>
      </c>
      <c r="E145" s="7">
        <v>103</v>
      </c>
      <c r="F145" s="7">
        <v>105</v>
      </c>
      <c r="G145" s="27">
        <v>118</v>
      </c>
    </row>
    <row r="146" spans="1:9" x14ac:dyDescent="0.25">
      <c r="A146" s="1">
        <v>3045</v>
      </c>
      <c r="B146" s="30" t="s">
        <v>148</v>
      </c>
      <c r="C146" s="15">
        <v>28325</v>
      </c>
      <c r="D146" s="7">
        <v>29975</v>
      </c>
      <c r="E146" s="8">
        <v>31230</v>
      </c>
      <c r="F146" s="7">
        <v>32411</v>
      </c>
      <c r="G146" s="27">
        <v>33849</v>
      </c>
    </row>
    <row r="147" spans="1:9" x14ac:dyDescent="0.25">
      <c r="A147" s="1">
        <v>3046</v>
      </c>
      <c r="B147" s="30" t="s">
        <v>149</v>
      </c>
      <c r="C147" s="15">
        <v>1404</v>
      </c>
      <c r="D147" s="7">
        <v>1441</v>
      </c>
      <c r="E147" s="8">
        <v>1661</v>
      </c>
      <c r="F147" s="7">
        <v>1830</v>
      </c>
      <c r="G147" s="27">
        <v>1896</v>
      </c>
    </row>
    <row r="148" spans="1:9" x14ac:dyDescent="0.25">
      <c r="A148" s="1">
        <v>3047</v>
      </c>
      <c r="B148" s="30" t="s">
        <v>150</v>
      </c>
      <c r="C148" s="15">
        <v>1738</v>
      </c>
      <c r="D148" s="7">
        <v>2032</v>
      </c>
      <c r="E148" s="8">
        <v>2046</v>
      </c>
      <c r="F148" s="7">
        <v>2125</v>
      </c>
      <c r="G148" s="27">
        <v>2121</v>
      </c>
    </row>
    <row r="149" spans="1:9" x14ac:dyDescent="0.25">
      <c r="A149" s="1">
        <v>3048</v>
      </c>
      <c r="B149" s="30" t="s">
        <v>151</v>
      </c>
      <c r="C149" s="15">
        <v>1889</v>
      </c>
      <c r="D149" s="7">
        <v>705</v>
      </c>
      <c r="E149" s="8">
        <v>46</v>
      </c>
      <c r="F149" s="7">
        <v>78</v>
      </c>
      <c r="G149" s="27">
        <v>143</v>
      </c>
    </row>
    <row r="150" spans="1:9" x14ac:dyDescent="0.25">
      <c r="A150" s="1">
        <v>3049</v>
      </c>
      <c r="B150" s="30" t="s">
        <v>152</v>
      </c>
      <c r="C150" s="15">
        <v>7</v>
      </c>
      <c r="D150" s="7">
        <v>34</v>
      </c>
      <c r="E150" s="8">
        <v>14</v>
      </c>
      <c r="F150" s="7">
        <v>83</v>
      </c>
      <c r="G150" s="27">
        <v>100</v>
      </c>
    </row>
    <row r="151" spans="1:9" x14ac:dyDescent="0.25">
      <c r="A151" s="1">
        <v>3050</v>
      </c>
      <c r="B151" s="30" t="s">
        <v>153</v>
      </c>
      <c r="C151" s="15">
        <v>38189</v>
      </c>
      <c r="D151" s="7">
        <v>39140</v>
      </c>
      <c r="E151" s="8">
        <v>39851</v>
      </c>
      <c r="F151" s="7">
        <v>39403</v>
      </c>
      <c r="G151" s="27">
        <v>39358</v>
      </c>
    </row>
    <row r="152" spans="1:9" x14ac:dyDescent="0.25">
      <c r="A152" s="1">
        <v>3051</v>
      </c>
      <c r="B152" s="30" t="s">
        <v>154</v>
      </c>
      <c r="C152" s="23">
        <v>2</v>
      </c>
      <c r="D152" s="23">
        <v>12</v>
      </c>
      <c r="E152" s="23">
        <v>16</v>
      </c>
      <c r="F152" s="23">
        <v>3</v>
      </c>
      <c r="G152" s="27">
        <v>1</v>
      </c>
    </row>
    <row r="153" spans="1:9" x14ac:dyDescent="0.25">
      <c r="B153" s="30" t="s">
        <v>155</v>
      </c>
      <c r="C153" s="23" t="s">
        <v>17</v>
      </c>
      <c r="D153" s="23" t="s">
        <v>17</v>
      </c>
      <c r="E153" s="23" t="s">
        <v>17</v>
      </c>
      <c r="F153" s="23" t="s">
        <v>17</v>
      </c>
      <c r="G153" s="23" t="s">
        <v>17</v>
      </c>
    </row>
    <row r="154" spans="1:9" x14ac:dyDescent="0.25">
      <c r="A154" s="1">
        <v>3999</v>
      </c>
      <c r="B154" s="30" t="s">
        <v>156</v>
      </c>
      <c r="C154" s="23">
        <v>0</v>
      </c>
      <c r="D154" s="23">
        <v>0</v>
      </c>
      <c r="E154" s="23">
        <v>0</v>
      </c>
      <c r="F154" s="23">
        <v>0</v>
      </c>
      <c r="G154" s="23">
        <v>0</v>
      </c>
    </row>
    <row r="155" spans="1:9" x14ac:dyDescent="0.25">
      <c r="B155" s="30" t="s">
        <v>157</v>
      </c>
      <c r="C155" s="23">
        <v>0</v>
      </c>
      <c r="D155" s="23">
        <v>0</v>
      </c>
      <c r="E155" s="23">
        <v>0</v>
      </c>
      <c r="F155" s="23">
        <v>0</v>
      </c>
      <c r="G155" s="23">
        <v>0</v>
      </c>
    </row>
    <row r="156" spans="1:9" x14ac:dyDescent="0.25">
      <c r="B156" s="30" t="s">
        <v>158</v>
      </c>
      <c r="C156" s="23">
        <v>0</v>
      </c>
      <c r="D156" s="23">
        <v>0</v>
      </c>
      <c r="E156" s="23">
        <v>0</v>
      </c>
      <c r="F156" s="23">
        <v>0</v>
      </c>
      <c r="G156" s="23">
        <v>0</v>
      </c>
    </row>
    <row r="157" spans="1:9" s="3" customFormat="1" x14ac:dyDescent="0.25">
      <c r="A157" s="3">
        <v>4000</v>
      </c>
      <c r="B157" s="29" t="s">
        <v>159</v>
      </c>
      <c r="C157" s="14">
        <f>SUM(C159,C186,C196,C158)</f>
        <v>50298</v>
      </c>
      <c r="D157" s="14">
        <f>SUM(D159,D186,D196,D158)</f>
        <v>53105</v>
      </c>
      <c r="E157" s="14">
        <f>SUM(E159,E186,E196,E158)</f>
        <v>51513</v>
      </c>
      <c r="F157" s="14">
        <f>SUM(F159,F186,F196,F158)</f>
        <v>50807</v>
      </c>
      <c r="G157" s="25">
        <v>47954</v>
      </c>
      <c r="I157" s="25"/>
    </row>
    <row r="158" spans="1:9" s="3" customFormat="1" x14ac:dyDescent="0.25">
      <c r="B158" s="29" t="s">
        <v>160</v>
      </c>
      <c r="C158" s="17">
        <v>0</v>
      </c>
      <c r="D158" s="17">
        <v>0</v>
      </c>
      <c r="E158" s="17">
        <v>0</v>
      </c>
      <c r="F158" s="17">
        <v>0</v>
      </c>
      <c r="G158" s="17">
        <v>0</v>
      </c>
    </row>
    <row r="159" spans="1:9" s="3" customFormat="1" x14ac:dyDescent="0.25">
      <c r="A159" s="3">
        <v>4100</v>
      </c>
      <c r="B159" s="29" t="s">
        <v>161</v>
      </c>
      <c r="C159" s="14">
        <f t="shared" ref="C159:F159" si="8">SUM(C160:C185)</f>
        <v>8344</v>
      </c>
      <c r="D159" s="14">
        <f t="shared" si="8"/>
        <v>10257</v>
      </c>
      <c r="E159" s="14">
        <f t="shared" si="8"/>
        <v>11068</v>
      </c>
      <c r="F159" s="14">
        <f t="shared" si="8"/>
        <v>8416</v>
      </c>
      <c r="G159" s="25">
        <v>8053</v>
      </c>
    </row>
    <row r="160" spans="1:9" x14ac:dyDescent="0.25">
      <c r="A160" s="1">
        <v>4101</v>
      </c>
      <c r="B160" s="30" t="s">
        <v>162</v>
      </c>
      <c r="C160" s="16">
        <v>0</v>
      </c>
      <c r="D160" s="12">
        <v>1</v>
      </c>
      <c r="E160" s="8">
        <v>0</v>
      </c>
      <c r="F160" s="10">
        <v>0</v>
      </c>
      <c r="G160" s="27">
        <v>1</v>
      </c>
    </row>
    <row r="161" spans="1:7" x14ac:dyDescent="0.25">
      <c r="A161" s="1">
        <v>4102</v>
      </c>
      <c r="B161" s="30" t="s">
        <v>163</v>
      </c>
      <c r="C161" s="15">
        <v>22</v>
      </c>
      <c r="D161" s="7">
        <v>18</v>
      </c>
      <c r="E161" s="8">
        <v>23</v>
      </c>
      <c r="F161" s="10">
        <v>2</v>
      </c>
      <c r="G161" s="27">
        <v>10</v>
      </c>
    </row>
    <row r="162" spans="1:7" x14ac:dyDescent="0.25">
      <c r="A162" s="1">
        <v>4103</v>
      </c>
      <c r="B162" s="30" t="s">
        <v>164</v>
      </c>
      <c r="C162" s="15">
        <v>14</v>
      </c>
      <c r="D162" s="7">
        <v>3</v>
      </c>
      <c r="E162" s="8">
        <v>6</v>
      </c>
      <c r="F162" s="10">
        <v>3</v>
      </c>
      <c r="G162" s="27">
        <v>21</v>
      </c>
    </row>
    <row r="163" spans="1:7" x14ac:dyDescent="0.25">
      <c r="A163" s="1">
        <v>4104</v>
      </c>
      <c r="B163" s="30" t="s">
        <v>165</v>
      </c>
      <c r="C163" s="15">
        <v>900</v>
      </c>
      <c r="D163" s="7">
        <v>1137</v>
      </c>
      <c r="E163" s="8">
        <v>955</v>
      </c>
      <c r="F163" s="10">
        <v>746</v>
      </c>
      <c r="G163" s="27">
        <v>965</v>
      </c>
    </row>
    <row r="164" spans="1:7" x14ac:dyDescent="0.25">
      <c r="A164" s="1">
        <v>4105</v>
      </c>
      <c r="B164" s="30" t="s">
        <v>166</v>
      </c>
      <c r="C164" s="15">
        <v>169</v>
      </c>
      <c r="D164" s="7">
        <v>177</v>
      </c>
      <c r="E164" s="8">
        <v>157</v>
      </c>
      <c r="F164" s="10">
        <v>258</v>
      </c>
      <c r="G164" s="27">
        <v>227</v>
      </c>
    </row>
    <row r="165" spans="1:7" x14ac:dyDescent="0.25">
      <c r="A165" s="1">
        <v>6001</v>
      </c>
      <c r="B165" s="30" t="s">
        <v>167</v>
      </c>
      <c r="C165" s="15">
        <v>119</v>
      </c>
      <c r="D165" s="7">
        <v>131</v>
      </c>
      <c r="E165" s="8">
        <v>125</v>
      </c>
      <c r="F165" s="10">
        <v>138</v>
      </c>
      <c r="G165" s="27">
        <v>190</v>
      </c>
    </row>
    <row r="166" spans="1:7" x14ac:dyDescent="0.25">
      <c r="A166" s="1">
        <v>4106</v>
      </c>
      <c r="B166" s="30" t="s">
        <v>168</v>
      </c>
      <c r="C166" s="15">
        <v>140</v>
      </c>
      <c r="D166" s="7">
        <v>159</v>
      </c>
      <c r="E166" s="8">
        <v>141</v>
      </c>
      <c r="F166" s="10">
        <v>37</v>
      </c>
      <c r="G166" s="27">
        <v>46</v>
      </c>
    </row>
    <row r="167" spans="1:7" x14ac:dyDescent="0.25">
      <c r="A167" s="1">
        <v>4107</v>
      </c>
      <c r="B167" s="30" t="s">
        <v>169</v>
      </c>
      <c r="C167" s="15">
        <v>90</v>
      </c>
      <c r="D167" s="7">
        <v>91</v>
      </c>
      <c r="E167" s="8">
        <v>55</v>
      </c>
      <c r="F167" s="10">
        <v>148</v>
      </c>
      <c r="G167" s="27">
        <v>144</v>
      </c>
    </row>
    <row r="168" spans="1:7" x14ac:dyDescent="0.25">
      <c r="A168" s="1">
        <v>4108</v>
      </c>
      <c r="B168" s="30" t="s">
        <v>170</v>
      </c>
      <c r="C168" s="15">
        <v>2384</v>
      </c>
      <c r="D168" s="7">
        <v>3781</v>
      </c>
      <c r="E168" s="8">
        <v>4607</v>
      </c>
      <c r="F168" s="10">
        <v>2464</v>
      </c>
      <c r="G168" s="27">
        <v>2414</v>
      </c>
    </row>
    <row r="169" spans="1:7" x14ac:dyDescent="0.25">
      <c r="A169" s="1">
        <v>4123</v>
      </c>
      <c r="B169" s="30" t="s">
        <v>171</v>
      </c>
      <c r="C169" s="15">
        <v>25</v>
      </c>
      <c r="D169" s="7">
        <v>17</v>
      </c>
      <c r="E169" s="8">
        <v>27</v>
      </c>
      <c r="F169" s="10">
        <v>73</v>
      </c>
      <c r="G169" s="27">
        <v>96</v>
      </c>
    </row>
    <row r="170" spans="1:7" x14ac:dyDescent="0.25">
      <c r="A170" s="1">
        <v>4109</v>
      </c>
      <c r="B170" s="30" t="s">
        <v>172</v>
      </c>
      <c r="C170" s="15">
        <v>147</v>
      </c>
      <c r="D170" s="7">
        <v>139</v>
      </c>
      <c r="E170" s="8">
        <v>102</v>
      </c>
      <c r="F170" s="10">
        <v>68</v>
      </c>
      <c r="G170" s="27">
        <v>102</v>
      </c>
    </row>
    <row r="171" spans="1:7" x14ac:dyDescent="0.25">
      <c r="A171" s="1">
        <v>4110</v>
      </c>
      <c r="B171" s="30" t="s">
        <v>173</v>
      </c>
      <c r="C171" s="15">
        <v>2146</v>
      </c>
      <c r="D171" s="7">
        <v>2001</v>
      </c>
      <c r="E171" s="8">
        <v>2197</v>
      </c>
      <c r="F171" s="10">
        <v>1992</v>
      </c>
      <c r="G171" s="27">
        <v>1889</v>
      </c>
    </row>
    <row r="172" spans="1:7" x14ac:dyDescent="0.25">
      <c r="A172" s="1">
        <v>4111</v>
      </c>
      <c r="B172" s="30" t="s">
        <v>174</v>
      </c>
      <c r="C172" s="15">
        <v>32</v>
      </c>
      <c r="D172" s="7">
        <v>37</v>
      </c>
      <c r="E172" s="8">
        <v>128</v>
      </c>
      <c r="F172" s="10">
        <v>88</v>
      </c>
      <c r="G172" s="27">
        <v>66</v>
      </c>
    </row>
    <row r="173" spans="1:7" x14ac:dyDescent="0.25">
      <c r="A173" s="1">
        <v>4112</v>
      </c>
      <c r="B173" s="30" t="s">
        <v>175</v>
      </c>
      <c r="C173" s="15">
        <v>3</v>
      </c>
      <c r="D173" s="7">
        <v>7</v>
      </c>
      <c r="E173" s="8">
        <v>39</v>
      </c>
      <c r="F173" s="10">
        <v>28</v>
      </c>
      <c r="G173" s="27">
        <v>9</v>
      </c>
    </row>
    <row r="174" spans="1:7" x14ac:dyDescent="0.25">
      <c r="A174" s="1">
        <v>4113</v>
      </c>
      <c r="B174" s="30" t="s">
        <v>176</v>
      </c>
      <c r="C174" s="15">
        <v>532</v>
      </c>
      <c r="D174" s="7">
        <v>689</v>
      </c>
      <c r="E174" s="8">
        <v>754</v>
      </c>
      <c r="F174" s="10">
        <v>611</v>
      </c>
      <c r="G174" s="27">
        <v>254</v>
      </c>
    </row>
    <row r="175" spans="1:7" x14ac:dyDescent="0.25">
      <c r="A175" s="1">
        <v>4114</v>
      </c>
      <c r="B175" s="30" t="s">
        <v>177</v>
      </c>
      <c r="C175" s="15">
        <v>1047</v>
      </c>
      <c r="D175" s="7">
        <v>1153</v>
      </c>
      <c r="E175" s="8">
        <v>1171</v>
      </c>
      <c r="F175" s="10">
        <v>1140</v>
      </c>
      <c r="G175" s="27">
        <v>1040</v>
      </c>
    </row>
    <row r="176" spans="1:7" x14ac:dyDescent="0.25">
      <c r="A176" s="1">
        <v>4115</v>
      </c>
      <c r="B176" s="30" t="s">
        <v>178</v>
      </c>
      <c r="C176" s="15">
        <v>43</v>
      </c>
      <c r="D176" s="7">
        <v>85</v>
      </c>
      <c r="E176" s="8">
        <v>72</v>
      </c>
      <c r="F176" s="10">
        <v>121</v>
      </c>
      <c r="G176" s="27">
        <v>83</v>
      </c>
    </row>
    <row r="177" spans="1:9" x14ac:dyDescent="0.25">
      <c r="A177" s="1">
        <v>4116</v>
      </c>
      <c r="B177" s="30" t="s">
        <v>179</v>
      </c>
      <c r="C177" s="15">
        <v>0</v>
      </c>
      <c r="D177" s="7">
        <v>0</v>
      </c>
      <c r="E177" s="8">
        <v>0</v>
      </c>
      <c r="F177" s="10">
        <v>0</v>
      </c>
      <c r="G177" s="27">
        <v>0</v>
      </c>
    </row>
    <row r="178" spans="1:9" x14ac:dyDescent="0.25">
      <c r="B178" s="30" t="s">
        <v>180</v>
      </c>
      <c r="C178" s="17" t="s">
        <v>17</v>
      </c>
      <c r="D178" s="17" t="s">
        <v>17</v>
      </c>
      <c r="E178" s="17" t="s">
        <v>17</v>
      </c>
      <c r="F178" s="17" t="s">
        <v>17</v>
      </c>
      <c r="G178" s="17" t="s">
        <v>17</v>
      </c>
    </row>
    <row r="179" spans="1:9" x14ac:dyDescent="0.25">
      <c r="A179" s="1">
        <v>4118</v>
      </c>
      <c r="B179" s="30" t="s">
        <v>181</v>
      </c>
      <c r="C179" s="15">
        <v>54</v>
      </c>
      <c r="D179" s="7">
        <v>66</v>
      </c>
      <c r="E179" s="8">
        <v>42</v>
      </c>
      <c r="F179" s="10">
        <v>39</v>
      </c>
      <c r="G179" s="27">
        <v>57</v>
      </c>
    </row>
    <row r="180" spans="1:9" x14ac:dyDescent="0.25">
      <c r="A180" s="1">
        <v>4119</v>
      </c>
      <c r="B180" s="30" t="s">
        <v>182</v>
      </c>
      <c r="C180" s="15">
        <v>54</v>
      </c>
      <c r="D180" s="7">
        <v>67</v>
      </c>
      <c r="E180" s="8">
        <v>52</v>
      </c>
      <c r="F180" s="10">
        <v>113</v>
      </c>
      <c r="G180" s="27">
        <v>30</v>
      </c>
    </row>
    <row r="181" spans="1:9" x14ac:dyDescent="0.25">
      <c r="A181" s="1">
        <v>4120</v>
      </c>
      <c r="B181" s="30" t="s">
        <v>183</v>
      </c>
      <c r="C181" s="15">
        <v>15</v>
      </c>
      <c r="D181" s="7">
        <v>8</v>
      </c>
      <c r="E181" s="8">
        <v>13</v>
      </c>
      <c r="F181" s="10">
        <v>2</v>
      </c>
      <c r="G181" s="27">
        <v>4</v>
      </c>
    </row>
    <row r="182" spans="1:9" x14ac:dyDescent="0.25">
      <c r="A182" s="1">
        <v>4195</v>
      </c>
      <c r="B182" s="30" t="s">
        <v>184</v>
      </c>
      <c r="C182" s="15">
        <v>1</v>
      </c>
      <c r="D182" s="7">
        <v>12</v>
      </c>
      <c r="E182" s="8">
        <v>6</v>
      </c>
      <c r="F182" s="10">
        <v>6</v>
      </c>
      <c r="G182" s="27">
        <v>0</v>
      </c>
    </row>
    <row r="183" spans="1:9" x14ac:dyDescent="0.25">
      <c r="A183" s="1">
        <v>4121</v>
      </c>
      <c r="B183" s="30" t="s">
        <v>185</v>
      </c>
      <c r="C183" s="15">
        <v>282</v>
      </c>
      <c r="D183" s="7">
        <v>356</v>
      </c>
      <c r="E183" s="8">
        <v>295</v>
      </c>
      <c r="F183" s="10">
        <v>277</v>
      </c>
      <c r="G183" s="27">
        <v>275</v>
      </c>
    </row>
    <row r="184" spans="1:9" x14ac:dyDescent="0.25">
      <c r="A184" s="1">
        <v>4122</v>
      </c>
      <c r="B184" s="30" t="s">
        <v>186</v>
      </c>
      <c r="C184" s="15">
        <v>125</v>
      </c>
      <c r="D184" s="7">
        <v>122</v>
      </c>
      <c r="E184" s="8">
        <v>101</v>
      </c>
      <c r="F184" s="10">
        <v>62</v>
      </c>
      <c r="G184" s="27">
        <v>130</v>
      </c>
    </row>
    <row r="185" spans="1:9" x14ac:dyDescent="0.25">
      <c r="A185" s="1">
        <v>4999</v>
      </c>
      <c r="B185" s="30" t="s">
        <v>187</v>
      </c>
      <c r="C185" s="17">
        <v>0</v>
      </c>
      <c r="D185" s="17">
        <v>0</v>
      </c>
      <c r="E185" s="17">
        <v>0</v>
      </c>
      <c r="F185" s="17">
        <v>0</v>
      </c>
      <c r="G185" s="17">
        <v>0</v>
      </c>
    </row>
    <row r="186" spans="1:9" s="3" customFormat="1" x14ac:dyDescent="0.25">
      <c r="A186" s="3">
        <v>4200</v>
      </c>
      <c r="B186" s="29" t="s">
        <v>188</v>
      </c>
      <c r="C186" s="14">
        <f t="shared" ref="C186:F186" si="9">SUM(C187:C195)</f>
        <v>22788</v>
      </c>
      <c r="D186" s="14">
        <f t="shared" si="9"/>
        <v>23961</v>
      </c>
      <c r="E186" s="14">
        <f t="shared" si="9"/>
        <v>22618</v>
      </c>
      <c r="F186" s="14">
        <f t="shared" si="9"/>
        <v>23315</v>
      </c>
      <c r="G186" s="25">
        <v>21601</v>
      </c>
      <c r="I186" s="25"/>
    </row>
    <row r="187" spans="1:9" x14ac:dyDescent="0.25">
      <c r="A187" s="1">
        <v>4201</v>
      </c>
      <c r="B187" s="30" t="s">
        <v>189</v>
      </c>
      <c r="C187" s="15">
        <v>2590</v>
      </c>
      <c r="D187" s="7">
        <v>2703</v>
      </c>
      <c r="E187" s="8">
        <v>2715</v>
      </c>
      <c r="F187" s="10">
        <v>2584</v>
      </c>
      <c r="G187" s="27">
        <v>2589</v>
      </c>
    </row>
    <row r="188" spans="1:9" x14ac:dyDescent="0.25">
      <c r="A188" s="1">
        <v>4202</v>
      </c>
      <c r="B188" s="30" t="s">
        <v>190</v>
      </c>
      <c r="C188" s="15">
        <v>9305</v>
      </c>
      <c r="D188" s="7">
        <v>9233</v>
      </c>
      <c r="E188" s="8">
        <v>8322</v>
      </c>
      <c r="F188" s="10">
        <v>8681</v>
      </c>
      <c r="G188" s="27">
        <v>8333</v>
      </c>
    </row>
    <row r="189" spans="1:9" x14ac:dyDescent="0.25">
      <c r="A189" s="1">
        <v>4203</v>
      </c>
      <c r="B189" s="30" t="s">
        <v>191</v>
      </c>
      <c r="C189" s="15">
        <v>298</v>
      </c>
      <c r="D189" s="7">
        <v>120</v>
      </c>
      <c r="E189" s="8">
        <v>94</v>
      </c>
      <c r="F189" s="10">
        <v>62</v>
      </c>
      <c r="G189" s="27">
        <v>112</v>
      </c>
    </row>
    <row r="190" spans="1:9" x14ac:dyDescent="0.25">
      <c r="A190" s="1">
        <v>4204</v>
      </c>
      <c r="B190" s="30" t="s">
        <v>192</v>
      </c>
      <c r="C190" s="15">
        <v>2195</v>
      </c>
      <c r="D190" s="7">
        <v>2292</v>
      </c>
      <c r="E190" s="8">
        <v>2018</v>
      </c>
      <c r="F190" s="10">
        <v>2314</v>
      </c>
      <c r="G190" s="27">
        <v>1976</v>
      </c>
    </row>
    <row r="191" spans="1:9" x14ac:dyDescent="0.25">
      <c r="A191" s="1">
        <v>4205</v>
      </c>
      <c r="B191" s="30" t="s">
        <v>193</v>
      </c>
      <c r="C191" s="15">
        <v>693</v>
      </c>
      <c r="D191" s="7">
        <v>859</v>
      </c>
      <c r="E191" s="8">
        <v>703</v>
      </c>
      <c r="F191" s="10">
        <v>731</v>
      </c>
      <c r="G191" s="27">
        <v>726</v>
      </c>
    </row>
    <row r="192" spans="1:9" x14ac:dyDescent="0.25">
      <c r="A192" s="1">
        <v>4206</v>
      </c>
      <c r="B192" s="30" t="s">
        <v>194</v>
      </c>
      <c r="C192" s="15">
        <v>4712</v>
      </c>
      <c r="D192" s="7">
        <v>5178</v>
      </c>
      <c r="E192" s="8">
        <v>5736</v>
      </c>
      <c r="F192" s="10">
        <v>5963</v>
      </c>
      <c r="G192" s="27">
        <v>6340</v>
      </c>
    </row>
    <row r="193" spans="1:9" x14ac:dyDescent="0.25">
      <c r="A193" s="1">
        <v>4207</v>
      </c>
      <c r="B193" s="30" t="s">
        <v>195</v>
      </c>
      <c r="C193" s="15">
        <v>1930</v>
      </c>
      <c r="D193" s="7">
        <v>2320</v>
      </c>
      <c r="E193" s="8">
        <v>1922</v>
      </c>
      <c r="F193" s="10">
        <v>1641</v>
      </c>
      <c r="G193" s="27">
        <v>202</v>
      </c>
    </row>
    <row r="194" spans="1:9" x14ac:dyDescent="0.25">
      <c r="A194" s="1">
        <v>4208</v>
      </c>
      <c r="B194" s="30" t="s">
        <v>196</v>
      </c>
      <c r="C194" s="15">
        <v>1065</v>
      </c>
      <c r="D194" s="7">
        <v>1256</v>
      </c>
      <c r="E194" s="8">
        <v>1108</v>
      </c>
      <c r="F194" s="10">
        <v>1339</v>
      </c>
      <c r="G194" s="27">
        <v>1323</v>
      </c>
    </row>
    <row r="195" spans="1:9" x14ac:dyDescent="0.25">
      <c r="B195" s="30" t="s">
        <v>197</v>
      </c>
      <c r="C195" s="17">
        <v>0</v>
      </c>
      <c r="D195" s="17">
        <v>0</v>
      </c>
      <c r="E195" s="17">
        <v>0</v>
      </c>
      <c r="F195" s="17">
        <v>0</v>
      </c>
      <c r="G195" s="17">
        <v>0</v>
      </c>
    </row>
    <row r="196" spans="1:9" s="3" customFormat="1" x14ac:dyDescent="0.25">
      <c r="A196" s="3">
        <v>4300</v>
      </c>
      <c r="B196" s="29" t="s">
        <v>198</v>
      </c>
      <c r="C196" s="14">
        <f t="shared" ref="C196:F196" si="10">SUM(C197:C211)</f>
        <v>19166</v>
      </c>
      <c r="D196" s="14">
        <f t="shared" si="10"/>
        <v>18887</v>
      </c>
      <c r="E196" s="14">
        <f t="shared" si="10"/>
        <v>17827</v>
      </c>
      <c r="F196" s="14">
        <f t="shared" si="10"/>
        <v>19076</v>
      </c>
      <c r="G196" s="25">
        <v>18300</v>
      </c>
      <c r="I196" s="25"/>
    </row>
    <row r="197" spans="1:9" x14ac:dyDescent="0.25">
      <c r="A197" s="1">
        <v>4301</v>
      </c>
      <c r="B197" s="30" t="s">
        <v>199</v>
      </c>
      <c r="C197" s="15">
        <v>3708</v>
      </c>
      <c r="D197" s="7">
        <v>3846</v>
      </c>
      <c r="E197" s="8">
        <v>3422</v>
      </c>
      <c r="F197" s="10">
        <v>3805</v>
      </c>
      <c r="G197" s="27">
        <v>3317</v>
      </c>
    </row>
    <row r="198" spans="1:9" x14ac:dyDescent="0.25">
      <c r="A198" s="1">
        <v>4302</v>
      </c>
      <c r="B198" s="30" t="s">
        <v>200</v>
      </c>
      <c r="C198" s="15">
        <v>320</v>
      </c>
      <c r="D198" s="7">
        <v>286</v>
      </c>
      <c r="E198" s="8">
        <v>362</v>
      </c>
      <c r="F198" s="10">
        <v>293</v>
      </c>
      <c r="G198" s="27">
        <v>371</v>
      </c>
    </row>
    <row r="199" spans="1:9" x14ac:dyDescent="0.25">
      <c r="A199" s="1">
        <v>4303</v>
      </c>
      <c r="B199" s="30" t="s">
        <v>201</v>
      </c>
      <c r="C199" s="15">
        <v>3836</v>
      </c>
      <c r="D199" s="7">
        <v>3400</v>
      </c>
      <c r="E199" s="8">
        <v>2078</v>
      </c>
      <c r="F199" s="10">
        <v>2699</v>
      </c>
      <c r="G199" s="27">
        <v>2269</v>
      </c>
    </row>
    <row r="200" spans="1:9" x14ac:dyDescent="0.25">
      <c r="A200" s="1">
        <v>4304</v>
      </c>
      <c r="B200" s="30" t="s">
        <v>202</v>
      </c>
      <c r="C200" s="15">
        <v>3136</v>
      </c>
      <c r="D200" s="7">
        <v>2942</v>
      </c>
      <c r="E200" s="8">
        <v>3073</v>
      </c>
      <c r="F200" s="10">
        <v>3020</v>
      </c>
      <c r="G200" s="27">
        <v>3190</v>
      </c>
    </row>
    <row r="201" spans="1:9" x14ac:dyDescent="0.25">
      <c r="A201" s="1">
        <v>4305</v>
      </c>
      <c r="B201" s="30" t="s">
        <v>203</v>
      </c>
      <c r="C201" s="15">
        <v>664</v>
      </c>
      <c r="D201" s="7">
        <v>828</v>
      </c>
      <c r="E201" s="8">
        <v>911</v>
      </c>
      <c r="F201" s="10">
        <v>905</v>
      </c>
      <c r="G201" s="27">
        <v>1030</v>
      </c>
    </row>
    <row r="202" spans="1:9" x14ac:dyDescent="0.25">
      <c r="A202" s="1">
        <v>4306</v>
      </c>
      <c r="B202" s="30" t="s">
        <v>204</v>
      </c>
      <c r="C202" s="15">
        <v>3746</v>
      </c>
      <c r="D202" s="7">
        <v>3751</v>
      </c>
      <c r="E202" s="8">
        <v>4021</v>
      </c>
      <c r="F202" s="10">
        <v>4055</v>
      </c>
      <c r="G202" s="27">
        <v>3675</v>
      </c>
    </row>
    <row r="203" spans="1:9" x14ac:dyDescent="0.25">
      <c r="A203" s="1">
        <v>4307</v>
      </c>
      <c r="B203" s="30" t="s">
        <v>267</v>
      </c>
      <c r="C203" s="15">
        <v>0</v>
      </c>
      <c r="D203" s="7">
        <v>0</v>
      </c>
      <c r="E203" s="8">
        <v>0</v>
      </c>
      <c r="F203" s="10">
        <v>0</v>
      </c>
      <c r="G203" s="27">
        <v>0</v>
      </c>
    </row>
    <row r="204" spans="1:9" x14ac:dyDescent="0.25">
      <c r="A204" s="1">
        <v>4308</v>
      </c>
      <c r="B204" s="30" t="s">
        <v>205</v>
      </c>
      <c r="C204" s="15">
        <v>0</v>
      </c>
      <c r="D204" s="7">
        <v>4</v>
      </c>
      <c r="E204" s="8">
        <v>0</v>
      </c>
      <c r="F204" s="10">
        <v>0</v>
      </c>
      <c r="G204" s="27">
        <v>37</v>
      </c>
    </row>
    <row r="205" spans="1:9" x14ac:dyDescent="0.25">
      <c r="A205" s="1">
        <v>4309</v>
      </c>
      <c r="B205" s="30" t="s">
        <v>206</v>
      </c>
      <c r="C205" s="15">
        <v>72</v>
      </c>
      <c r="D205" s="7">
        <v>37</v>
      </c>
      <c r="E205" s="8">
        <v>49</v>
      </c>
      <c r="F205" s="10">
        <v>97</v>
      </c>
      <c r="G205" s="27">
        <v>94</v>
      </c>
    </row>
    <row r="206" spans="1:9" x14ac:dyDescent="0.25">
      <c r="A206" s="1">
        <v>4310</v>
      </c>
      <c r="B206" s="30" t="s">
        <v>207</v>
      </c>
      <c r="C206" s="15">
        <v>48</v>
      </c>
      <c r="D206" s="7">
        <v>87</v>
      </c>
      <c r="E206" s="8">
        <v>102</v>
      </c>
      <c r="F206" s="10">
        <v>82</v>
      </c>
      <c r="G206" s="27">
        <v>57</v>
      </c>
    </row>
    <row r="207" spans="1:9" x14ac:dyDescent="0.25">
      <c r="A207" s="1">
        <v>4311</v>
      </c>
      <c r="B207" s="30" t="s">
        <v>208</v>
      </c>
      <c r="C207" s="15">
        <v>3481</v>
      </c>
      <c r="D207" s="7">
        <v>3513</v>
      </c>
      <c r="E207" s="8">
        <v>3695</v>
      </c>
      <c r="F207" s="10">
        <v>3939</v>
      </c>
      <c r="G207" s="27">
        <v>4041</v>
      </c>
    </row>
    <row r="208" spans="1:9" x14ac:dyDescent="0.25">
      <c r="A208" s="1">
        <v>4312</v>
      </c>
      <c r="B208" s="30" t="s">
        <v>209</v>
      </c>
      <c r="C208" s="15">
        <v>13</v>
      </c>
      <c r="D208" s="7">
        <v>28</v>
      </c>
      <c r="E208" s="8">
        <v>6</v>
      </c>
      <c r="F208" s="10">
        <v>2</v>
      </c>
      <c r="G208" s="27">
        <v>6</v>
      </c>
    </row>
    <row r="209" spans="1:9" x14ac:dyDescent="0.25">
      <c r="A209" s="1">
        <v>4313</v>
      </c>
      <c r="B209" s="30" t="s">
        <v>210</v>
      </c>
      <c r="C209" s="15">
        <v>116</v>
      </c>
      <c r="D209" s="7">
        <v>142</v>
      </c>
      <c r="E209" s="8">
        <v>107</v>
      </c>
      <c r="F209" s="10">
        <v>169</v>
      </c>
      <c r="G209" s="27">
        <v>212</v>
      </c>
    </row>
    <row r="210" spans="1:9" x14ac:dyDescent="0.25">
      <c r="A210" s="1">
        <v>4314</v>
      </c>
      <c r="B210" s="30" t="s">
        <v>211</v>
      </c>
      <c r="C210" s="15">
        <v>26</v>
      </c>
      <c r="D210" s="7">
        <v>23</v>
      </c>
      <c r="E210" s="8">
        <v>1</v>
      </c>
      <c r="F210" s="10">
        <v>10</v>
      </c>
      <c r="G210" s="27">
        <v>1</v>
      </c>
    </row>
    <row r="211" spans="1:9" x14ac:dyDescent="0.25">
      <c r="B211" s="30" t="s">
        <v>212</v>
      </c>
      <c r="C211" s="17">
        <v>0</v>
      </c>
      <c r="D211" s="17">
        <v>0</v>
      </c>
      <c r="E211" s="17">
        <v>0</v>
      </c>
      <c r="F211" s="17">
        <v>0</v>
      </c>
      <c r="G211" s="17">
        <v>0</v>
      </c>
    </row>
    <row r="212" spans="1:9" s="3" customFormat="1" x14ac:dyDescent="0.25">
      <c r="A212" s="3">
        <v>8000</v>
      </c>
      <c r="B212" s="29" t="s">
        <v>213</v>
      </c>
      <c r="C212" s="14">
        <f>SUM(C214,C230)</f>
        <v>6844</v>
      </c>
      <c r="D212" s="14">
        <f>SUM(D214,D230)</f>
        <v>6044</v>
      </c>
      <c r="E212" s="14">
        <f>SUM(E214,E230)</f>
        <v>6901</v>
      </c>
      <c r="F212" s="14">
        <f>SUM(F214,F230)</f>
        <v>7207</v>
      </c>
      <c r="G212" s="25">
        <v>7965</v>
      </c>
      <c r="I212" s="25"/>
    </row>
    <row r="213" spans="1:9" x14ac:dyDescent="0.25">
      <c r="B213" s="30"/>
      <c r="C213" s="17"/>
      <c r="D213" s="17"/>
      <c r="E213" s="17"/>
      <c r="F213" s="11"/>
    </row>
    <row r="214" spans="1:9" s="3" customFormat="1" x14ac:dyDescent="0.25">
      <c r="A214" s="3">
        <v>5000</v>
      </c>
      <c r="B214" s="29" t="s">
        <v>214</v>
      </c>
      <c r="C214" s="14">
        <f t="shared" ref="C214:F214" si="11">SUM(C215:C229)</f>
        <v>5276</v>
      </c>
      <c r="D214" s="14">
        <f t="shared" si="11"/>
        <v>4498</v>
      </c>
      <c r="E214" s="14">
        <f t="shared" si="11"/>
        <v>4945</v>
      </c>
      <c r="F214" s="14">
        <f t="shared" si="11"/>
        <v>5657</v>
      </c>
      <c r="G214" s="25">
        <v>5925</v>
      </c>
      <c r="I214" s="25"/>
    </row>
    <row r="215" spans="1:9" x14ac:dyDescent="0.25">
      <c r="A215" s="1">
        <v>5001</v>
      </c>
      <c r="B215" s="30" t="s">
        <v>215</v>
      </c>
      <c r="C215" s="15">
        <v>16</v>
      </c>
      <c r="D215" s="7">
        <v>23</v>
      </c>
      <c r="E215" s="8">
        <v>27</v>
      </c>
      <c r="F215" s="10">
        <v>50</v>
      </c>
      <c r="G215" s="27">
        <v>26</v>
      </c>
    </row>
    <row r="216" spans="1:9" x14ac:dyDescent="0.25">
      <c r="A216" s="1">
        <v>5002</v>
      </c>
      <c r="B216" s="30" t="s">
        <v>216</v>
      </c>
      <c r="C216" s="15">
        <v>2</v>
      </c>
      <c r="D216" s="7">
        <v>3</v>
      </c>
      <c r="E216" s="8">
        <v>1</v>
      </c>
      <c r="F216" s="10">
        <v>2</v>
      </c>
      <c r="G216" s="27">
        <v>28</v>
      </c>
    </row>
    <row r="217" spans="1:9" x14ac:dyDescent="0.25">
      <c r="A217" s="1">
        <v>5003</v>
      </c>
      <c r="B217" s="30" t="s">
        <v>217</v>
      </c>
      <c r="C217" s="15">
        <v>0</v>
      </c>
      <c r="D217" s="7">
        <v>1</v>
      </c>
      <c r="E217" s="8">
        <v>2</v>
      </c>
      <c r="F217" s="10">
        <v>3</v>
      </c>
      <c r="G217" s="27">
        <v>4</v>
      </c>
    </row>
    <row r="218" spans="1:9" x14ac:dyDescent="0.25">
      <c r="A218" s="1">
        <v>5004</v>
      </c>
      <c r="B218" s="30" t="s">
        <v>218</v>
      </c>
      <c r="C218" s="15">
        <v>3317</v>
      </c>
      <c r="D218" s="7">
        <v>2435</v>
      </c>
      <c r="E218" s="8">
        <v>2999</v>
      </c>
      <c r="F218" s="10">
        <v>3355</v>
      </c>
      <c r="G218" s="27">
        <v>3532</v>
      </c>
    </row>
    <row r="219" spans="1:9" x14ac:dyDescent="0.25">
      <c r="A219" s="1">
        <v>5005</v>
      </c>
      <c r="B219" s="30" t="s">
        <v>219</v>
      </c>
      <c r="C219" s="15">
        <v>985</v>
      </c>
      <c r="D219" s="7">
        <v>969</v>
      </c>
      <c r="E219" s="8">
        <v>735</v>
      </c>
      <c r="F219" s="10">
        <v>1017</v>
      </c>
      <c r="G219" s="27">
        <v>1064</v>
      </c>
    </row>
    <row r="220" spans="1:9" x14ac:dyDescent="0.25">
      <c r="A220" s="1">
        <v>5006</v>
      </c>
      <c r="B220" s="30" t="s">
        <v>220</v>
      </c>
      <c r="C220" s="15">
        <v>28</v>
      </c>
      <c r="D220" s="7">
        <v>23</v>
      </c>
      <c r="E220" s="8">
        <v>13</v>
      </c>
      <c r="F220" s="10">
        <v>0</v>
      </c>
      <c r="G220" s="27">
        <v>5</v>
      </c>
    </row>
    <row r="221" spans="1:9" x14ac:dyDescent="0.25">
      <c r="A221" s="1">
        <v>5007</v>
      </c>
      <c r="B221" s="30" t="s">
        <v>221</v>
      </c>
      <c r="C221" s="15">
        <v>37</v>
      </c>
      <c r="D221" s="7">
        <v>29</v>
      </c>
      <c r="E221" s="8">
        <v>56</v>
      </c>
      <c r="F221" s="10">
        <v>64</v>
      </c>
      <c r="G221" s="27">
        <v>82</v>
      </c>
    </row>
    <row r="222" spans="1:9" x14ac:dyDescent="0.25">
      <c r="A222" s="1">
        <v>5008</v>
      </c>
      <c r="B222" s="30" t="s">
        <v>222</v>
      </c>
      <c r="C222" s="15">
        <v>92</v>
      </c>
      <c r="D222" s="7">
        <v>143</v>
      </c>
      <c r="E222" s="8">
        <v>102</v>
      </c>
      <c r="F222" s="10">
        <v>96</v>
      </c>
      <c r="G222" s="27">
        <v>149</v>
      </c>
    </row>
    <row r="223" spans="1:9" x14ac:dyDescent="0.25">
      <c r="A223" s="1">
        <v>5009</v>
      </c>
      <c r="B223" s="30" t="s">
        <v>223</v>
      </c>
      <c r="C223" s="15">
        <v>30</v>
      </c>
      <c r="D223" s="7">
        <v>15</v>
      </c>
      <c r="E223" s="8">
        <v>17</v>
      </c>
      <c r="F223" s="10">
        <v>27</v>
      </c>
      <c r="G223" s="27">
        <v>14</v>
      </c>
    </row>
    <row r="224" spans="1:9" x14ac:dyDescent="0.25">
      <c r="A224" s="1">
        <v>5010</v>
      </c>
      <c r="B224" s="30" t="s">
        <v>224</v>
      </c>
      <c r="C224" s="15">
        <v>138</v>
      </c>
      <c r="D224" s="7">
        <v>122</v>
      </c>
      <c r="E224" s="8">
        <v>108</v>
      </c>
      <c r="F224" s="10">
        <v>96</v>
      </c>
      <c r="G224" s="27">
        <v>62</v>
      </c>
    </row>
    <row r="225" spans="1:9" x14ac:dyDescent="0.25">
      <c r="A225" s="1">
        <v>5011</v>
      </c>
      <c r="B225" s="30" t="s">
        <v>225</v>
      </c>
      <c r="C225" s="15">
        <v>11</v>
      </c>
      <c r="D225" s="7">
        <v>16</v>
      </c>
      <c r="E225" s="8">
        <v>20</v>
      </c>
      <c r="F225" s="10">
        <v>8</v>
      </c>
      <c r="G225" s="27">
        <v>4</v>
      </c>
    </row>
    <row r="226" spans="1:9" x14ac:dyDescent="0.25">
      <c r="A226" s="1">
        <v>5012</v>
      </c>
      <c r="B226" s="30" t="s">
        <v>226</v>
      </c>
      <c r="C226" s="15">
        <v>1</v>
      </c>
      <c r="D226" s="7">
        <v>1</v>
      </c>
      <c r="E226" s="8">
        <v>0</v>
      </c>
      <c r="F226" s="10">
        <v>0</v>
      </c>
      <c r="G226" s="27">
        <v>0</v>
      </c>
    </row>
    <row r="227" spans="1:9" x14ac:dyDescent="0.25">
      <c r="A227" s="1">
        <v>5013</v>
      </c>
      <c r="B227" s="30" t="s">
        <v>227</v>
      </c>
      <c r="C227" s="15">
        <v>619</v>
      </c>
      <c r="D227" s="7">
        <v>718</v>
      </c>
      <c r="E227" s="8">
        <v>865</v>
      </c>
      <c r="F227" s="10">
        <v>939</v>
      </c>
      <c r="G227" s="27">
        <v>955</v>
      </c>
    </row>
    <row r="228" spans="1:9" x14ac:dyDescent="0.25">
      <c r="A228" s="1">
        <v>5014</v>
      </c>
      <c r="B228" s="30" t="s">
        <v>228</v>
      </c>
      <c r="C228" s="15">
        <v>0</v>
      </c>
      <c r="D228" s="7">
        <v>0</v>
      </c>
      <c r="E228" s="8">
        <v>0</v>
      </c>
      <c r="F228" s="10">
        <v>0</v>
      </c>
      <c r="G228" s="27">
        <v>0</v>
      </c>
    </row>
    <row r="229" spans="1:9" x14ac:dyDescent="0.25">
      <c r="B229" s="30" t="s">
        <v>229</v>
      </c>
      <c r="C229" s="17">
        <v>0</v>
      </c>
      <c r="D229" s="17">
        <v>0</v>
      </c>
      <c r="E229" s="17">
        <v>0</v>
      </c>
      <c r="F229" s="17">
        <v>0</v>
      </c>
      <c r="G229" s="10">
        <v>0</v>
      </c>
    </row>
    <row r="230" spans="1:9" s="3" customFormat="1" x14ac:dyDescent="0.25">
      <c r="A230" s="3">
        <v>1300</v>
      </c>
      <c r="B230" s="29" t="s">
        <v>230</v>
      </c>
      <c r="C230" s="14">
        <f t="shared" ref="C230:F230" si="12">SUM(C231:C236)</f>
        <v>1568</v>
      </c>
      <c r="D230" s="14">
        <f t="shared" si="12"/>
        <v>1546</v>
      </c>
      <c r="E230" s="14">
        <f t="shared" si="12"/>
        <v>1956</v>
      </c>
      <c r="F230" s="14">
        <f t="shared" si="12"/>
        <v>1550</v>
      </c>
      <c r="G230" s="25">
        <v>2040</v>
      </c>
      <c r="I230" s="25"/>
    </row>
    <row r="231" spans="1:9" x14ac:dyDescent="0.25">
      <c r="A231" s="1">
        <v>1301</v>
      </c>
      <c r="B231" s="30" t="s">
        <v>231</v>
      </c>
      <c r="C231" s="15">
        <v>0</v>
      </c>
      <c r="D231" s="7">
        <v>0</v>
      </c>
      <c r="E231" s="8">
        <v>1</v>
      </c>
      <c r="F231" s="10">
        <v>1</v>
      </c>
      <c r="G231" s="27">
        <v>5</v>
      </c>
    </row>
    <row r="232" spans="1:9" x14ac:dyDescent="0.25">
      <c r="A232" s="1">
        <v>1302</v>
      </c>
      <c r="B232" s="30" t="s">
        <v>232</v>
      </c>
      <c r="C232" s="15">
        <v>109</v>
      </c>
      <c r="D232" s="7">
        <v>124</v>
      </c>
      <c r="E232" s="8">
        <v>174</v>
      </c>
      <c r="F232" s="10">
        <v>123</v>
      </c>
      <c r="G232" s="27">
        <v>248</v>
      </c>
    </row>
    <row r="233" spans="1:9" x14ac:dyDescent="0.25">
      <c r="A233" s="1">
        <v>1303</v>
      </c>
      <c r="B233" s="30" t="s">
        <v>233</v>
      </c>
      <c r="C233" s="15">
        <v>0</v>
      </c>
      <c r="D233" s="7">
        <v>0</v>
      </c>
      <c r="E233" s="8">
        <v>0</v>
      </c>
      <c r="F233" s="10">
        <v>0</v>
      </c>
      <c r="G233" s="27">
        <v>0</v>
      </c>
    </row>
    <row r="234" spans="1:9" x14ac:dyDescent="0.25">
      <c r="A234" s="1">
        <v>1304</v>
      </c>
      <c r="B234" s="30" t="s">
        <v>234</v>
      </c>
      <c r="C234" s="15">
        <v>1413</v>
      </c>
      <c r="D234" s="7">
        <v>1403</v>
      </c>
      <c r="E234" s="8">
        <v>1770</v>
      </c>
      <c r="F234" s="10">
        <v>1411</v>
      </c>
      <c r="G234" s="27">
        <v>1749</v>
      </c>
    </row>
    <row r="235" spans="1:9" x14ac:dyDescent="0.25">
      <c r="A235" s="1">
        <v>1305</v>
      </c>
      <c r="B235" s="30" t="s">
        <v>235</v>
      </c>
      <c r="C235" s="15">
        <v>46</v>
      </c>
      <c r="D235" s="7">
        <v>19</v>
      </c>
      <c r="E235" s="8">
        <v>11</v>
      </c>
      <c r="F235" s="10">
        <v>15</v>
      </c>
      <c r="G235" s="27">
        <v>38</v>
      </c>
    </row>
    <row r="236" spans="1:9" x14ac:dyDescent="0.25">
      <c r="B236" s="30" t="s">
        <v>236</v>
      </c>
      <c r="C236" s="17">
        <v>0</v>
      </c>
      <c r="D236" s="17">
        <v>0</v>
      </c>
      <c r="E236" s="17">
        <v>0</v>
      </c>
      <c r="F236" s="17">
        <v>0</v>
      </c>
      <c r="G236" s="17">
        <v>0</v>
      </c>
    </row>
    <row r="237" spans="1:9" s="3" customFormat="1" x14ac:dyDescent="0.25">
      <c r="A237" s="3">
        <v>6000</v>
      </c>
      <c r="B237" s="29" t="s">
        <v>237</v>
      </c>
      <c r="C237" s="14">
        <f t="shared" ref="C237:F237" si="13">SUM(C238)</f>
        <v>1569</v>
      </c>
      <c r="D237" s="14">
        <f t="shared" si="13"/>
        <v>1716</v>
      </c>
      <c r="E237" s="14">
        <f t="shared" si="13"/>
        <v>1639</v>
      </c>
      <c r="F237" s="14">
        <f t="shared" si="13"/>
        <v>1786</v>
      </c>
      <c r="G237" s="6">
        <v>2107</v>
      </c>
      <c r="I237" s="6"/>
    </row>
    <row r="238" spans="1:9" x14ac:dyDescent="0.25">
      <c r="A238" s="1">
        <v>6002</v>
      </c>
      <c r="B238" s="30" t="s">
        <v>238</v>
      </c>
      <c r="C238" s="15">
        <v>1569</v>
      </c>
      <c r="D238" s="7">
        <v>1716</v>
      </c>
      <c r="E238" s="8">
        <v>1639</v>
      </c>
      <c r="F238" s="10">
        <v>1786</v>
      </c>
      <c r="G238" s="2">
        <v>2107</v>
      </c>
    </row>
    <row r="239" spans="1:9" s="3" customFormat="1" x14ac:dyDescent="0.25">
      <c r="A239" s="3">
        <v>7000</v>
      </c>
      <c r="B239" s="29" t="s">
        <v>239</v>
      </c>
      <c r="C239" s="14">
        <f t="shared" ref="C239:F239" si="14">SUM(C240:C258)</f>
        <v>12614</v>
      </c>
      <c r="D239" s="14">
        <f t="shared" si="14"/>
        <v>13815</v>
      </c>
      <c r="E239" s="14">
        <f t="shared" si="14"/>
        <v>14639</v>
      </c>
      <c r="F239" s="14">
        <f t="shared" si="14"/>
        <v>14692</v>
      </c>
      <c r="G239" s="25">
        <v>15434</v>
      </c>
      <c r="I239" s="25"/>
    </row>
    <row r="240" spans="1:9" x14ac:dyDescent="0.25">
      <c r="A240" s="1">
        <v>7001</v>
      </c>
      <c r="B240" s="30" t="s">
        <v>240</v>
      </c>
      <c r="C240" s="15">
        <v>8810</v>
      </c>
      <c r="D240" s="7">
        <v>9536</v>
      </c>
      <c r="E240" s="8">
        <v>10400</v>
      </c>
      <c r="F240" s="10">
        <v>10332</v>
      </c>
      <c r="G240" s="27">
        <v>10665</v>
      </c>
    </row>
    <row r="241" spans="1:9" x14ac:dyDescent="0.25">
      <c r="A241" s="1">
        <v>7002</v>
      </c>
      <c r="B241" s="30" t="s">
        <v>241</v>
      </c>
      <c r="C241" s="15">
        <v>1</v>
      </c>
      <c r="D241" s="7">
        <v>5</v>
      </c>
      <c r="E241" s="8">
        <v>1</v>
      </c>
      <c r="F241" s="10">
        <v>1</v>
      </c>
      <c r="G241" s="27">
        <v>2</v>
      </c>
    </row>
    <row r="242" spans="1:9" x14ac:dyDescent="0.25">
      <c r="A242" s="1">
        <v>7003</v>
      </c>
      <c r="B242" s="30" t="s">
        <v>242</v>
      </c>
      <c r="C242" s="15">
        <v>249</v>
      </c>
      <c r="D242" s="7">
        <v>266</v>
      </c>
      <c r="E242" s="8">
        <v>218</v>
      </c>
      <c r="F242" s="10">
        <v>216</v>
      </c>
      <c r="G242" s="27">
        <v>245</v>
      </c>
    </row>
    <row r="243" spans="1:9" s="4" customFormat="1" x14ac:dyDescent="0.25">
      <c r="A243" s="1">
        <v>7004</v>
      </c>
      <c r="B243" s="30" t="s">
        <v>243</v>
      </c>
      <c r="C243" s="15">
        <v>64</v>
      </c>
      <c r="D243" s="7">
        <v>107</v>
      </c>
      <c r="E243" s="8">
        <v>81</v>
      </c>
      <c r="F243" s="10">
        <v>95</v>
      </c>
      <c r="G243" s="27">
        <v>73</v>
      </c>
    </row>
    <row r="244" spans="1:9" s="4" customFormat="1" x14ac:dyDescent="0.25">
      <c r="A244" s="1">
        <v>7005</v>
      </c>
      <c r="B244" s="30" t="s">
        <v>244</v>
      </c>
      <c r="C244" s="15">
        <v>0</v>
      </c>
      <c r="D244" s="7">
        <v>0</v>
      </c>
      <c r="E244" s="8">
        <v>2</v>
      </c>
      <c r="F244" s="10">
        <v>3</v>
      </c>
      <c r="G244" s="27">
        <v>4</v>
      </c>
    </row>
    <row r="245" spans="1:9" s="4" customFormat="1" x14ac:dyDescent="0.25">
      <c r="A245" s="1">
        <v>7006</v>
      </c>
      <c r="B245" s="30" t="s">
        <v>245</v>
      </c>
      <c r="C245" s="15">
        <v>3</v>
      </c>
      <c r="D245" s="7">
        <v>5</v>
      </c>
      <c r="E245" s="8">
        <v>4</v>
      </c>
      <c r="F245" s="10">
        <v>8</v>
      </c>
      <c r="G245" s="27">
        <v>0</v>
      </c>
    </row>
    <row r="246" spans="1:9" s="4" customFormat="1" x14ac:dyDescent="0.25">
      <c r="A246" s="1">
        <v>7007</v>
      </c>
      <c r="B246" s="30" t="s">
        <v>246</v>
      </c>
      <c r="C246" s="15">
        <v>18</v>
      </c>
      <c r="D246" s="7">
        <v>0</v>
      </c>
      <c r="E246" s="8">
        <v>33</v>
      </c>
      <c r="F246" s="10">
        <v>0</v>
      </c>
      <c r="G246" s="27">
        <v>20</v>
      </c>
    </row>
    <row r="247" spans="1:9" s="4" customFormat="1" x14ac:dyDescent="0.25">
      <c r="A247" s="1">
        <v>7008</v>
      </c>
      <c r="B247" s="30" t="s">
        <v>247</v>
      </c>
      <c r="C247" s="17">
        <v>0</v>
      </c>
      <c r="D247" s="7">
        <v>0</v>
      </c>
      <c r="E247" s="8">
        <v>0</v>
      </c>
      <c r="F247" s="10">
        <v>0</v>
      </c>
      <c r="G247" s="27">
        <v>0</v>
      </c>
    </row>
    <row r="248" spans="1:9" s="4" customFormat="1" x14ac:dyDescent="0.25">
      <c r="A248" s="1">
        <v>7009</v>
      </c>
      <c r="B248" s="30" t="s">
        <v>248</v>
      </c>
      <c r="C248" s="15">
        <v>0</v>
      </c>
      <c r="D248" s="7">
        <v>0</v>
      </c>
      <c r="E248" s="8">
        <v>2</v>
      </c>
      <c r="F248" s="10">
        <v>0</v>
      </c>
      <c r="G248" s="27">
        <v>1</v>
      </c>
    </row>
    <row r="249" spans="1:9" s="4" customFormat="1" x14ac:dyDescent="0.25">
      <c r="A249" s="1">
        <v>7010</v>
      </c>
      <c r="B249" s="30" t="s">
        <v>249</v>
      </c>
      <c r="C249" s="15">
        <v>3325</v>
      </c>
      <c r="D249" s="7">
        <v>3806</v>
      </c>
      <c r="E249" s="8">
        <v>3777</v>
      </c>
      <c r="F249" s="10">
        <v>3885</v>
      </c>
      <c r="G249" s="27">
        <v>4233</v>
      </c>
      <c r="I249" s="6"/>
    </row>
    <row r="250" spans="1:9" s="4" customFormat="1" x14ac:dyDescent="0.25">
      <c r="A250" s="1">
        <v>7011</v>
      </c>
      <c r="B250" s="30" t="s">
        <v>250</v>
      </c>
      <c r="C250" s="15">
        <v>0</v>
      </c>
      <c r="D250" s="7">
        <v>0</v>
      </c>
      <c r="E250" s="8">
        <v>0</v>
      </c>
      <c r="F250" s="10">
        <v>0</v>
      </c>
      <c r="G250" s="27">
        <v>3</v>
      </c>
      <c r="I250" s="6"/>
    </row>
    <row r="251" spans="1:9" s="4" customFormat="1" x14ac:dyDescent="0.25">
      <c r="A251" s="1">
        <v>7012</v>
      </c>
      <c r="B251" s="32" t="s">
        <v>251</v>
      </c>
      <c r="C251" s="15">
        <v>0</v>
      </c>
      <c r="D251" s="7">
        <v>0</v>
      </c>
      <c r="E251" s="8">
        <v>0</v>
      </c>
      <c r="F251" s="10">
        <v>0</v>
      </c>
      <c r="G251" s="27">
        <v>1</v>
      </c>
      <c r="I251" s="25"/>
    </row>
    <row r="252" spans="1:9" s="4" customFormat="1" x14ac:dyDescent="0.25">
      <c r="A252" s="1">
        <v>7013</v>
      </c>
      <c r="B252" s="30" t="s">
        <v>252</v>
      </c>
      <c r="C252" s="15">
        <v>65</v>
      </c>
      <c r="D252" s="7">
        <v>34</v>
      </c>
      <c r="E252" s="8">
        <v>20</v>
      </c>
      <c r="F252" s="10">
        <v>34</v>
      </c>
      <c r="G252" s="27">
        <v>48</v>
      </c>
      <c r="I252" s="25"/>
    </row>
    <row r="253" spans="1:9" s="4" customFormat="1" x14ac:dyDescent="0.25">
      <c r="A253" s="1">
        <v>7014</v>
      </c>
      <c r="B253" s="30" t="s">
        <v>253</v>
      </c>
      <c r="C253" s="15">
        <v>6</v>
      </c>
      <c r="D253" s="7">
        <v>3</v>
      </c>
      <c r="E253" s="8">
        <v>4</v>
      </c>
      <c r="F253" s="10">
        <v>1</v>
      </c>
      <c r="G253" s="27">
        <v>15</v>
      </c>
      <c r="I253" s="25"/>
    </row>
    <row r="254" spans="1:9" s="4" customFormat="1" x14ac:dyDescent="0.25">
      <c r="A254" s="1">
        <v>7015</v>
      </c>
      <c r="B254" s="30" t="s">
        <v>254</v>
      </c>
      <c r="C254" s="15">
        <v>55</v>
      </c>
      <c r="D254" s="7">
        <v>37</v>
      </c>
      <c r="E254" s="8">
        <v>66</v>
      </c>
      <c r="F254" s="10">
        <v>79</v>
      </c>
      <c r="G254" s="27">
        <v>88</v>
      </c>
      <c r="I254" s="25"/>
    </row>
    <row r="255" spans="1:9" s="4" customFormat="1" x14ac:dyDescent="0.25">
      <c r="A255" s="1">
        <v>7016</v>
      </c>
      <c r="B255" s="30" t="s">
        <v>255</v>
      </c>
      <c r="C255" s="15">
        <v>3</v>
      </c>
      <c r="D255" s="7">
        <v>3</v>
      </c>
      <c r="E255" s="8">
        <v>10</v>
      </c>
      <c r="F255" s="10">
        <v>3</v>
      </c>
      <c r="G255" s="27">
        <v>15</v>
      </c>
      <c r="I255" s="25"/>
    </row>
    <row r="256" spans="1:9" s="4" customFormat="1" x14ac:dyDescent="0.25">
      <c r="A256" s="1">
        <v>7017</v>
      </c>
      <c r="B256" s="30" t="s">
        <v>256</v>
      </c>
      <c r="C256" s="15">
        <v>15</v>
      </c>
      <c r="D256" s="7">
        <v>11</v>
      </c>
      <c r="E256" s="8">
        <v>21</v>
      </c>
      <c r="F256" s="10">
        <v>21</v>
      </c>
      <c r="G256" s="27">
        <v>18</v>
      </c>
      <c r="I256" s="25"/>
    </row>
    <row r="257" spans="1:86" s="4" customFormat="1" x14ac:dyDescent="0.25">
      <c r="A257" s="1">
        <v>7018</v>
      </c>
      <c r="B257" s="30" t="s">
        <v>257</v>
      </c>
      <c r="C257" s="15">
        <v>0</v>
      </c>
      <c r="D257" s="7">
        <v>0</v>
      </c>
      <c r="E257" s="8">
        <v>0</v>
      </c>
      <c r="F257" s="10">
        <v>0</v>
      </c>
      <c r="G257" s="27">
        <v>0</v>
      </c>
      <c r="I257" s="25"/>
    </row>
    <row r="258" spans="1:86" s="4" customFormat="1" x14ac:dyDescent="0.25">
      <c r="A258" s="1">
        <v>7019</v>
      </c>
      <c r="B258" s="30" t="s">
        <v>258</v>
      </c>
      <c r="C258" s="15">
        <v>0</v>
      </c>
      <c r="D258" s="7">
        <v>2</v>
      </c>
      <c r="E258" s="8">
        <v>0</v>
      </c>
      <c r="F258" s="10">
        <v>14</v>
      </c>
      <c r="G258" s="27">
        <v>3</v>
      </c>
      <c r="I258" s="25"/>
    </row>
    <row r="259" spans="1:86" x14ac:dyDescent="0.25">
      <c r="B259" s="30" t="s">
        <v>264</v>
      </c>
      <c r="C259" s="17" t="s">
        <v>17</v>
      </c>
      <c r="D259" s="17" t="s">
        <v>17</v>
      </c>
      <c r="E259" s="17" t="s">
        <v>17</v>
      </c>
      <c r="F259" s="17" t="s">
        <v>17</v>
      </c>
      <c r="G259" s="27">
        <v>0</v>
      </c>
      <c r="I259" s="6"/>
    </row>
    <row r="260" spans="1:86" s="3" customFormat="1" x14ac:dyDescent="0.25">
      <c r="A260" s="3">
        <v>9901</v>
      </c>
      <c r="B260" s="29" t="s">
        <v>259</v>
      </c>
      <c r="C260" s="14">
        <v>64</v>
      </c>
      <c r="D260" s="14">
        <v>87</v>
      </c>
      <c r="E260" s="14">
        <v>46</v>
      </c>
      <c r="F260" s="11">
        <v>10</v>
      </c>
      <c r="G260" s="25">
        <v>86</v>
      </c>
      <c r="I260" s="25"/>
    </row>
    <row r="261" spans="1:86" s="3" customFormat="1" x14ac:dyDescent="0.25">
      <c r="B261" s="33" t="s">
        <v>260</v>
      </c>
      <c r="C261" s="5">
        <v>24787</v>
      </c>
      <c r="D261" s="5">
        <v>24751</v>
      </c>
      <c r="E261" s="5">
        <v>24790</v>
      </c>
      <c r="F261" s="5">
        <v>26891</v>
      </c>
      <c r="G261" s="25">
        <v>26074</v>
      </c>
      <c r="H261" s="6"/>
      <c r="I261" s="25"/>
    </row>
    <row r="262" spans="1:86" s="3" customFormat="1" x14ac:dyDescent="0.25">
      <c r="B262" s="29" t="s">
        <v>261</v>
      </c>
      <c r="C262" s="14">
        <f>SUM(C239,C237,C212,C157,C101,C62,C2,C260)</f>
        <v>288628</v>
      </c>
      <c r="D262" s="14">
        <f>SUM(D239,D237,D212,D157,D101,D62,D2,D260)</f>
        <v>300588</v>
      </c>
      <c r="E262" s="14">
        <f>SUM(E239,E237,E212,E157,E101,E62,E2,E260)</f>
        <v>307937</v>
      </c>
      <c r="F262" s="14">
        <f>SUM(F239,F237,F212,F157,F101,F62,F2,F260)</f>
        <v>314860</v>
      </c>
      <c r="G262" s="25">
        <v>321025</v>
      </c>
    </row>
    <row r="263" spans="1:86" s="18" customFormat="1" x14ac:dyDescent="0.25">
      <c r="B263" s="33" t="s">
        <v>262</v>
      </c>
      <c r="C263" s="22">
        <v>313415</v>
      </c>
      <c r="D263" s="22">
        <v>325339</v>
      </c>
      <c r="E263" s="22">
        <v>332727</v>
      </c>
      <c r="F263" s="22">
        <v>341751</v>
      </c>
      <c r="G263" s="34">
        <v>347099</v>
      </c>
    </row>
    <row r="264" spans="1:86" x14ac:dyDescent="0.25">
      <c r="A264" s="3"/>
      <c r="C264" s="17"/>
      <c r="D264" s="17"/>
      <c r="E264" s="17"/>
      <c r="F264" s="17"/>
    </row>
    <row r="265" spans="1:86" x14ac:dyDescent="0.25">
      <c r="B265" s="13"/>
    </row>
    <row r="266" spans="1:86" x14ac:dyDescent="0.25">
      <c r="A266" s="3"/>
      <c r="B266" s="13"/>
    </row>
    <row r="267" spans="1:86" x14ac:dyDescent="0.25">
      <c r="A267" s="3"/>
      <c r="B267" s="13"/>
    </row>
    <row r="268" spans="1:86" x14ac:dyDescent="0.25">
      <c r="B268" s="13"/>
    </row>
    <row r="269" spans="1:86" x14ac:dyDescent="0.25">
      <c r="B269" s="13"/>
    </row>
    <row r="270" spans="1:86" s="9" customFormat="1" x14ac:dyDescent="0.25">
      <c r="A270" s="1"/>
      <c r="B270" s="13"/>
      <c r="C270" s="4"/>
      <c r="D270" s="4"/>
      <c r="E270" s="4"/>
      <c r="F270" s="4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</row>
    <row r="271" spans="1:86" s="9" customFormat="1" x14ac:dyDescent="0.25">
      <c r="A271" s="1"/>
      <c r="B271" s="13"/>
      <c r="C271" s="4"/>
      <c r="D271" s="4"/>
      <c r="E271" s="4"/>
      <c r="F271" s="4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</row>
    <row r="272" spans="1:86" s="9" customFormat="1" x14ac:dyDescent="0.25">
      <c r="A272" s="1"/>
      <c r="B272" s="13"/>
      <c r="C272" s="4"/>
      <c r="D272" s="4"/>
      <c r="E272" s="4"/>
      <c r="F272" s="4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</row>
    <row r="273" spans="1:86" s="9" customFormat="1" x14ac:dyDescent="0.25">
      <c r="A273" s="1"/>
      <c r="B273" s="1"/>
      <c r="C273" s="4"/>
      <c r="D273" s="4"/>
      <c r="E273" s="4"/>
      <c r="F273" s="4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</row>
    <row r="274" spans="1:86" s="9" customFormat="1" x14ac:dyDescent="0.25">
      <c r="A274" s="1"/>
      <c r="B274" s="1"/>
      <c r="C274" s="4"/>
      <c r="D274" s="4"/>
      <c r="E274" s="4"/>
      <c r="F274" s="4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</row>
    <row r="275" spans="1:86" s="9" customFormat="1" x14ac:dyDescent="0.25">
      <c r="A275" s="1"/>
      <c r="B275" s="1"/>
      <c r="C275" s="4"/>
      <c r="D275" s="4"/>
      <c r="E275" s="4"/>
      <c r="F275" s="4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</row>
    <row r="276" spans="1:86" s="9" customFormat="1" x14ac:dyDescent="0.25">
      <c r="A276" s="1"/>
      <c r="B276" s="1"/>
      <c r="C276" s="4"/>
      <c r="D276" s="4"/>
      <c r="E276" s="4"/>
      <c r="F276" s="4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</row>
    <row r="277" spans="1:86" s="9" customFormat="1" x14ac:dyDescent="0.25">
      <c r="A277" s="1"/>
      <c r="B277" s="1"/>
      <c r="C277" s="4"/>
      <c r="D277" s="4"/>
      <c r="E277" s="4"/>
      <c r="F277" s="4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</row>
    <row r="278" spans="1:86" s="9" customFormat="1" x14ac:dyDescent="0.25">
      <c r="A278" s="1"/>
      <c r="B278" s="1"/>
      <c r="C278" s="4"/>
      <c r="D278" s="4"/>
      <c r="E278" s="4"/>
      <c r="F278" s="4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</row>
    <row r="279" spans="1:86" s="9" customFormat="1" x14ac:dyDescent="0.25">
      <c r="A279" s="1"/>
      <c r="B279" s="1"/>
      <c r="C279" s="4"/>
      <c r="D279" s="4"/>
      <c r="E279" s="4"/>
      <c r="F279" s="4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</row>
    <row r="280" spans="1:86" s="9" customFormat="1" x14ac:dyDescent="0.25">
      <c r="A280" s="1"/>
      <c r="B280" s="1"/>
      <c r="C280" s="4"/>
      <c r="D280" s="4"/>
      <c r="E280" s="4"/>
      <c r="F280" s="4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</row>
    <row r="281" spans="1:86" s="9" customFormat="1" x14ac:dyDescent="0.25">
      <c r="A281" s="1"/>
      <c r="B281" s="1"/>
      <c r="C281" s="4"/>
      <c r="D281" s="4"/>
      <c r="E281" s="4"/>
      <c r="F281" s="4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</row>
    <row r="282" spans="1:86" s="9" customFormat="1" x14ac:dyDescent="0.25">
      <c r="A282" s="1"/>
      <c r="B282" s="1"/>
      <c r="C282" s="4"/>
      <c r="D282" s="4"/>
      <c r="E282" s="4"/>
      <c r="F282" s="4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</row>
    <row r="283" spans="1:86" s="9" customFormat="1" x14ac:dyDescent="0.25">
      <c r="A283" s="1"/>
      <c r="B283" s="1"/>
      <c r="C283" s="4"/>
      <c r="D283" s="4"/>
      <c r="E283" s="4"/>
      <c r="F283" s="4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</row>
    <row r="284" spans="1:86" s="9" customFormat="1" x14ac:dyDescent="0.25">
      <c r="A284" s="1"/>
      <c r="B284" s="1"/>
      <c r="C284" s="4"/>
      <c r="D284" s="4"/>
      <c r="E284" s="4"/>
      <c r="F284" s="4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</row>
    <row r="285" spans="1:86" s="9" customFormat="1" x14ac:dyDescent="0.25">
      <c r="A285" s="1"/>
      <c r="B285" s="1"/>
      <c r="C285" s="4"/>
      <c r="D285" s="4"/>
      <c r="E285" s="4"/>
      <c r="F285" s="4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</row>
    <row r="286" spans="1:86" s="9" customFormat="1" x14ac:dyDescent="0.25">
      <c r="A286" s="1"/>
      <c r="B286" s="1"/>
      <c r="C286" s="4"/>
      <c r="D286" s="4"/>
      <c r="E286" s="4"/>
      <c r="F286" s="4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</row>
    <row r="287" spans="1:86" s="9" customFormat="1" x14ac:dyDescent="0.25">
      <c r="A287" s="1"/>
      <c r="B287" s="1"/>
      <c r="C287" s="4"/>
      <c r="D287" s="4"/>
      <c r="E287" s="4"/>
      <c r="F287" s="4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</row>
    <row r="288" spans="1:86" s="9" customFormat="1" x14ac:dyDescent="0.25">
      <c r="A288" s="1"/>
      <c r="B288" s="1"/>
      <c r="C288" s="4"/>
      <c r="D288" s="4"/>
      <c r="E288" s="4"/>
      <c r="F288" s="4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</row>
    <row r="289" spans="1:86" s="9" customFormat="1" x14ac:dyDescent="0.25">
      <c r="A289" s="1"/>
      <c r="B289" s="1"/>
      <c r="C289" s="4"/>
      <c r="D289" s="4"/>
      <c r="E289" s="4"/>
      <c r="F289" s="4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</row>
    <row r="290" spans="1:86" s="9" customFormat="1" x14ac:dyDescent="0.25">
      <c r="A290" s="1"/>
      <c r="B290" s="1"/>
      <c r="C290" s="4"/>
      <c r="D290" s="4"/>
      <c r="E290" s="4"/>
      <c r="F290" s="4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</row>
    <row r="291" spans="1:86" s="9" customFormat="1" x14ac:dyDescent="0.25">
      <c r="A291" s="1"/>
      <c r="B291" s="1"/>
      <c r="C291" s="4"/>
      <c r="D291" s="4"/>
      <c r="E291" s="4"/>
      <c r="F291" s="4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</row>
    <row r="292" spans="1:86" s="9" customFormat="1" x14ac:dyDescent="0.25">
      <c r="A292" s="1"/>
      <c r="B292" s="1"/>
      <c r="C292" s="4"/>
      <c r="D292" s="4"/>
      <c r="E292" s="4"/>
      <c r="F292" s="4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</row>
    <row r="293" spans="1:86" s="9" customFormat="1" x14ac:dyDescent="0.25">
      <c r="A293" s="1"/>
      <c r="B293" s="1"/>
      <c r="C293" s="4"/>
      <c r="D293" s="4"/>
      <c r="E293" s="4"/>
      <c r="F293" s="4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</row>
    <row r="294" spans="1:86" s="9" customFormat="1" x14ac:dyDescent="0.25">
      <c r="A294" s="1"/>
      <c r="B294" s="1"/>
      <c r="C294" s="4"/>
      <c r="D294" s="4"/>
      <c r="E294" s="4"/>
      <c r="F294" s="4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</row>
    <row r="295" spans="1:86" s="9" customFormat="1" x14ac:dyDescent="0.25">
      <c r="A295" s="1"/>
      <c r="B295" s="1"/>
      <c r="C295" s="4"/>
      <c r="D295" s="4"/>
      <c r="E295" s="4"/>
      <c r="F295" s="4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</row>
    <row r="296" spans="1:86" s="9" customFormat="1" x14ac:dyDescent="0.25">
      <c r="A296" s="1"/>
      <c r="B296" s="1"/>
      <c r="C296" s="4"/>
      <c r="D296" s="4"/>
      <c r="E296" s="4"/>
      <c r="F296" s="4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</row>
    <row r="297" spans="1:86" s="9" customFormat="1" x14ac:dyDescent="0.25">
      <c r="A297" s="1"/>
      <c r="B297" s="1"/>
      <c r="C297" s="4"/>
      <c r="D297" s="4"/>
      <c r="E297" s="4"/>
      <c r="F297" s="4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</row>
    <row r="298" spans="1:86" s="9" customFormat="1" x14ac:dyDescent="0.25">
      <c r="A298" s="1"/>
      <c r="B298" s="1"/>
      <c r="C298" s="4"/>
      <c r="D298" s="4"/>
      <c r="E298" s="4"/>
      <c r="F298" s="4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</row>
    <row r="299" spans="1:86" s="9" customFormat="1" x14ac:dyDescent="0.25">
      <c r="A299" s="1"/>
      <c r="B299" s="1"/>
      <c r="C299" s="4"/>
      <c r="D299" s="4"/>
      <c r="E299" s="4"/>
      <c r="F299" s="4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</row>
    <row r="300" spans="1:86" s="9" customFormat="1" x14ac:dyDescent="0.25">
      <c r="A300" s="1"/>
      <c r="B300" s="1"/>
      <c r="C300" s="4"/>
      <c r="D300" s="4"/>
      <c r="E300" s="4"/>
      <c r="F300" s="4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</row>
    <row r="301" spans="1:86" s="9" customFormat="1" x14ac:dyDescent="0.25">
      <c r="A301" s="1"/>
      <c r="B301" s="1"/>
      <c r="C301" s="4"/>
      <c r="D301" s="4"/>
      <c r="E301" s="4"/>
      <c r="F301" s="4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</row>
    <row r="302" spans="1:86" s="9" customFormat="1" x14ac:dyDescent="0.25">
      <c r="A302" s="1"/>
      <c r="B302" s="1"/>
      <c r="C302" s="4"/>
      <c r="D302" s="4"/>
      <c r="E302" s="4"/>
      <c r="F302" s="4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</row>
    <row r="303" spans="1:86" s="9" customFormat="1" x14ac:dyDescent="0.25">
      <c r="A303" s="1"/>
      <c r="B303" s="1"/>
      <c r="C303" s="4"/>
      <c r="D303" s="4"/>
      <c r="E303" s="4"/>
      <c r="F303" s="4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</row>
    <row r="304" spans="1:86" s="9" customFormat="1" x14ac:dyDescent="0.25">
      <c r="A304" s="1"/>
      <c r="B304" s="1"/>
      <c r="C304" s="4"/>
      <c r="D304" s="4"/>
      <c r="E304" s="4"/>
      <c r="F304" s="4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</row>
    <row r="305" spans="1:86" s="9" customFormat="1" x14ac:dyDescent="0.25">
      <c r="A305" s="1"/>
      <c r="B305" s="1"/>
      <c r="C305" s="4"/>
      <c r="D305" s="4"/>
      <c r="E305" s="4"/>
      <c r="F305" s="4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</row>
    <row r="306" spans="1:86" s="9" customFormat="1" x14ac:dyDescent="0.25">
      <c r="A306" s="1"/>
      <c r="B306" s="1"/>
      <c r="C306" s="4"/>
      <c r="D306" s="4"/>
      <c r="E306" s="4"/>
      <c r="F306" s="4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</row>
    <row r="307" spans="1:86" s="9" customFormat="1" x14ac:dyDescent="0.25">
      <c r="A307" s="1"/>
      <c r="B307" s="1"/>
      <c r="C307" s="4"/>
      <c r="D307" s="4"/>
      <c r="E307" s="4"/>
      <c r="F307" s="4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</row>
    <row r="308" spans="1:86" s="9" customFormat="1" x14ac:dyDescent="0.25">
      <c r="A308" s="1"/>
      <c r="B308" s="1"/>
      <c r="C308" s="4"/>
      <c r="D308" s="4"/>
      <c r="E308" s="4"/>
      <c r="F308" s="4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</row>
    <row r="309" spans="1:86" s="9" customFormat="1" x14ac:dyDescent="0.25">
      <c r="A309" s="1"/>
      <c r="B309" s="1"/>
      <c r="C309" s="4"/>
      <c r="D309" s="4"/>
      <c r="E309" s="4"/>
      <c r="F309" s="4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</row>
    <row r="310" spans="1:86" s="9" customFormat="1" x14ac:dyDescent="0.25">
      <c r="A310" s="1"/>
      <c r="B310" s="1"/>
      <c r="C310" s="4"/>
      <c r="D310" s="4"/>
      <c r="E310" s="4"/>
      <c r="F310" s="4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</row>
    <row r="311" spans="1:86" s="9" customFormat="1" x14ac:dyDescent="0.25">
      <c r="A311" s="1"/>
      <c r="B311" s="1"/>
      <c r="C311" s="4"/>
      <c r="D311" s="4"/>
      <c r="E311" s="4"/>
      <c r="F311" s="4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</row>
    <row r="312" spans="1:86" s="9" customFormat="1" x14ac:dyDescent="0.25">
      <c r="A312" s="1"/>
      <c r="B312" s="1"/>
      <c r="C312" s="4"/>
      <c r="D312" s="4"/>
      <c r="E312" s="4"/>
      <c r="F312" s="4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</row>
    <row r="313" spans="1:86" s="9" customFormat="1" x14ac:dyDescent="0.25">
      <c r="A313" s="1"/>
      <c r="B313" s="1"/>
      <c r="C313" s="4"/>
      <c r="D313" s="4"/>
      <c r="E313" s="4"/>
      <c r="F313" s="4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</row>
    <row r="314" spans="1:86" s="9" customFormat="1" x14ac:dyDescent="0.25">
      <c r="A314" s="1"/>
      <c r="B314" s="1"/>
      <c r="C314" s="4"/>
      <c r="D314" s="4"/>
      <c r="E314" s="4"/>
      <c r="F314" s="4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</row>
    <row r="315" spans="1:86" s="9" customFormat="1" x14ac:dyDescent="0.25">
      <c r="A315" s="1"/>
      <c r="B315" s="1"/>
      <c r="C315" s="4"/>
      <c r="D315" s="4"/>
      <c r="E315" s="4"/>
      <c r="F315" s="4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</row>
    <row r="316" spans="1:86" s="9" customFormat="1" x14ac:dyDescent="0.25">
      <c r="A316" s="1"/>
      <c r="B316" s="1"/>
      <c r="C316" s="4"/>
      <c r="D316" s="4"/>
      <c r="E316" s="4"/>
      <c r="F316" s="4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</row>
    <row r="317" spans="1:86" s="9" customFormat="1" x14ac:dyDescent="0.25">
      <c r="A317" s="1"/>
      <c r="B317" s="1"/>
      <c r="C317" s="4"/>
      <c r="D317" s="4"/>
      <c r="E317" s="4"/>
      <c r="F317" s="4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</row>
    <row r="318" spans="1:86" s="9" customFormat="1" x14ac:dyDescent="0.25">
      <c r="A318" s="1"/>
      <c r="B318" s="1"/>
      <c r="C318" s="4"/>
      <c r="D318" s="4"/>
      <c r="E318" s="4"/>
      <c r="F318" s="4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</row>
    <row r="319" spans="1:86" s="9" customFormat="1" x14ac:dyDescent="0.25">
      <c r="A319" s="1"/>
      <c r="B319" s="1"/>
      <c r="C319" s="4"/>
      <c r="D319" s="4"/>
      <c r="E319" s="4"/>
      <c r="F319" s="4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</row>
    <row r="320" spans="1:86" s="9" customFormat="1" x14ac:dyDescent="0.25">
      <c r="A320" s="1"/>
      <c r="B320" s="1"/>
      <c r="C320" s="4"/>
      <c r="D320" s="4"/>
      <c r="E320" s="4"/>
      <c r="F320" s="4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</row>
    <row r="321" spans="1:86" s="9" customFormat="1" x14ac:dyDescent="0.25">
      <c r="A321" s="1"/>
      <c r="B321" s="1"/>
      <c r="C321" s="4"/>
      <c r="D321" s="4"/>
      <c r="E321" s="4"/>
      <c r="F321" s="4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</row>
    <row r="322" spans="1:86" s="9" customFormat="1" x14ac:dyDescent="0.25">
      <c r="A322" s="1"/>
      <c r="B322" s="1"/>
      <c r="C322" s="4"/>
      <c r="D322" s="4"/>
      <c r="E322" s="4"/>
      <c r="F322" s="4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</row>
    <row r="323" spans="1:86" s="9" customFormat="1" x14ac:dyDescent="0.25">
      <c r="A323" s="1"/>
      <c r="B323" s="1"/>
      <c r="C323" s="4"/>
      <c r="D323" s="4"/>
      <c r="E323" s="4"/>
      <c r="F323" s="4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</row>
    <row r="324" spans="1:86" s="9" customFormat="1" x14ac:dyDescent="0.25">
      <c r="A324" s="1"/>
      <c r="B324" s="1"/>
      <c r="C324" s="4"/>
      <c r="D324" s="4"/>
      <c r="E324" s="4"/>
      <c r="F324" s="4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</row>
    <row r="325" spans="1:86" s="9" customFormat="1" x14ac:dyDescent="0.25">
      <c r="A325" s="1"/>
      <c r="B325" s="1"/>
      <c r="C325" s="4"/>
      <c r="D325" s="4"/>
      <c r="E325" s="4"/>
      <c r="F325" s="4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</row>
    <row r="326" spans="1:86" s="9" customFormat="1" x14ac:dyDescent="0.25">
      <c r="A326" s="1"/>
      <c r="B326" s="1"/>
      <c r="C326" s="4"/>
      <c r="D326" s="4"/>
      <c r="E326" s="4"/>
      <c r="F326" s="4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</row>
    <row r="327" spans="1:86" s="9" customFormat="1" x14ac:dyDescent="0.25">
      <c r="A327" s="1"/>
      <c r="B327" s="1"/>
      <c r="C327" s="4"/>
      <c r="D327" s="4"/>
      <c r="E327" s="4"/>
      <c r="F327" s="4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</row>
    <row r="328" spans="1:86" s="9" customFormat="1" x14ac:dyDescent="0.25">
      <c r="A328" s="1"/>
      <c r="B328" s="1"/>
      <c r="C328" s="4"/>
      <c r="D328" s="4"/>
      <c r="E328" s="4"/>
      <c r="F328" s="4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</row>
    <row r="329" spans="1:86" s="9" customFormat="1" x14ac:dyDescent="0.25">
      <c r="A329" s="1"/>
      <c r="B329" s="1"/>
      <c r="C329" s="4"/>
      <c r="D329" s="4"/>
      <c r="E329" s="4"/>
      <c r="F329" s="4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</row>
    <row r="330" spans="1:86" s="9" customFormat="1" x14ac:dyDescent="0.25">
      <c r="A330" s="1"/>
      <c r="B330" s="1"/>
      <c r="C330" s="4"/>
      <c r="D330" s="4"/>
      <c r="E330" s="4"/>
      <c r="F330" s="4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</row>
    <row r="331" spans="1:86" s="9" customFormat="1" x14ac:dyDescent="0.25">
      <c r="A331" s="1"/>
      <c r="B331" s="1"/>
      <c r="C331" s="4"/>
      <c r="D331" s="4"/>
      <c r="E331" s="4"/>
      <c r="F331" s="4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</row>
    <row r="332" spans="1:86" s="9" customFormat="1" x14ac:dyDescent="0.25">
      <c r="A332" s="1"/>
      <c r="B332" s="1"/>
      <c r="C332" s="4"/>
      <c r="D332" s="4"/>
      <c r="E332" s="4"/>
      <c r="F332" s="4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</row>
    <row r="333" spans="1:86" s="9" customFormat="1" x14ac:dyDescent="0.25">
      <c r="A333" s="1"/>
      <c r="B333" s="1"/>
      <c r="C333" s="4"/>
      <c r="D333" s="4"/>
      <c r="E333" s="4"/>
      <c r="F333" s="4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</row>
    <row r="334" spans="1:86" s="9" customFormat="1" x14ac:dyDescent="0.25">
      <c r="A334" s="1"/>
      <c r="B334" s="1"/>
      <c r="C334" s="4"/>
      <c r="D334" s="4"/>
      <c r="E334" s="4"/>
      <c r="F334" s="4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</row>
    <row r="335" spans="1:86" s="9" customFormat="1" x14ac:dyDescent="0.25">
      <c r="A335" s="1"/>
      <c r="B335" s="1"/>
      <c r="C335" s="4"/>
      <c r="D335" s="4"/>
      <c r="E335" s="4"/>
      <c r="F335" s="4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</row>
    <row r="336" spans="1:86" s="9" customFormat="1" x14ac:dyDescent="0.25">
      <c r="A336" s="1"/>
      <c r="B336" s="1"/>
      <c r="C336" s="4"/>
      <c r="D336" s="4"/>
      <c r="E336" s="4"/>
      <c r="F336" s="4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</row>
    <row r="337" spans="1:86" s="9" customFormat="1" x14ac:dyDescent="0.25">
      <c r="A337" s="1"/>
      <c r="B337" s="1"/>
      <c r="C337" s="4"/>
      <c r="D337" s="4"/>
      <c r="E337" s="4"/>
      <c r="F337" s="4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</row>
    <row r="338" spans="1:86" s="9" customFormat="1" x14ac:dyDescent="0.25">
      <c r="A338" s="1"/>
      <c r="B338" s="1"/>
      <c r="C338" s="4"/>
      <c r="D338" s="4"/>
      <c r="E338" s="4"/>
      <c r="F338" s="4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</row>
    <row r="339" spans="1:86" s="9" customFormat="1" x14ac:dyDescent="0.25">
      <c r="A339" s="1"/>
      <c r="B339" s="1"/>
      <c r="C339" s="4"/>
      <c r="D339" s="4"/>
      <c r="E339" s="4"/>
      <c r="F339" s="4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</row>
    <row r="340" spans="1:86" s="9" customFormat="1" x14ac:dyDescent="0.25">
      <c r="A340" s="1"/>
      <c r="B340" s="1"/>
      <c r="C340" s="4"/>
      <c r="D340" s="4"/>
      <c r="E340" s="4"/>
      <c r="F340" s="4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</row>
    <row r="341" spans="1:86" s="9" customFormat="1" x14ac:dyDescent="0.25">
      <c r="A341" s="1"/>
      <c r="B341" s="1"/>
      <c r="C341" s="4"/>
      <c r="D341" s="4"/>
      <c r="E341" s="4"/>
      <c r="F341" s="4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</row>
    <row r="342" spans="1:86" s="9" customFormat="1" x14ac:dyDescent="0.25">
      <c r="A342" s="1"/>
      <c r="B342" s="1"/>
      <c r="C342" s="4"/>
      <c r="D342" s="4"/>
      <c r="E342" s="4"/>
      <c r="F342" s="4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</row>
    <row r="343" spans="1:86" s="9" customFormat="1" x14ac:dyDescent="0.25">
      <c r="A343" s="1"/>
      <c r="B343" s="1"/>
      <c r="C343" s="4"/>
      <c r="D343" s="4"/>
      <c r="E343" s="4"/>
      <c r="F343" s="4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</row>
    <row r="344" spans="1:86" s="9" customFormat="1" x14ac:dyDescent="0.25">
      <c r="A344" s="1"/>
      <c r="B344" s="1"/>
      <c r="C344" s="4"/>
      <c r="D344" s="4"/>
      <c r="E344" s="4"/>
      <c r="F344" s="4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</row>
    <row r="345" spans="1:86" s="9" customFormat="1" x14ac:dyDescent="0.25">
      <c r="A345" s="1"/>
      <c r="B345" s="1"/>
      <c r="C345" s="4"/>
      <c r="D345" s="4"/>
      <c r="E345" s="4"/>
      <c r="F345" s="4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</row>
    <row r="346" spans="1:86" s="9" customFormat="1" x14ac:dyDescent="0.25">
      <c r="A346" s="1"/>
      <c r="B346" s="1"/>
      <c r="C346" s="4"/>
      <c r="D346" s="4"/>
      <c r="E346" s="4"/>
      <c r="F346" s="4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</row>
    <row r="347" spans="1:86" s="9" customFormat="1" x14ac:dyDescent="0.25">
      <c r="A347" s="1"/>
      <c r="B347" s="1"/>
      <c r="C347" s="4"/>
      <c r="D347" s="4"/>
      <c r="E347" s="4"/>
      <c r="F347" s="4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</row>
    <row r="348" spans="1:86" s="9" customFormat="1" x14ac:dyDescent="0.25">
      <c r="A348" s="1"/>
      <c r="B348" s="1"/>
      <c r="C348" s="4"/>
      <c r="D348" s="4"/>
      <c r="E348" s="4"/>
      <c r="F348" s="4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</row>
    <row r="349" spans="1:86" s="9" customFormat="1" x14ac:dyDescent="0.25">
      <c r="A349" s="1"/>
      <c r="B349" s="1"/>
      <c r="C349" s="4"/>
      <c r="D349" s="4"/>
      <c r="E349" s="4"/>
      <c r="F349" s="4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</row>
    <row r="350" spans="1:86" s="9" customFormat="1" x14ac:dyDescent="0.25">
      <c r="A350" s="1"/>
      <c r="B350" s="1"/>
      <c r="C350" s="4"/>
      <c r="D350" s="4"/>
      <c r="E350" s="4"/>
      <c r="F350" s="4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</row>
    <row r="351" spans="1:86" s="9" customFormat="1" x14ac:dyDescent="0.25">
      <c r="A351" s="1"/>
      <c r="B351" s="1"/>
      <c r="C351" s="4"/>
      <c r="D351" s="4"/>
      <c r="E351" s="4"/>
      <c r="F351" s="4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</row>
    <row r="352" spans="1:86" s="9" customFormat="1" x14ac:dyDescent="0.25">
      <c r="A352" s="1"/>
      <c r="B352" s="1"/>
      <c r="C352" s="4"/>
      <c r="D352" s="4"/>
      <c r="E352" s="4"/>
      <c r="F352" s="4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</row>
    <row r="353" spans="1:86" s="9" customFormat="1" x14ac:dyDescent="0.25">
      <c r="A353" s="1"/>
      <c r="B353" s="1"/>
      <c r="C353" s="4"/>
      <c r="D353" s="4"/>
      <c r="E353" s="4"/>
      <c r="F353" s="4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</row>
    <row r="354" spans="1:86" s="9" customFormat="1" x14ac:dyDescent="0.25">
      <c r="A354" s="1"/>
      <c r="B354" s="1"/>
      <c r="C354" s="4"/>
      <c r="D354" s="4"/>
      <c r="E354" s="4"/>
      <c r="F354" s="4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</row>
    <row r="355" spans="1:86" s="9" customFormat="1" x14ac:dyDescent="0.25">
      <c r="A355" s="1"/>
      <c r="B355" s="1"/>
      <c r="C355" s="4"/>
      <c r="D355" s="4"/>
      <c r="E355" s="4"/>
      <c r="F355" s="4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</row>
    <row r="356" spans="1:86" s="9" customFormat="1" x14ac:dyDescent="0.25">
      <c r="A356" s="1"/>
      <c r="B356" s="1"/>
      <c r="C356" s="4"/>
      <c r="D356" s="4"/>
      <c r="E356" s="4"/>
      <c r="F356" s="4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</row>
    <row r="357" spans="1:86" s="9" customFormat="1" x14ac:dyDescent="0.25">
      <c r="A357" s="1"/>
      <c r="B357" s="1"/>
      <c r="C357" s="4"/>
      <c r="D357" s="4"/>
      <c r="E357" s="4"/>
      <c r="F357" s="4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</row>
    <row r="358" spans="1:86" s="9" customFormat="1" x14ac:dyDescent="0.25">
      <c r="A358" s="1"/>
      <c r="B358" s="1"/>
      <c r="C358" s="4"/>
      <c r="D358" s="4"/>
      <c r="E358" s="4"/>
      <c r="F358" s="4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</row>
    <row r="359" spans="1:86" s="9" customFormat="1" x14ac:dyDescent="0.25">
      <c r="A359" s="1"/>
      <c r="B359" s="1"/>
      <c r="C359" s="4"/>
      <c r="D359" s="4"/>
      <c r="E359" s="4"/>
      <c r="F359" s="4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</row>
    <row r="360" spans="1:86" s="9" customFormat="1" x14ac:dyDescent="0.25">
      <c r="A360" s="1"/>
      <c r="B360" s="1"/>
      <c r="C360" s="4"/>
      <c r="D360" s="4"/>
      <c r="E360" s="4"/>
      <c r="F360" s="4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</row>
    <row r="361" spans="1:86" s="9" customFormat="1" x14ac:dyDescent="0.25">
      <c r="A361" s="1"/>
      <c r="B361" s="1"/>
      <c r="C361" s="4"/>
      <c r="D361" s="4"/>
      <c r="E361" s="4"/>
      <c r="F361" s="4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</row>
    <row r="362" spans="1:86" s="9" customFormat="1" x14ac:dyDescent="0.25">
      <c r="A362" s="1"/>
      <c r="B362" s="1"/>
      <c r="C362" s="4"/>
      <c r="D362" s="4"/>
      <c r="E362" s="4"/>
      <c r="F362" s="4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</row>
    <row r="363" spans="1:86" s="9" customFormat="1" x14ac:dyDescent="0.25">
      <c r="A363" s="1"/>
      <c r="B363" s="1"/>
      <c r="C363" s="4"/>
      <c r="D363" s="4"/>
      <c r="E363" s="4"/>
      <c r="F363" s="4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</row>
    <row r="364" spans="1:86" s="9" customFormat="1" x14ac:dyDescent="0.25">
      <c r="A364" s="1"/>
      <c r="B364" s="1"/>
      <c r="C364" s="4"/>
      <c r="D364" s="4"/>
      <c r="E364" s="4"/>
      <c r="F364" s="4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</row>
    <row r="365" spans="1:86" s="9" customFormat="1" x14ac:dyDescent="0.25">
      <c r="A365" s="1"/>
      <c r="B365" s="1"/>
      <c r="C365" s="4"/>
      <c r="D365" s="4"/>
      <c r="E365" s="4"/>
      <c r="F365" s="4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</row>
    <row r="366" spans="1:86" s="9" customFormat="1" x14ac:dyDescent="0.25">
      <c r="A366" s="1"/>
      <c r="B366" s="1"/>
      <c r="C366" s="4"/>
      <c r="D366" s="4"/>
      <c r="E366" s="4"/>
      <c r="F366" s="4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</row>
    <row r="367" spans="1:86" s="9" customFormat="1" x14ac:dyDescent="0.25">
      <c r="A367" s="1"/>
      <c r="B367" s="1"/>
      <c r="C367" s="4"/>
      <c r="D367" s="4"/>
      <c r="E367" s="4"/>
      <c r="F367" s="4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</row>
    <row r="368" spans="1:86" s="9" customFormat="1" x14ac:dyDescent="0.25">
      <c r="A368" s="1"/>
      <c r="B368" s="1"/>
      <c r="C368" s="4"/>
      <c r="D368" s="4"/>
      <c r="E368" s="4"/>
      <c r="F368" s="4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</row>
    <row r="369" spans="1:86" s="9" customFormat="1" x14ac:dyDescent="0.25">
      <c r="A369" s="1"/>
      <c r="B369" s="1"/>
      <c r="C369" s="4"/>
      <c r="D369" s="4"/>
      <c r="E369" s="4"/>
      <c r="F369" s="4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</row>
    <row r="370" spans="1:86" s="9" customFormat="1" x14ac:dyDescent="0.25">
      <c r="A370" s="1"/>
      <c r="B370" s="1"/>
      <c r="C370" s="4"/>
      <c r="D370" s="4"/>
      <c r="E370" s="4"/>
      <c r="F370" s="4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</row>
    <row r="371" spans="1:86" s="9" customFormat="1" x14ac:dyDescent="0.25">
      <c r="A371" s="1"/>
      <c r="B371" s="1"/>
      <c r="C371" s="4"/>
      <c r="D371" s="4"/>
      <c r="E371" s="4"/>
      <c r="F371" s="4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</row>
    <row r="372" spans="1:86" s="9" customFormat="1" x14ac:dyDescent="0.25">
      <c r="A372" s="1"/>
      <c r="B372" s="1"/>
      <c r="C372" s="4"/>
      <c r="D372" s="4"/>
      <c r="E372" s="4"/>
      <c r="F372" s="4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</row>
    <row r="373" spans="1:86" s="9" customFormat="1" x14ac:dyDescent="0.25">
      <c r="A373" s="1"/>
      <c r="B373" s="1"/>
      <c r="C373" s="4"/>
      <c r="D373" s="4"/>
      <c r="E373" s="4"/>
      <c r="F373" s="4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</row>
    <row r="374" spans="1:86" s="9" customFormat="1" x14ac:dyDescent="0.25">
      <c r="A374" s="1"/>
      <c r="B374" s="1"/>
      <c r="C374" s="4"/>
      <c r="D374" s="4"/>
      <c r="E374" s="4"/>
      <c r="F374" s="4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</row>
    <row r="375" spans="1:86" s="9" customFormat="1" x14ac:dyDescent="0.25">
      <c r="A375" s="1"/>
      <c r="B375" s="1"/>
      <c r="C375" s="4"/>
      <c r="D375" s="4"/>
      <c r="E375" s="4"/>
      <c r="F375" s="4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</row>
    <row r="376" spans="1:86" s="9" customFormat="1" x14ac:dyDescent="0.25">
      <c r="A376" s="1"/>
      <c r="B376" s="1"/>
      <c r="C376" s="4"/>
      <c r="D376" s="4"/>
      <c r="E376" s="4"/>
      <c r="F376" s="4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</row>
    <row r="377" spans="1:86" s="9" customFormat="1" x14ac:dyDescent="0.25">
      <c r="A377" s="1"/>
      <c r="B377" s="1"/>
      <c r="C377" s="4"/>
      <c r="D377" s="4"/>
      <c r="E377" s="4"/>
      <c r="F377" s="4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</row>
    <row r="378" spans="1:86" s="9" customFormat="1" x14ac:dyDescent="0.25">
      <c r="A378" s="1"/>
      <c r="B378" s="1"/>
      <c r="C378" s="4"/>
      <c r="D378" s="4"/>
      <c r="E378" s="4"/>
      <c r="F378" s="4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</row>
    <row r="379" spans="1:86" s="9" customFormat="1" x14ac:dyDescent="0.25">
      <c r="A379" s="1"/>
      <c r="B379" s="1"/>
      <c r="C379" s="4"/>
      <c r="D379" s="4"/>
      <c r="E379" s="4"/>
      <c r="F379" s="4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</row>
    <row r="380" spans="1:86" s="9" customFormat="1" x14ac:dyDescent="0.25">
      <c r="A380" s="1"/>
      <c r="B380" s="1"/>
      <c r="C380" s="4"/>
      <c r="D380" s="4"/>
      <c r="E380" s="4"/>
      <c r="F380" s="4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</row>
    <row r="381" spans="1:86" s="9" customFormat="1" x14ac:dyDescent="0.25">
      <c r="A381" s="1"/>
      <c r="B381" s="1"/>
      <c r="C381" s="4"/>
      <c r="D381" s="4"/>
      <c r="E381" s="4"/>
      <c r="F381" s="4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</row>
    <row r="382" spans="1:86" s="9" customFormat="1" x14ac:dyDescent="0.25">
      <c r="A382" s="1"/>
      <c r="B382" s="1"/>
      <c r="C382" s="4"/>
      <c r="D382" s="4"/>
      <c r="E382" s="4"/>
      <c r="F382" s="4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</row>
    <row r="383" spans="1:86" s="9" customFormat="1" x14ac:dyDescent="0.25">
      <c r="A383" s="1"/>
      <c r="B383" s="1"/>
      <c r="C383" s="4"/>
      <c r="D383" s="4"/>
      <c r="E383" s="4"/>
      <c r="F383" s="4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</row>
    <row r="384" spans="1:86" s="9" customFormat="1" x14ac:dyDescent="0.25">
      <c r="A384" s="1"/>
      <c r="B384" s="1"/>
      <c r="C384" s="4"/>
      <c r="D384" s="4"/>
      <c r="E384" s="4"/>
      <c r="F384" s="4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</row>
    <row r="385" spans="1:86" s="9" customFormat="1" x14ac:dyDescent="0.25">
      <c r="A385" s="1"/>
      <c r="B385" s="1"/>
      <c r="C385" s="4"/>
      <c r="D385" s="4"/>
      <c r="E385" s="4"/>
      <c r="F385" s="4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</row>
    <row r="386" spans="1:86" s="9" customFormat="1" x14ac:dyDescent="0.25">
      <c r="A386" s="1"/>
      <c r="B386" s="1"/>
      <c r="C386" s="4"/>
      <c r="D386" s="4"/>
      <c r="E386" s="4"/>
      <c r="F386" s="4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</row>
    <row r="387" spans="1:86" s="9" customFormat="1" x14ac:dyDescent="0.25">
      <c r="A387" s="1"/>
      <c r="B387" s="1"/>
      <c r="C387" s="4"/>
      <c r="D387" s="4"/>
      <c r="E387" s="4"/>
      <c r="F387" s="4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</row>
    <row r="388" spans="1:86" s="9" customFormat="1" x14ac:dyDescent="0.25">
      <c r="A388" s="1"/>
      <c r="B388" s="1"/>
      <c r="C388" s="4"/>
      <c r="D388" s="4"/>
      <c r="E388" s="4"/>
      <c r="F388" s="4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</row>
    <row r="389" spans="1:86" s="9" customFormat="1" x14ac:dyDescent="0.25">
      <c r="A389" s="1"/>
      <c r="B389" s="1"/>
      <c r="C389" s="4"/>
      <c r="D389" s="4"/>
      <c r="E389" s="4"/>
      <c r="F389" s="4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</row>
    <row r="390" spans="1:86" s="9" customFormat="1" x14ac:dyDescent="0.25">
      <c r="A390" s="1"/>
      <c r="B390" s="1"/>
      <c r="C390" s="4"/>
      <c r="D390" s="4"/>
      <c r="E390" s="4"/>
      <c r="F390" s="4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</row>
    <row r="391" spans="1:86" s="9" customFormat="1" x14ac:dyDescent="0.25">
      <c r="A391" s="1"/>
      <c r="B391" s="1"/>
      <c r="C391" s="4"/>
      <c r="D391" s="4"/>
      <c r="E391" s="4"/>
      <c r="F391" s="4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</row>
    <row r="392" spans="1:86" s="9" customFormat="1" x14ac:dyDescent="0.25">
      <c r="A392" s="1"/>
      <c r="B392" s="1"/>
      <c r="C392" s="4"/>
      <c r="D392" s="4"/>
      <c r="E392" s="4"/>
      <c r="F392" s="4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</row>
    <row r="393" spans="1:86" s="9" customFormat="1" x14ac:dyDescent="0.25">
      <c r="A393" s="1"/>
      <c r="B393" s="1"/>
      <c r="C393" s="4"/>
      <c r="D393" s="4"/>
      <c r="E393" s="4"/>
      <c r="F393" s="4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</row>
    <row r="394" spans="1:86" s="9" customFormat="1" x14ac:dyDescent="0.25">
      <c r="A394" s="1"/>
      <c r="B394" s="1"/>
      <c r="C394" s="4"/>
      <c r="D394" s="4"/>
      <c r="E394" s="4"/>
      <c r="F394" s="4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</row>
    <row r="395" spans="1:86" s="9" customFormat="1" x14ac:dyDescent="0.25">
      <c r="A395" s="1"/>
      <c r="B395" s="1"/>
      <c r="C395" s="4"/>
      <c r="D395" s="4"/>
      <c r="E395" s="4"/>
      <c r="F395" s="4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</row>
    <row r="396" spans="1:86" s="9" customFormat="1" x14ac:dyDescent="0.25">
      <c r="A396" s="1"/>
      <c r="B396" s="1"/>
      <c r="C396" s="4"/>
      <c r="D396" s="4"/>
      <c r="E396" s="4"/>
      <c r="F396" s="4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</row>
    <row r="397" spans="1:86" s="9" customFormat="1" x14ac:dyDescent="0.25">
      <c r="A397" s="1"/>
      <c r="B397" s="1"/>
      <c r="C397" s="4"/>
      <c r="D397" s="4"/>
      <c r="E397" s="4"/>
      <c r="F397" s="4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</row>
    <row r="398" spans="1:86" s="9" customFormat="1" x14ac:dyDescent="0.25">
      <c r="A398" s="1"/>
      <c r="B398" s="1"/>
      <c r="C398" s="4"/>
      <c r="D398" s="4"/>
      <c r="E398" s="4"/>
      <c r="F398" s="4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</row>
    <row r="399" spans="1:86" s="9" customFormat="1" x14ac:dyDescent="0.25">
      <c r="A399" s="1"/>
      <c r="B399" s="1"/>
      <c r="C399" s="4"/>
      <c r="D399" s="4"/>
      <c r="E399" s="4"/>
      <c r="F399" s="4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</row>
    <row r="400" spans="1:86" s="9" customFormat="1" x14ac:dyDescent="0.25">
      <c r="A400" s="1"/>
      <c r="B400" s="1"/>
      <c r="C400" s="4"/>
      <c r="D400" s="4"/>
      <c r="E400" s="4"/>
      <c r="F400" s="4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</row>
    <row r="401" spans="1:86" s="9" customFormat="1" x14ac:dyDescent="0.25">
      <c r="A401" s="1"/>
      <c r="B401" s="1"/>
      <c r="C401" s="4"/>
      <c r="D401" s="4"/>
      <c r="E401" s="4"/>
      <c r="F401" s="4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</row>
    <row r="402" spans="1:86" s="9" customFormat="1" x14ac:dyDescent="0.25">
      <c r="A402" s="1"/>
      <c r="B402" s="1"/>
      <c r="C402" s="4"/>
      <c r="D402" s="4"/>
      <c r="E402" s="4"/>
      <c r="F402" s="4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</row>
    <row r="403" spans="1:86" s="9" customFormat="1" x14ac:dyDescent="0.25">
      <c r="A403" s="1"/>
      <c r="B403" s="1"/>
      <c r="C403" s="4"/>
      <c r="D403" s="4"/>
      <c r="E403" s="4"/>
      <c r="F403" s="4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</row>
    <row r="404" spans="1:86" s="9" customFormat="1" x14ac:dyDescent="0.25">
      <c r="A404" s="1"/>
      <c r="B404" s="1"/>
      <c r="C404" s="4"/>
      <c r="D404" s="4"/>
      <c r="E404" s="4"/>
      <c r="F404" s="4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</row>
    <row r="405" spans="1:86" s="9" customFormat="1" x14ac:dyDescent="0.25">
      <c r="A405" s="1"/>
      <c r="B405" s="1"/>
      <c r="C405" s="4"/>
      <c r="D405" s="4"/>
      <c r="E405" s="4"/>
      <c r="F405" s="4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</row>
    <row r="406" spans="1:86" s="9" customFormat="1" x14ac:dyDescent="0.25">
      <c r="A406" s="1"/>
      <c r="B406" s="1"/>
      <c r="C406" s="4"/>
      <c r="D406" s="4"/>
      <c r="E406" s="4"/>
      <c r="F406" s="4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</row>
    <row r="407" spans="1:86" s="9" customFormat="1" x14ac:dyDescent="0.25">
      <c r="A407" s="1"/>
      <c r="B407" s="1"/>
      <c r="C407" s="4"/>
      <c r="D407" s="4"/>
      <c r="E407" s="4"/>
      <c r="F407" s="4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</row>
    <row r="408" spans="1:86" s="9" customFormat="1" x14ac:dyDescent="0.25">
      <c r="A408" s="1"/>
      <c r="B408" s="1"/>
      <c r="C408" s="4"/>
      <c r="D408" s="4"/>
      <c r="E408" s="4"/>
      <c r="F408" s="4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</row>
    <row r="409" spans="1:86" s="9" customFormat="1" x14ac:dyDescent="0.25">
      <c r="A409" s="1"/>
      <c r="B409" s="1"/>
      <c r="C409" s="4"/>
      <c r="D409" s="4"/>
      <c r="E409" s="4"/>
      <c r="F409" s="4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</row>
    <row r="410" spans="1:86" s="9" customFormat="1" x14ac:dyDescent="0.25">
      <c r="A410" s="1"/>
      <c r="B410" s="1"/>
      <c r="C410" s="4"/>
      <c r="D410" s="4"/>
      <c r="E410" s="4"/>
      <c r="F410" s="4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</row>
    <row r="411" spans="1:86" s="9" customFormat="1" x14ac:dyDescent="0.25">
      <c r="A411" s="1"/>
      <c r="B411" s="1"/>
      <c r="C411" s="4"/>
      <c r="D411" s="4"/>
      <c r="E411" s="4"/>
      <c r="F411" s="4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</row>
    <row r="412" spans="1:86" s="9" customFormat="1" x14ac:dyDescent="0.25">
      <c r="A412" s="1"/>
      <c r="B412" s="1"/>
      <c r="C412" s="4"/>
      <c r="D412" s="4"/>
      <c r="E412" s="4"/>
      <c r="F412" s="4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</row>
    <row r="413" spans="1:86" s="9" customFormat="1" x14ac:dyDescent="0.25">
      <c r="A413" s="1"/>
      <c r="B413" s="1"/>
      <c r="C413" s="4"/>
      <c r="D413" s="4"/>
      <c r="E413" s="4"/>
      <c r="F413" s="4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</row>
    <row r="414" spans="1:86" s="9" customFormat="1" x14ac:dyDescent="0.25">
      <c r="A414" s="1"/>
      <c r="B414" s="1"/>
      <c r="C414" s="4"/>
      <c r="D414" s="4"/>
      <c r="E414" s="4"/>
      <c r="F414" s="4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</row>
    <row r="415" spans="1:86" s="9" customFormat="1" x14ac:dyDescent="0.25">
      <c r="A415" s="1"/>
      <c r="B415" s="1"/>
      <c r="C415" s="4"/>
      <c r="D415" s="4"/>
      <c r="E415" s="4"/>
      <c r="F415" s="4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</row>
    <row r="416" spans="1:86" s="9" customFormat="1" x14ac:dyDescent="0.25">
      <c r="A416" s="1"/>
      <c r="B416" s="1"/>
      <c r="C416" s="4"/>
      <c r="D416" s="4"/>
      <c r="E416" s="4"/>
      <c r="F416" s="4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</row>
    <row r="417" spans="1:86" s="9" customFormat="1" x14ac:dyDescent="0.25">
      <c r="A417" s="1"/>
      <c r="B417" s="1"/>
      <c r="C417" s="4"/>
      <c r="D417" s="4"/>
      <c r="E417" s="4"/>
      <c r="F417" s="4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</row>
    <row r="418" spans="1:86" s="9" customFormat="1" x14ac:dyDescent="0.25">
      <c r="A418" s="1"/>
      <c r="B418" s="1"/>
      <c r="C418" s="4"/>
      <c r="D418" s="4"/>
      <c r="E418" s="4"/>
      <c r="F418" s="4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</row>
    <row r="419" spans="1:86" s="9" customFormat="1" x14ac:dyDescent="0.25">
      <c r="A419" s="1"/>
      <c r="B419" s="1"/>
      <c r="C419" s="4"/>
      <c r="D419" s="4"/>
      <c r="E419" s="4"/>
      <c r="F419" s="4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</row>
    <row r="420" spans="1:86" s="9" customFormat="1" x14ac:dyDescent="0.25">
      <c r="A420" s="1"/>
      <c r="B420" s="1"/>
      <c r="C420" s="4"/>
      <c r="D420" s="4"/>
      <c r="E420" s="4"/>
      <c r="F420" s="4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</row>
    <row r="421" spans="1:86" s="9" customFormat="1" x14ac:dyDescent="0.25">
      <c r="A421" s="1"/>
      <c r="B421" s="1"/>
      <c r="C421" s="4"/>
      <c r="D421" s="4"/>
      <c r="E421" s="4"/>
      <c r="F421" s="4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</row>
    <row r="422" spans="1:86" s="9" customFormat="1" x14ac:dyDescent="0.25">
      <c r="A422" s="1"/>
      <c r="B422" s="1"/>
      <c r="C422" s="4"/>
      <c r="D422" s="4"/>
      <c r="E422" s="4"/>
      <c r="F422" s="4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</row>
    <row r="423" spans="1:86" s="9" customFormat="1" x14ac:dyDescent="0.25">
      <c r="A423" s="1"/>
      <c r="B423" s="1"/>
      <c r="C423" s="4"/>
      <c r="D423" s="4"/>
      <c r="E423" s="4"/>
      <c r="F423" s="4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</row>
    <row r="424" spans="1:86" s="9" customFormat="1" x14ac:dyDescent="0.25">
      <c r="A424" s="1"/>
      <c r="B424" s="1"/>
      <c r="C424" s="4"/>
      <c r="D424" s="4"/>
      <c r="E424" s="4"/>
      <c r="F424" s="4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</row>
    <row r="425" spans="1:86" s="9" customFormat="1" x14ac:dyDescent="0.25">
      <c r="A425" s="1"/>
      <c r="B425" s="1"/>
      <c r="C425" s="4"/>
      <c r="D425" s="4"/>
      <c r="E425" s="4"/>
      <c r="F425" s="4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</row>
    <row r="426" spans="1:86" s="9" customFormat="1" x14ac:dyDescent="0.25">
      <c r="A426" s="1"/>
      <c r="B426" s="1"/>
      <c r="C426" s="4"/>
      <c r="D426" s="4"/>
      <c r="E426" s="4"/>
      <c r="F426" s="4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</row>
    <row r="427" spans="1:86" s="9" customFormat="1" x14ac:dyDescent="0.25">
      <c r="A427" s="1"/>
      <c r="B427" s="1"/>
      <c r="C427" s="4"/>
      <c r="D427" s="4"/>
      <c r="E427" s="4"/>
      <c r="F427" s="4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</row>
    <row r="428" spans="1:86" s="9" customFormat="1" x14ac:dyDescent="0.25">
      <c r="A428" s="1"/>
      <c r="B428" s="1"/>
      <c r="C428" s="4"/>
      <c r="D428" s="4"/>
      <c r="E428" s="4"/>
      <c r="F428" s="4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</row>
    <row r="429" spans="1:86" s="9" customFormat="1" x14ac:dyDescent="0.25">
      <c r="A429" s="1"/>
      <c r="B429" s="1"/>
      <c r="C429" s="4"/>
      <c r="D429" s="4"/>
      <c r="E429" s="4"/>
      <c r="F429" s="4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</row>
    <row r="430" spans="1:86" s="9" customFormat="1" x14ac:dyDescent="0.25">
      <c r="A430" s="1"/>
      <c r="B430" s="1"/>
      <c r="C430" s="4"/>
      <c r="D430" s="4"/>
      <c r="E430" s="4"/>
      <c r="F430" s="4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</row>
    <row r="431" spans="1:86" s="9" customFormat="1" x14ac:dyDescent="0.25">
      <c r="A431" s="1"/>
      <c r="B431" s="1"/>
      <c r="C431" s="4"/>
      <c r="D431" s="4"/>
      <c r="E431" s="4"/>
      <c r="F431" s="4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</row>
    <row r="432" spans="1:86" s="9" customFormat="1" x14ac:dyDescent="0.25">
      <c r="A432" s="1"/>
      <c r="B432" s="1"/>
      <c r="C432" s="4"/>
      <c r="D432" s="4"/>
      <c r="E432" s="4"/>
      <c r="F432" s="4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</row>
    <row r="433" spans="1:86" s="9" customFormat="1" x14ac:dyDescent="0.25">
      <c r="A433" s="1"/>
      <c r="B433" s="1"/>
      <c r="C433" s="4"/>
      <c r="D433" s="4"/>
      <c r="E433" s="4"/>
      <c r="F433" s="4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</row>
    <row r="434" spans="1:86" s="9" customFormat="1" x14ac:dyDescent="0.25">
      <c r="A434" s="1"/>
      <c r="B434" s="1"/>
      <c r="C434" s="4"/>
      <c r="D434" s="4"/>
      <c r="E434" s="4"/>
      <c r="F434" s="4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</row>
    <row r="435" spans="1:86" s="9" customFormat="1" x14ac:dyDescent="0.25">
      <c r="A435" s="1"/>
      <c r="B435" s="1"/>
      <c r="C435" s="4"/>
      <c r="D435" s="4"/>
      <c r="E435" s="4"/>
      <c r="F435" s="4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</row>
    <row r="436" spans="1:86" s="9" customFormat="1" x14ac:dyDescent="0.25">
      <c r="A436" s="1"/>
      <c r="B436" s="1"/>
      <c r="C436" s="4"/>
      <c r="D436" s="4"/>
      <c r="E436" s="4"/>
      <c r="F436" s="4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</row>
    <row r="437" spans="1:86" s="9" customFormat="1" x14ac:dyDescent="0.25">
      <c r="A437" s="1"/>
      <c r="B437" s="1"/>
      <c r="C437" s="4"/>
      <c r="D437" s="4"/>
      <c r="E437" s="4"/>
      <c r="F437" s="4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</row>
    <row r="438" spans="1:86" s="9" customFormat="1" x14ac:dyDescent="0.25">
      <c r="A438" s="1"/>
      <c r="B438" s="1"/>
      <c r="C438" s="4"/>
      <c r="D438" s="4"/>
      <c r="E438" s="4"/>
      <c r="F438" s="4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</row>
    <row r="439" spans="1:86" s="9" customFormat="1" x14ac:dyDescent="0.25">
      <c r="A439" s="1"/>
      <c r="B439" s="1"/>
      <c r="C439" s="4"/>
      <c r="D439" s="4"/>
      <c r="E439" s="4"/>
      <c r="F439" s="4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</row>
    <row r="440" spans="1:86" s="9" customFormat="1" x14ac:dyDescent="0.25">
      <c r="A440" s="1"/>
      <c r="B440" s="1"/>
      <c r="C440" s="4"/>
      <c r="D440" s="4"/>
      <c r="E440" s="4"/>
      <c r="F440" s="4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</row>
    <row r="441" spans="1:86" s="9" customFormat="1" x14ac:dyDescent="0.25">
      <c r="A441" s="1"/>
      <c r="B441" s="1"/>
      <c r="C441" s="4"/>
      <c r="D441" s="4"/>
      <c r="E441" s="4"/>
      <c r="F441" s="4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</row>
    <row r="442" spans="1:86" s="9" customFormat="1" x14ac:dyDescent="0.25">
      <c r="A442" s="1"/>
      <c r="B442" s="1"/>
      <c r="C442" s="4"/>
      <c r="D442" s="4"/>
      <c r="E442" s="4"/>
      <c r="F442" s="4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Destinations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He, Jiaxu</dc:creator>
  <cp:keywords/>
  <dc:description/>
  <cp:lastModifiedBy>Peak</cp:lastModifiedBy>
  <cp:revision/>
  <dcterms:created xsi:type="dcterms:W3CDTF">2015-06-05T18:17:20Z</dcterms:created>
  <dcterms:modified xsi:type="dcterms:W3CDTF">2021-04-15T16:14:52Z</dcterms:modified>
  <cp:category/>
  <cp:contentStatus/>
</cp:coreProperties>
</file>