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z-rolling/Desktop/Rv1830_manuscript/revision/"/>
    </mc:Choice>
  </mc:AlternateContent>
  <xr:revisionPtr revIDLastSave="0" documentId="13_ncr:1_{CA965F44-4DB5-AF4C-A7C9-2C2CA204C0A6}" xr6:coauthVersionLast="47" xr6:coauthVersionMax="47" xr10:uidLastSave="{00000000-0000-0000-0000-000000000000}"/>
  <bookViews>
    <workbookView xWindow="15440" yWindow="620" windowWidth="27640" windowHeight="19840" activeTab="1" xr2:uid="{D67CB3A1-5F5D-2448-921D-AE270F60F538}"/>
  </bookViews>
  <sheets>
    <sheet name="RNA_conc" sheetId="1" r:id="rId1"/>
    <sheet name="Results" sheetId="3" r:id="rId2"/>
    <sheet name="qPCR_layou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3" l="1"/>
  <c r="P2" i="3"/>
  <c r="Q2" i="3"/>
  <c r="R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279" i="3"/>
  <c r="P279" i="3"/>
  <c r="Q279" i="3"/>
  <c r="R279" i="3"/>
  <c r="O280" i="3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O286" i="3"/>
  <c r="P286" i="3"/>
  <c r="Q286" i="3"/>
  <c r="R286" i="3"/>
  <c r="O287" i="3"/>
  <c r="P287" i="3"/>
  <c r="Q287" i="3"/>
  <c r="R287" i="3"/>
  <c r="O288" i="3"/>
  <c r="P288" i="3"/>
  <c r="Q288" i="3"/>
  <c r="R288" i="3"/>
  <c r="O289" i="3"/>
  <c r="P289" i="3"/>
  <c r="Q289" i="3"/>
  <c r="R289" i="3"/>
  <c r="O290" i="3"/>
  <c r="P290" i="3"/>
  <c r="Q290" i="3"/>
  <c r="R290" i="3"/>
  <c r="O291" i="3"/>
  <c r="P291" i="3"/>
  <c r="Q291" i="3"/>
  <c r="R291" i="3"/>
  <c r="O292" i="3"/>
  <c r="P292" i="3"/>
  <c r="Q292" i="3"/>
  <c r="R292" i="3"/>
  <c r="O293" i="3"/>
  <c r="P293" i="3"/>
  <c r="Q293" i="3"/>
  <c r="R293" i="3"/>
  <c r="O294" i="3"/>
  <c r="P294" i="3"/>
  <c r="Q294" i="3"/>
  <c r="R294" i="3"/>
  <c r="O295" i="3"/>
  <c r="P295" i="3"/>
  <c r="Q295" i="3"/>
  <c r="R295" i="3"/>
  <c r="O296" i="3"/>
  <c r="P296" i="3"/>
  <c r="Q296" i="3"/>
  <c r="R296" i="3"/>
  <c r="O297" i="3"/>
  <c r="P297" i="3"/>
  <c r="Q297" i="3"/>
  <c r="R297" i="3"/>
  <c r="O298" i="3"/>
  <c r="P298" i="3"/>
  <c r="Q298" i="3"/>
  <c r="R298" i="3"/>
  <c r="O299" i="3"/>
  <c r="P299" i="3"/>
  <c r="Q299" i="3"/>
  <c r="R299" i="3"/>
  <c r="O300" i="3"/>
  <c r="P300" i="3"/>
  <c r="Q300" i="3"/>
  <c r="R300" i="3"/>
  <c r="O301" i="3"/>
  <c r="P301" i="3"/>
  <c r="Q301" i="3"/>
  <c r="R301" i="3"/>
  <c r="O302" i="3"/>
  <c r="P302" i="3"/>
  <c r="Q302" i="3"/>
  <c r="R302" i="3"/>
  <c r="O303" i="3"/>
  <c r="P303" i="3"/>
  <c r="Q303" i="3"/>
  <c r="R303" i="3"/>
  <c r="O304" i="3"/>
  <c r="P304" i="3"/>
  <c r="Q304" i="3"/>
  <c r="R304" i="3"/>
  <c r="O305" i="3"/>
  <c r="P305" i="3"/>
  <c r="Q305" i="3"/>
  <c r="R305" i="3"/>
  <c r="O306" i="3"/>
  <c r="P306" i="3"/>
  <c r="Q306" i="3"/>
  <c r="R306" i="3"/>
  <c r="O307" i="3"/>
  <c r="P307" i="3"/>
  <c r="Q307" i="3"/>
  <c r="R307" i="3"/>
  <c r="O308" i="3"/>
  <c r="P308" i="3"/>
  <c r="Q308" i="3"/>
  <c r="R308" i="3"/>
  <c r="O309" i="3"/>
  <c r="P309" i="3"/>
  <c r="Q309" i="3"/>
  <c r="R309" i="3"/>
  <c r="O310" i="3"/>
  <c r="P310" i="3"/>
  <c r="Q310" i="3"/>
  <c r="R310" i="3"/>
  <c r="O311" i="3"/>
  <c r="P311" i="3"/>
  <c r="Q311" i="3"/>
  <c r="R311" i="3"/>
  <c r="O312" i="3"/>
  <c r="P312" i="3"/>
  <c r="Q312" i="3"/>
  <c r="R312" i="3"/>
  <c r="O313" i="3"/>
  <c r="P313" i="3"/>
  <c r="Q313" i="3"/>
  <c r="R313" i="3"/>
  <c r="O314" i="3"/>
  <c r="P314" i="3"/>
  <c r="Q314" i="3"/>
  <c r="R314" i="3"/>
  <c r="O315" i="3"/>
  <c r="P315" i="3"/>
  <c r="Q315" i="3"/>
  <c r="R315" i="3"/>
  <c r="O316" i="3"/>
  <c r="P316" i="3"/>
  <c r="Q316" i="3"/>
  <c r="R316" i="3"/>
  <c r="O317" i="3"/>
  <c r="P317" i="3"/>
  <c r="Q317" i="3"/>
  <c r="R317" i="3"/>
  <c r="O318" i="3"/>
  <c r="P318" i="3"/>
  <c r="Q318" i="3"/>
  <c r="R318" i="3"/>
  <c r="O319" i="3"/>
  <c r="P319" i="3"/>
  <c r="Q319" i="3"/>
  <c r="R319" i="3"/>
  <c r="O320" i="3"/>
  <c r="P320" i="3"/>
  <c r="Q320" i="3"/>
  <c r="R320" i="3"/>
  <c r="O321" i="3"/>
  <c r="P321" i="3"/>
  <c r="Q321" i="3"/>
  <c r="R321" i="3"/>
  <c r="O322" i="3"/>
  <c r="P322" i="3"/>
  <c r="Q322" i="3"/>
  <c r="R322" i="3"/>
  <c r="O323" i="3"/>
  <c r="P323" i="3"/>
  <c r="Q323" i="3"/>
  <c r="R323" i="3"/>
  <c r="O324" i="3"/>
  <c r="P324" i="3"/>
  <c r="Q324" i="3"/>
  <c r="R324" i="3"/>
  <c r="O325" i="3"/>
  <c r="P325" i="3"/>
  <c r="Q325" i="3"/>
  <c r="R325" i="3"/>
  <c r="O326" i="3"/>
  <c r="P326" i="3"/>
  <c r="Q326" i="3"/>
  <c r="R326" i="3"/>
  <c r="O327" i="3"/>
  <c r="P327" i="3"/>
  <c r="Q327" i="3"/>
  <c r="R327" i="3"/>
  <c r="O328" i="3"/>
  <c r="P328" i="3"/>
  <c r="Q328" i="3"/>
  <c r="R328" i="3"/>
  <c r="O329" i="3"/>
  <c r="P329" i="3"/>
  <c r="Q329" i="3"/>
  <c r="R329" i="3"/>
  <c r="O330" i="3"/>
  <c r="P330" i="3"/>
  <c r="Q330" i="3"/>
  <c r="R330" i="3"/>
  <c r="O331" i="3"/>
  <c r="P331" i="3"/>
  <c r="Q331" i="3"/>
  <c r="R331" i="3"/>
  <c r="O332" i="3"/>
  <c r="P332" i="3"/>
  <c r="Q332" i="3"/>
  <c r="R332" i="3"/>
  <c r="O333" i="3"/>
  <c r="P333" i="3"/>
  <c r="Q333" i="3"/>
  <c r="R333" i="3"/>
  <c r="O334" i="3"/>
  <c r="P334" i="3"/>
  <c r="Q334" i="3"/>
  <c r="R334" i="3"/>
  <c r="O335" i="3"/>
  <c r="P335" i="3"/>
  <c r="Q335" i="3"/>
  <c r="R335" i="3"/>
  <c r="O336" i="3"/>
  <c r="P336" i="3"/>
  <c r="Q336" i="3"/>
  <c r="R336" i="3"/>
  <c r="O337" i="3"/>
  <c r="P337" i="3"/>
  <c r="Q337" i="3"/>
  <c r="R337" i="3"/>
  <c r="O338" i="3"/>
  <c r="P338" i="3"/>
  <c r="Q338" i="3"/>
  <c r="R338" i="3"/>
  <c r="O339" i="3"/>
  <c r="P339" i="3"/>
  <c r="Q339" i="3"/>
  <c r="R339" i="3"/>
  <c r="O340" i="3"/>
  <c r="P340" i="3"/>
  <c r="Q340" i="3"/>
  <c r="R340" i="3"/>
  <c r="O341" i="3"/>
  <c r="P341" i="3"/>
  <c r="Q341" i="3"/>
  <c r="R341" i="3"/>
  <c r="O342" i="3"/>
  <c r="P342" i="3"/>
  <c r="Q342" i="3"/>
  <c r="R342" i="3"/>
  <c r="O343" i="3"/>
  <c r="P343" i="3"/>
  <c r="Q343" i="3"/>
  <c r="R343" i="3"/>
  <c r="O344" i="3"/>
  <c r="P344" i="3"/>
  <c r="Q344" i="3"/>
  <c r="R344" i="3"/>
  <c r="O345" i="3"/>
  <c r="P345" i="3"/>
  <c r="Q345" i="3"/>
  <c r="R345" i="3"/>
  <c r="O346" i="3"/>
  <c r="P346" i="3"/>
  <c r="Q346" i="3"/>
  <c r="R346" i="3"/>
  <c r="O347" i="3"/>
  <c r="P347" i="3"/>
  <c r="Q347" i="3"/>
  <c r="R347" i="3"/>
  <c r="O348" i="3"/>
  <c r="P348" i="3"/>
  <c r="Q348" i="3"/>
  <c r="R348" i="3"/>
  <c r="O349" i="3"/>
  <c r="P349" i="3"/>
  <c r="Q349" i="3"/>
  <c r="R349" i="3"/>
  <c r="O350" i="3"/>
  <c r="P350" i="3"/>
  <c r="Q350" i="3"/>
  <c r="R350" i="3"/>
  <c r="O351" i="3"/>
  <c r="P351" i="3"/>
  <c r="Q351" i="3"/>
  <c r="R351" i="3"/>
  <c r="O352" i="3"/>
  <c r="P352" i="3"/>
  <c r="Q352" i="3"/>
  <c r="R352" i="3"/>
  <c r="O353" i="3"/>
  <c r="P353" i="3"/>
  <c r="Q353" i="3"/>
  <c r="R353" i="3"/>
  <c r="O354" i="3"/>
  <c r="P354" i="3"/>
  <c r="Q354" i="3"/>
  <c r="R354" i="3"/>
  <c r="O355" i="3"/>
  <c r="P355" i="3"/>
  <c r="Q355" i="3"/>
  <c r="R355" i="3"/>
  <c r="O356" i="3"/>
  <c r="P356" i="3"/>
  <c r="Q356" i="3"/>
  <c r="R356" i="3"/>
  <c r="O357" i="3"/>
  <c r="P357" i="3"/>
  <c r="Q357" i="3"/>
  <c r="R357" i="3"/>
  <c r="O358" i="3"/>
  <c r="P358" i="3"/>
  <c r="Q358" i="3"/>
  <c r="R358" i="3"/>
  <c r="O359" i="3"/>
  <c r="P359" i="3"/>
  <c r="Q359" i="3"/>
  <c r="R359" i="3"/>
  <c r="O360" i="3"/>
  <c r="P360" i="3"/>
  <c r="Q360" i="3"/>
  <c r="R360" i="3"/>
  <c r="O361" i="3"/>
  <c r="P361" i="3"/>
  <c r="Q361" i="3"/>
  <c r="R361" i="3"/>
  <c r="O362" i="3"/>
  <c r="P362" i="3"/>
  <c r="Q362" i="3"/>
  <c r="R362" i="3"/>
  <c r="O363" i="3"/>
  <c r="P363" i="3"/>
  <c r="Q363" i="3"/>
  <c r="R363" i="3"/>
  <c r="O364" i="3"/>
  <c r="P364" i="3"/>
  <c r="Q364" i="3"/>
  <c r="R364" i="3"/>
  <c r="O365" i="3"/>
  <c r="P365" i="3"/>
  <c r="Q365" i="3"/>
  <c r="R365" i="3"/>
  <c r="O366" i="3"/>
  <c r="P366" i="3"/>
  <c r="Q366" i="3"/>
  <c r="R366" i="3"/>
  <c r="O367" i="3"/>
  <c r="P367" i="3"/>
  <c r="Q367" i="3"/>
  <c r="R367" i="3"/>
  <c r="O368" i="3"/>
  <c r="P368" i="3"/>
  <c r="Q368" i="3"/>
  <c r="R368" i="3"/>
  <c r="O369" i="3"/>
  <c r="P369" i="3"/>
  <c r="Q369" i="3"/>
  <c r="R369" i="3"/>
  <c r="O370" i="3"/>
  <c r="P370" i="3"/>
  <c r="Q370" i="3"/>
  <c r="R370" i="3"/>
  <c r="O371" i="3"/>
  <c r="P371" i="3"/>
  <c r="Q371" i="3"/>
  <c r="R371" i="3"/>
  <c r="O372" i="3"/>
  <c r="P372" i="3"/>
  <c r="Q372" i="3"/>
  <c r="R372" i="3"/>
  <c r="O373" i="3"/>
  <c r="P373" i="3"/>
  <c r="Q373" i="3"/>
  <c r="R373" i="3"/>
  <c r="O374" i="3"/>
  <c r="P374" i="3"/>
  <c r="Q374" i="3"/>
  <c r="R374" i="3"/>
  <c r="O375" i="3"/>
  <c r="P375" i="3"/>
  <c r="Q375" i="3"/>
  <c r="R375" i="3"/>
  <c r="O376" i="3"/>
  <c r="P376" i="3"/>
  <c r="Q376" i="3"/>
  <c r="R376" i="3"/>
  <c r="O377" i="3"/>
  <c r="P377" i="3"/>
  <c r="Q377" i="3"/>
  <c r="R377" i="3"/>
  <c r="O378" i="3"/>
  <c r="P378" i="3"/>
  <c r="Q378" i="3"/>
  <c r="R378" i="3"/>
  <c r="O379" i="3"/>
  <c r="P379" i="3"/>
  <c r="Q379" i="3"/>
  <c r="R379" i="3"/>
  <c r="O380" i="3"/>
  <c r="P380" i="3"/>
  <c r="Q380" i="3"/>
  <c r="R380" i="3"/>
  <c r="O381" i="3"/>
  <c r="P381" i="3"/>
  <c r="Q381" i="3"/>
  <c r="R381" i="3"/>
  <c r="O382" i="3"/>
  <c r="P382" i="3"/>
  <c r="Q382" i="3"/>
  <c r="R382" i="3"/>
  <c r="O383" i="3"/>
  <c r="P383" i="3"/>
  <c r="Q383" i="3"/>
  <c r="R383" i="3"/>
  <c r="O384" i="3"/>
  <c r="P384" i="3"/>
  <c r="Q384" i="3"/>
  <c r="R384" i="3"/>
  <c r="O385" i="3"/>
  <c r="P385" i="3"/>
  <c r="Q385" i="3"/>
  <c r="R385" i="3"/>
  <c r="C34" i="2"/>
  <c r="D34" i="2" s="1"/>
  <c r="C29" i="2"/>
  <c r="D32" i="2" s="1"/>
  <c r="D31" i="2" l="1"/>
  <c r="D35" i="2"/>
  <c r="D33" i="2"/>
  <c r="J18" i="1"/>
  <c r="J19" i="1"/>
  <c r="J20" i="1"/>
  <c r="J30" i="1"/>
  <c r="J3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I19" i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I32" i="1"/>
  <c r="J32" i="1" s="1"/>
  <c r="I33" i="1"/>
  <c r="J33" i="1" s="1"/>
  <c r="I2" i="1"/>
  <c r="J2" i="1" s="1"/>
</calcChain>
</file>

<file path=xl/sharedStrings.xml><?xml version="1.0" encoding="utf-8"?>
<sst xmlns="http://schemas.openxmlformats.org/spreadsheetml/2006/main" count="2884" uniqueCount="452">
  <si>
    <t>Time</t>
  </si>
  <si>
    <t>Strain</t>
  </si>
  <si>
    <t>ATC</t>
  </si>
  <si>
    <t>Concentration(ng/uL)</t>
  </si>
  <si>
    <t>260/230</t>
  </si>
  <si>
    <t>RNA vol. to make 250ng/uL stock</t>
  </si>
  <si>
    <t>ddH2O to reconstitute</t>
  </si>
  <si>
    <t>Well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</si>
  <si>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</si>
  <si>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</si>
  <si>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</si>
  <si>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</si>
  <si>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</si>
  <si>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</si>
  <si>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</si>
  <si>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</si>
  <si>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</si>
  <si>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</si>
  <si>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</si>
  <si>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</si>
  <si>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</si>
  <si>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</si>
  <si>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</si>
  <si>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</si>
  <si>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S1</t>
  </si>
  <si>
    <t>S2</t>
  </si>
  <si>
    <t>S3</t>
  </si>
  <si>
    <t>SigA</t>
  </si>
  <si>
    <t>whiB2 (MSMEG_1831)</t>
  </si>
  <si>
    <t>resR (MSMEG_3644)</t>
  </si>
  <si>
    <t>rep</t>
  </si>
  <si>
    <t>n</t>
  </si>
  <si>
    <t>2xitaq SYBR green</t>
  </si>
  <si>
    <t>FWD_p (100uM)</t>
  </si>
  <si>
    <t>REV_p (100uM)</t>
  </si>
  <si>
    <t>ddH2O</t>
  </si>
  <si>
    <t>Template</t>
  </si>
  <si>
    <t>Well Position</t>
  </si>
  <si>
    <t>Omit</t>
  </si>
  <si>
    <t>Sample Name</t>
  </si>
  <si>
    <t>Target Name</t>
  </si>
  <si>
    <t>Task</t>
  </si>
  <si>
    <t>Reporter</t>
  </si>
  <si>
    <t>Quencher</t>
  </si>
  <si>
    <t>CT</t>
  </si>
  <si>
    <t>Ct Mean</t>
  </si>
  <si>
    <t>Ct SD</t>
  </si>
  <si>
    <t>Tm1</t>
  </si>
  <si>
    <t>A1</t>
  </si>
  <si>
    <t>Sample 1</t>
  </si>
  <si>
    <t>Target 1</t>
  </si>
  <si>
    <t>UNKNOWN</t>
  </si>
  <si>
    <t>SYBR</t>
  </si>
  <si>
    <t>None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</si>
  <si>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</si>
  <si>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</si>
  <si>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</si>
  <si>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</si>
  <si>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</si>
  <si>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</si>
  <si>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</si>
  <si>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</si>
  <si>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</si>
  <si>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</si>
  <si>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</si>
  <si>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</si>
  <si>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</si>
  <si>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</si>
  <si>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</si>
  <si>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</si>
  <si>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</si>
  <si>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</si>
  <si>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</si>
  <si>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</si>
  <si>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</si>
  <si>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</si>
  <si>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</si>
  <si>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</si>
  <si>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</si>
  <si>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</si>
  <si>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</si>
  <si>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</si>
  <si>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</si>
  <si>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</si>
  <si>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</si>
  <si>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</si>
  <si>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</si>
  <si>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</si>
  <si>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</si>
  <si>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</si>
  <si>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</si>
  <si>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</si>
  <si>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</si>
  <si>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</si>
  <si>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</si>
  <si>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</si>
  <si>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</si>
  <si>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</si>
  <si>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</si>
  <si>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</si>
  <si>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</si>
  <si>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</si>
  <si>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</si>
  <si>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</si>
  <si>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</si>
  <si>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</si>
  <si>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</si>
  <si>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</si>
  <si>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</si>
  <si>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</si>
  <si>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</si>
  <si>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</si>
  <si>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</si>
  <si>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</si>
  <si>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</si>
  <si>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</si>
  <si>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</si>
  <si>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</si>
  <si>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</si>
  <si>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</si>
  <si>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</si>
  <si>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</si>
  <si>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</si>
  <si>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</si>
  <si>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</si>
  <si>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</si>
  <si>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</si>
  <si>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</si>
  <si>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</si>
  <si>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</si>
  <si>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</si>
  <si>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</si>
  <si>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</si>
  <si>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</si>
  <si>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</si>
  <si>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</si>
  <si>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</si>
  <si>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</si>
  <si>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</si>
  <si>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</si>
  <si>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</si>
  <si>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</si>
  <si>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</si>
  <si>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</si>
  <si>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</si>
  <si>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</si>
  <si>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</si>
  <si>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</si>
  <si>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</si>
  <si>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</si>
  <si>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</si>
  <si>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</si>
  <si>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</si>
  <si>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</si>
  <si>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</si>
  <si>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</si>
  <si>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</si>
  <si>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</si>
  <si>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</si>
  <si>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</si>
  <si>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</si>
  <si>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</si>
  <si>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</si>
  <si>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</si>
  <si>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</si>
  <si>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</si>
  <si>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</si>
  <si>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</si>
  <si>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</si>
  <si>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</si>
  <si>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</si>
  <si>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</si>
  <si>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</si>
  <si>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</si>
  <si>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</si>
  <si>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</si>
  <si>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</si>
  <si>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</si>
  <si>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</si>
  <si>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</si>
  <si>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</si>
  <si>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</si>
  <si>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</si>
  <si>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</si>
  <si>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</si>
  <si>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</si>
  <si>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</si>
  <si>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</si>
  <si>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</si>
  <si>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</si>
  <si>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</si>
  <si>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</si>
  <si>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</si>
  <si>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</si>
  <si>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</si>
  <si>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</si>
  <si>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</si>
  <si>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</si>
  <si>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</si>
  <si>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</si>
  <si>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</si>
  <si>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</si>
  <si>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</si>
  <si>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</si>
  <si>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</si>
  <si>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</si>
  <si>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</si>
  <si>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</si>
  <si>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</si>
  <si>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</si>
  <si>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</si>
  <si>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</si>
  <si>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</si>
  <si>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</si>
  <si>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</si>
  <si>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</si>
  <si>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</si>
  <si>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</si>
  <si>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</si>
  <si>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</si>
  <si>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</si>
  <si>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</si>
  <si>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</si>
  <si>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</si>
  <si>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</si>
  <si>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</si>
  <si>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</si>
  <si>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</si>
  <si>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</si>
  <si>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</si>
  <si>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</si>
  <si>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</si>
  <si>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</si>
  <si>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</si>
  <si>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</si>
  <si>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</si>
  <si>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</si>
  <si>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</si>
  <si>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</si>
  <si>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</si>
  <si>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</si>
  <si>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</si>
  <si>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</si>
  <si>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</si>
  <si>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</si>
  <si>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</si>
  <si>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</si>
  <si>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</si>
  <si>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</si>
  <si>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</si>
  <si>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</si>
  <si>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</si>
  <si>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</si>
  <si>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</si>
  <si>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</si>
  <si>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</si>
  <si>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</si>
  <si>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</si>
  <si>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</si>
  <si>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</si>
  <si>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</si>
  <si>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</si>
  <si>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</si>
  <si>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</si>
  <si>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</si>
  <si>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</si>
  <si>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</si>
  <si>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</si>
  <si>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</si>
  <si>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</si>
  <si>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</si>
  <si>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</si>
  <si>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</si>
  <si>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</si>
  <si>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</si>
  <si>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</si>
  <si>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</si>
  <si>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</si>
  <si>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</si>
  <si>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</si>
  <si>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</si>
  <si>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</si>
  <si>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</si>
  <si>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</si>
  <si>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</si>
  <si>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</si>
  <si>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</si>
  <si>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</si>
  <si>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</si>
  <si>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</si>
  <si>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</si>
  <si>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</si>
  <si>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</si>
  <si>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</si>
  <si>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</si>
  <si>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</si>
  <si>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</si>
  <si>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</si>
  <si>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</si>
  <si>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</si>
  <si>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</si>
  <si>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</si>
  <si>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</si>
  <si>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</si>
  <si>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</si>
  <si>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</si>
  <si>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</si>
  <si>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</si>
  <si>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</si>
  <si>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</si>
  <si>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</si>
  <si>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</si>
  <si>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</si>
  <si>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</si>
  <si>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</si>
  <si>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</si>
  <si>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</si>
  <si>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</si>
  <si>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</si>
  <si>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</si>
  <si>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</si>
  <si>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</si>
  <si>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</si>
  <si>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</si>
  <si>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</si>
  <si>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</si>
  <si>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</si>
  <si>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</si>
  <si>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</si>
  <si>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</si>
  <si>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</si>
  <si>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</si>
  <si>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</si>
  <si>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</si>
  <si>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</si>
  <si>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</si>
  <si>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</si>
  <si>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</si>
  <si>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</si>
  <si>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</si>
  <si>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</si>
  <si>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</si>
  <si>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</si>
  <si>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</si>
  <si>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</si>
  <si>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</si>
  <si>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</si>
  <si>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</si>
  <si>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</si>
  <si>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</si>
  <si>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</si>
  <si>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</si>
  <si>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</si>
  <si>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</si>
  <si>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</si>
  <si>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</si>
  <si>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</si>
  <si>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</si>
  <si>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</si>
  <si>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</si>
  <si>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</si>
  <si>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</si>
  <si>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</si>
  <si>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</si>
  <si>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</si>
  <si>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</si>
  <si>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</si>
  <si>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</si>
  <si>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</si>
  <si>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</si>
  <si>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</si>
  <si>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</si>
  <si>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</si>
  <si>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</si>
  <si>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</si>
  <si>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</si>
  <si>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</si>
  <si>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</si>
  <si>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</si>
  <si>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</si>
  <si>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</si>
  <si>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</si>
  <si>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</si>
  <si>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</si>
  <si>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</si>
  <si>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</si>
  <si>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</si>
  <si>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</si>
  <si>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</si>
  <si>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</si>
  <si>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</si>
  <si>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</si>
  <si>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</si>
  <si>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</si>
  <si>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</si>
  <si>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</si>
  <si>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</si>
  <si>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</si>
  <si>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</si>
  <si>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</si>
  <si>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</si>
  <si>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</si>
  <si>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</si>
  <si>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</si>
  <si>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</si>
  <si>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</si>
  <si>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</si>
  <si>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</si>
  <si>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</si>
  <si>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</si>
  <si>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</si>
  <si>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</si>
  <si>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</si>
  <si>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</si>
  <si>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</si>
  <si>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</si>
  <si>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</si>
  <si>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</si>
  <si>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</si>
  <si>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</si>
  <si>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</si>
  <si>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</si>
  <si>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</si>
  <si>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</si>
  <si>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</si>
  <si>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</si>
  <si>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</si>
  <si>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</si>
  <si>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</si>
  <si>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</si>
  <si>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</si>
  <si>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</si>
  <si>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</si>
  <si>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</si>
  <si>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</si>
  <si>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</si>
  <si>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</si>
  <si>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Target</t>
  </si>
  <si>
    <t>MSMEG_2758</t>
  </si>
  <si>
    <t>MSMEG_3644</t>
  </si>
  <si>
    <t>MSMEG_1831</t>
  </si>
  <si>
    <t>Sample_id</t>
  </si>
  <si>
    <t>3 hours</t>
  </si>
  <si>
    <t>6 hours</t>
  </si>
  <si>
    <t>WT</t>
  </si>
  <si>
    <t>T77A</t>
  </si>
  <si>
    <t>KD</t>
  </si>
  <si>
    <t>Replicate</t>
  </si>
  <si>
    <t>OE</t>
  </si>
  <si>
    <t>OE-T77A</t>
  </si>
  <si>
    <t>-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</si>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</sst>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B3F6-72EF-8C41-981E-E8D3CE223624}">
  <dimension ref="A1:J33"/>
  <sheetViews>
    <sheetView workbookViewId="0">
      <selection activeCell="E2" sqref="D2:E33"/>
    </sheetView>
  </sheetViews>
  <sheetFormatPr baseColWidth="10" defaultRowHeight="16" x14ac:dyDescent="0.2"/>
  <sheetData>
    <row r="1" spans="1:10" ht="68" x14ac:dyDescent="0.2">
      <c r="A1" s="1" t="s">
        <v>441</v>
      </c>
      <c r="B1" s="1" t="s">
        <v>447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4</v>
      </c>
      <c r="I1" s="1" t="s">
        <v>5</v>
      </c>
      <c r="J1" s="1" t="s">
        <v>6</v>
      </c>
    </row>
    <row r="2" spans="1:10" x14ac:dyDescent="0.2">
      <c r="A2">
        <v>1</v>
      </c>
      <c r="B2" t="s">
        <v>8</v>
      </c>
      <c r="C2" t="s">
        <v>442</v>
      </c>
      <c r="D2" t="s">
        <v>444</v>
      </c>
      <c r="E2" t="s">
        <v>450</v>
      </c>
      <c r="F2">
        <v>285</v>
      </c>
      <c r="G2">
        <v>2.13</v>
      </c>
      <c r="H2">
        <v>2.39</v>
      </c>
      <c r="I2">
        <f>5000/F2</f>
        <v>17.543859649122808</v>
      </c>
      <c r="J2">
        <f>20-I2</f>
        <v>2.4561403508771917</v>
      </c>
    </row>
    <row r="3" spans="1:10" x14ac:dyDescent="0.2">
      <c r="A3">
        <v>2</v>
      </c>
      <c r="B3" t="s">
        <v>8</v>
      </c>
      <c r="C3" t="s">
        <v>442</v>
      </c>
      <c r="D3" t="s">
        <v>444</v>
      </c>
      <c r="E3" t="s">
        <v>451</v>
      </c>
      <c r="F3">
        <v>298</v>
      </c>
      <c r="G3">
        <v>2.15</v>
      </c>
      <c r="H3">
        <v>2.08</v>
      </c>
      <c r="I3">
        <f t="shared" ref="I3:I33" si="0">5000/F3</f>
        <v>16.778523489932887</v>
      </c>
      <c r="J3">
        <f t="shared" ref="J3:J33" si="1">20-I3</f>
        <v>3.221476510067113</v>
      </c>
    </row>
    <row r="4" spans="1:10" x14ac:dyDescent="0.2">
      <c r="A4">
        <v>3</v>
      </c>
      <c r="B4" t="s">
        <v>8</v>
      </c>
      <c r="C4" t="s">
        <v>442</v>
      </c>
      <c r="D4" t="s">
        <v>445</v>
      </c>
      <c r="E4" t="s">
        <v>450</v>
      </c>
      <c r="F4">
        <v>601</v>
      </c>
      <c r="G4">
        <v>2.16</v>
      </c>
      <c r="H4">
        <v>2.38</v>
      </c>
      <c r="I4">
        <f t="shared" si="0"/>
        <v>8.3194675540765388</v>
      </c>
      <c r="J4">
        <f t="shared" si="1"/>
        <v>11.680532445923461</v>
      </c>
    </row>
    <row r="5" spans="1:10" x14ac:dyDescent="0.2">
      <c r="A5">
        <v>4</v>
      </c>
      <c r="B5" t="s">
        <v>8</v>
      </c>
      <c r="C5" t="s">
        <v>442</v>
      </c>
      <c r="D5" t="s">
        <v>445</v>
      </c>
      <c r="E5" t="s">
        <v>451</v>
      </c>
      <c r="F5">
        <v>599</v>
      </c>
      <c r="G5">
        <v>2.13</v>
      </c>
      <c r="H5">
        <v>2.4</v>
      </c>
      <c r="I5">
        <f t="shared" si="0"/>
        <v>8.3472454090150254</v>
      </c>
      <c r="J5">
        <f t="shared" si="1"/>
        <v>11.652754590984975</v>
      </c>
    </row>
    <row r="6" spans="1:10" x14ac:dyDescent="0.2">
      <c r="A6">
        <v>5</v>
      </c>
      <c r="B6" t="s">
        <v>8</v>
      </c>
      <c r="C6" t="s">
        <v>442</v>
      </c>
      <c r="D6" t="s">
        <v>446</v>
      </c>
      <c r="E6" t="s">
        <v>450</v>
      </c>
      <c r="F6">
        <v>460</v>
      </c>
      <c r="G6">
        <v>2.0699999999999998</v>
      </c>
      <c r="H6">
        <v>2.41</v>
      </c>
      <c r="I6">
        <f t="shared" si="0"/>
        <v>10.869565217391305</v>
      </c>
      <c r="J6">
        <f t="shared" si="1"/>
        <v>9.1304347826086953</v>
      </c>
    </row>
    <row r="7" spans="1:10" x14ac:dyDescent="0.2">
      <c r="A7">
        <v>6</v>
      </c>
      <c r="B7" t="s">
        <v>9</v>
      </c>
      <c r="C7" t="s">
        <v>442</v>
      </c>
      <c r="D7" t="s">
        <v>446</v>
      </c>
      <c r="E7" t="s">
        <v>451</v>
      </c>
      <c r="F7">
        <v>324</v>
      </c>
      <c r="G7">
        <v>2.1</v>
      </c>
      <c r="H7">
        <v>2.34</v>
      </c>
      <c r="I7">
        <f t="shared" si="0"/>
        <v>15.432098765432098</v>
      </c>
      <c r="J7">
        <f t="shared" si="1"/>
        <v>4.567901234567902</v>
      </c>
    </row>
    <row r="8" spans="1:10" x14ac:dyDescent="0.2">
      <c r="A8">
        <v>7</v>
      </c>
      <c r="B8" t="s">
        <v>8</v>
      </c>
      <c r="C8" t="s">
        <v>442</v>
      </c>
      <c r="D8" t="s">
        <v>446</v>
      </c>
      <c r="E8" t="s">
        <v>450</v>
      </c>
      <c r="F8">
        <v>431</v>
      </c>
      <c r="G8">
        <v>2.1</v>
      </c>
      <c r="H8">
        <v>2.38</v>
      </c>
      <c r="I8">
        <f t="shared" si="0"/>
        <v>11.600928074245939</v>
      </c>
      <c r="J8">
        <f t="shared" si="1"/>
        <v>8.3990719257540611</v>
      </c>
    </row>
    <row r="9" spans="1:10" x14ac:dyDescent="0.2">
      <c r="A9">
        <v>8</v>
      </c>
      <c r="B9" t="s">
        <v>9</v>
      </c>
      <c r="C9" t="s">
        <v>442</v>
      </c>
      <c r="D9" t="s">
        <v>446</v>
      </c>
      <c r="E9" t="s">
        <v>451</v>
      </c>
      <c r="F9">
        <v>352</v>
      </c>
      <c r="G9">
        <v>2.11</v>
      </c>
      <c r="H9">
        <v>2.42</v>
      </c>
      <c r="I9">
        <f t="shared" si="0"/>
        <v>14.204545454545455</v>
      </c>
      <c r="J9">
        <f t="shared" si="1"/>
        <v>5.795454545454545</v>
      </c>
    </row>
    <row r="10" spans="1:10" x14ac:dyDescent="0.2">
      <c r="A10">
        <v>9</v>
      </c>
      <c r="B10" t="s">
        <v>8</v>
      </c>
      <c r="C10" t="s">
        <v>442</v>
      </c>
      <c r="D10" t="s">
        <v>448</v>
      </c>
      <c r="E10" t="s">
        <v>450</v>
      </c>
      <c r="F10">
        <v>614</v>
      </c>
      <c r="G10">
        <v>2.13</v>
      </c>
      <c r="H10">
        <v>2.38</v>
      </c>
      <c r="I10">
        <f t="shared" si="0"/>
        <v>8.1433224755700326</v>
      </c>
      <c r="J10">
        <f t="shared" si="1"/>
        <v>11.856677524429967</v>
      </c>
    </row>
    <row r="11" spans="1:10" x14ac:dyDescent="0.2">
      <c r="A11">
        <v>10</v>
      </c>
      <c r="B11" t="s">
        <v>9</v>
      </c>
      <c r="C11" t="s">
        <v>442</v>
      </c>
      <c r="D11" t="s">
        <v>448</v>
      </c>
      <c r="E11" t="s">
        <v>451</v>
      </c>
      <c r="F11">
        <v>751</v>
      </c>
      <c r="G11">
        <v>2.15</v>
      </c>
      <c r="H11">
        <v>2.34</v>
      </c>
      <c r="I11">
        <f t="shared" si="0"/>
        <v>6.6577896138482027</v>
      </c>
      <c r="J11">
        <f t="shared" si="1"/>
        <v>13.342210386151798</v>
      </c>
    </row>
    <row r="12" spans="1:10" x14ac:dyDescent="0.2">
      <c r="A12">
        <v>11</v>
      </c>
      <c r="B12" t="s">
        <v>8</v>
      </c>
      <c r="C12" t="s">
        <v>442</v>
      </c>
      <c r="D12" t="s">
        <v>448</v>
      </c>
      <c r="E12" t="s">
        <v>450</v>
      </c>
      <c r="F12">
        <v>574</v>
      </c>
      <c r="G12">
        <v>2.13</v>
      </c>
      <c r="H12">
        <v>2.2799999999999998</v>
      </c>
      <c r="I12">
        <f t="shared" si="0"/>
        <v>8.7108013937282234</v>
      </c>
      <c r="J12">
        <f t="shared" si="1"/>
        <v>11.289198606271777</v>
      </c>
    </row>
    <row r="13" spans="1:10" x14ac:dyDescent="0.2">
      <c r="A13">
        <v>12</v>
      </c>
      <c r="B13" t="s">
        <v>9</v>
      </c>
      <c r="C13" t="s">
        <v>442</v>
      </c>
      <c r="D13" t="s">
        <v>448</v>
      </c>
      <c r="E13" t="s">
        <v>451</v>
      </c>
      <c r="F13">
        <v>595</v>
      </c>
      <c r="G13">
        <v>2.15</v>
      </c>
      <c r="H13">
        <v>2.39</v>
      </c>
      <c r="I13">
        <f t="shared" si="0"/>
        <v>8.4033613445378155</v>
      </c>
      <c r="J13">
        <f t="shared" si="1"/>
        <v>11.596638655462185</v>
      </c>
    </row>
    <row r="14" spans="1:10" x14ac:dyDescent="0.2">
      <c r="A14">
        <v>13</v>
      </c>
      <c r="B14" t="s">
        <v>8</v>
      </c>
      <c r="C14" t="s">
        <v>442</v>
      </c>
      <c r="D14" t="s">
        <v>449</v>
      </c>
      <c r="E14" t="s">
        <v>450</v>
      </c>
      <c r="F14">
        <v>715</v>
      </c>
      <c r="G14">
        <v>2.17</v>
      </c>
      <c r="H14">
        <v>2.38</v>
      </c>
      <c r="I14">
        <f t="shared" si="0"/>
        <v>6.9930069930069934</v>
      </c>
      <c r="J14">
        <f t="shared" si="1"/>
        <v>13.006993006993007</v>
      </c>
    </row>
    <row r="15" spans="1:10" x14ac:dyDescent="0.2">
      <c r="A15">
        <v>14</v>
      </c>
      <c r="B15" t="s">
        <v>9</v>
      </c>
      <c r="C15" t="s">
        <v>442</v>
      </c>
      <c r="D15" t="s">
        <v>449</v>
      </c>
      <c r="E15" t="s">
        <v>451</v>
      </c>
      <c r="F15">
        <v>870</v>
      </c>
      <c r="G15">
        <v>2.15</v>
      </c>
      <c r="H15">
        <v>2.33</v>
      </c>
      <c r="I15">
        <f t="shared" si="0"/>
        <v>5.7471264367816088</v>
      </c>
      <c r="J15">
        <f t="shared" si="1"/>
        <v>14.25287356321839</v>
      </c>
    </row>
    <row r="16" spans="1:10" x14ac:dyDescent="0.2">
      <c r="A16">
        <v>15</v>
      </c>
      <c r="B16" t="s">
        <v>8</v>
      </c>
      <c r="C16" t="s">
        <v>442</v>
      </c>
      <c r="D16" t="s">
        <v>449</v>
      </c>
      <c r="E16" t="s">
        <v>450</v>
      </c>
      <c r="F16">
        <v>615</v>
      </c>
      <c r="G16">
        <v>2.14</v>
      </c>
      <c r="H16">
        <v>2.38</v>
      </c>
      <c r="I16">
        <f t="shared" si="0"/>
        <v>8.1300813008130088</v>
      </c>
      <c r="J16">
        <f t="shared" si="1"/>
        <v>11.869918699186991</v>
      </c>
    </row>
    <row r="17" spans="1:10" x14ac:dyDescent="0.2">
      <c r="A17">
        <v>16</v>
      </c>
      <c r="B17" t="s">
        <v>9</v>
      </c>
      <c r="C17" t="s">
        <v>442</v>
      </c>
      <c r="D17" t="s">
        <v>449</v>
      </c>
      <c r="E17" t="s">
        <v>451</v>
      </c>
      <c r="F17">
        <v>844</v>
      </c>
      <c r="G17">
        <v>2.16</v>
      </c>
      <c r="H17">
        <v>2.38</v>
      </c>
      <c r="I17">
        <f t="shared" si="0"/>
        <v>5.9241706161137442</v>
      </c>
      <c r="J17">
        <f t="shared" si="1"/>
        <v>14.075829383886255</v>
      </c>
    </row>
    <row r="18" spans="1:10" x14ac:dyDescent="0.2">
      <c r="A18">
        <v>17</v>
      </c>
      <c r="B18" t="s">
        <v>9</v>
      </c>
      <c r="C18" t="s">
        <v>443</v>
      </c>
      <c r="D18" t="s">
        <v>444</v>
      </c>
      <c r="E18" t="s">
        <v>450</v>
      </c>
      <c r="F18">
        <v>999</v>
      </c>
      <c r="G18">
        <v>2.17</v>
      </c>
      <c r="H18">
        <v>2.38</v>
      </c>
      <c r="I18">
        <f t="shared" si="0"/>
        <v>5.005005005005005</v>
      </c>
      <c r="J18">
        <f t="shared" si="1"/>
        <v>14.994994994994995</v>
      </c>
    </row>
    <row r="19" spans="1:10" x14ac:dyDescent="0.2">
      <c r="A19">
        <v>18</v>
      </c>
      <c r="B19" t="s">
        <v>9</v>
      </c>
      <c r="C19" t="s">
        <v>443</v>
      </c>
      <c r="D19" t="s">
        <v>444</v>
      </c>
      <c r="E19" t="s">
        <v>451</v>
      </c>
      <c r="F19">
        <v>1005</v>
      </c>
      <c r="G19">
        <v>2.16</v>
      </c>
      <c r="H19">
        <v>2.33</v>
      </c>
      <c r="I19">
        <f t="shared" si="0"/>
        <v>4.9751243781094523</v>
      </c>
      <c r="J19">
        <f t="shared" si="1"/>
        <v>15.024875621890548</v>
      </c>
    </row>
    <row r="20" spans="1:10" x14ac:dyDescent="0.2">
      <c r="A20">
        <v>19</v>
      </c>
      <c r="B20" t="s">
        <v>9</v>
      </c>
      <c r="C20" t="s">
        <v>443</v>
      </c>
      <c r="D20" t="s">
        <v>445</v>
      </c>
      <c r="E20" t="s">
        <v>450</v>
      </c>
      <c r="F20">
        <v>1542</v>
      </c>
      <c r="G20">
        <v>2.1800000000000002</v>
      </c>
      <c r="H20">
        <v>2.31</v>
      </c>
      <c r="I20">
        <f t="shared" si="0"/>
        <v>3.2425421530479897</v>
      </c>
      <c r="J20">
        <f t="shared" si="1"/>
        <v>16.757457846952011</v>
      </c>
    </row>
    <row r="21" spans="1:10" x14ac:dyDescent="0.2">
      <c r="A21">
        <v>20</v>
      </c>
      <c r="B21" t="s">
        <v>9</v>
      </c>
      <c r="C21" t="s">
        <v>443</v>
      </c>
      <c r="D21" t="s">
        <v>445</v>
      </c>
      <c r="E21" t="s">
        <v>451</v>
      </c>
      <c r="F21">
        <v>1344</v>
      </c>
      <c r="G21">
        <v>2.1800000000000002</v>
      </c>
      <c r="H21">
        <v>2.31</v>
      </c>
      <c r="I21">
        <f t="shared" si="0"/>
        <v>3.7202380952380953</v>
      </c>
      <c r="J21">
        <f t="shared" si="1"/>
        <v>16.279761904761905</v>
      </c>
    </row>
    <row r="22" spans="1:10" x14ac:dyDescent="0.2">
      <c r="A22">
        <v>21</v>
      </c>
      <c r="B22" t="s">
        <v>8</v>
      </c>
      <c r="C22" t="s">
        <v>443</v>
      </c>
      <c r="D22" t="s">
        <v>446</v>
      </c>
      <c r="E22" t="s">
        <v>450</v>
      </c>
      <c r="F22">
        <v>1000</v>
      </c>
      <c r="G22">
        <v>2.17</v>
      </c>
      <c r="H22">
        <v>2.4</v>
      </c>
      <c r="I22">
        <f t="shared" si="0"/>
        <v>5</v>
      </c>
      <c r="J22">
        <f t="shared" si="1"/>
        <v>15</v>
      </c>
    </row>
    <row r="23" spans="1:10" x14ac:dyDescent="0.2">
      <c r="A23">
        <v>22</v>
      </c>
      <c r="B23" t="s">
        <v>9</v>
      </c>
      <c r="C23" t="s">
        <v>443</v>
      </c>
      <c r="D23" t="s">
        <v>446</v>
      </c>
      <c r="E23" t="s">
        <v>451</v>
      </c>
      <c r="F23">
        <v>1712</v>
      </c>
      <c r="G23">
        <v>2.19</v>
      </c>
      <c r="H23">
        <v>2.2799999999999998</v>
      </c>
      <c r="I23">
        <f t="shared" si="0"/>
        <v>2.9205607476635516</v>
      </c>
      <c r="J23">
        <f t="shared" si="1"/>
        <v>17.079439252336449</v>
      </c>
    </row>
    <row r="24" spans="1:10" x14ac:dyDescent="0.2">
      <c r="A24">
        <v>23</v>
      </c>
      <c r="B24" t="s">
        <v>8</v>
      </c>
      <c r="C24" t="s">
        <v>443</v>
      </c>
      <c r="D24" t="s">
        <v>446</v>
      </c>
      <c r="E24" t="s">
        <v>450</v>
      </c>
      <c r="F24">
        <v>1299</v>
      </c>
      <c r="G24">
        <v>2.16</v>
      </c>
      <c r="H24">
        <v>2.33</v>
      </c>
      <c r="I24">
        <f t="shared" si="0"/>
        <v>3.8491147036181679</v>
      </c>
      <c r="J24">
        <f t="shared" si="1"/>
        <v>16.150885296381833</v>
      </c>
    </row>
    <row r="25" spans="1:10" x14ac:dyDescent="0.2">
      <c r="A25">
        <v>24</v>
      </c>
      <c r="B25" t="s">
        <v>9</v>
      </c>
      <c r="C25" t="s">
        <v>443</v>
      </c>
      <c r="D25" t="s">
        <v>446</v>
      </c>
      <c r="E25" t="s">
        <v>451</v>
      </c>
      <c r="F25">
        <v>808.5</v>
      </c>
      <c r="G25">
        <v>2.15</v>
      </c>
      <c r="H25">
        <v>2.2999999999999998</v>
      </c>
      <c r="I25">
        <f t="shared" si="0"/>
        <v>6.1842918985776132</v>
      </c>
      <c r="J25">
        <f t="shared" si="1"/>
        <v>13.815708101422388</v>
      </c>
    </row>
    <row r="26" spans="1:10" x14ac:dyDescent="0.2">
      <c r="A26">
        <v>25</v>
      </c>
      <c r="B26" t="s">
        <v>8</v>
      </c>
      <c r="C26" t="s">
        <v>443</v>
      </c>
      <c r="D26" t="s">
        <v>448</v>
      </c>
      <c r="E26" t="s">
        <v>450</v>
      </c>
      <c r="F26">
        <v>938.7</v>
      </c>
      <c r="G26">
        <v>2.19</v>
      </c>
      <c r="H26">
        <v>2.34</v>
      </c>
      <c r="I26">
        <f t="shared" si="0"/>
        <v>5.3265153936294869</v>
      </c>
      <c r="J26">
        <f t="shared" si="1"/>
        <v>14.673484606370513</v>
      </c>
    </row>
    <row r="27" spans="1:10" x14ac:dyDescent="0.2">
      <c r="A27">
        <v>26</v>
      </c>
      <c r="B27" t="s">
        <v>9</v>
      </c>
      <c r="C27" t="s">
        <v>443</v>
      </c>
      <c r="D27" t="s">
        <v>448</v>
      </c>
      <c r="E27" t="s">
        <v>451</v>
      </c>
      <c r="F27">
        <v>1356</v>
      </c>
      <c r="G27">
        <v>2.1800000000000002</v>
      </c>
      <c r="H27">
        <v>2.39</v>
      </c>
      <c r="I27">
        <f t="shared" si="0"/>
        <v>3.6873156342182889</v>
      </c>
      <c r="J27">
        <f t="shared" si="1"/>
        <v>16.31268436578171</v>
      </c>
    </row>
    <row r="28" spans="1:10" x14ac:dyDescent="0.2">
      <c r="A28">
        <v>27</v>
      </c>
      <c r="B28" t="s">
        <v>8</v>
      </c>
      <c r="C28" t="s">
        <v>443</v>
      </c>
      <c r="D28" t="s">
        <v>448</v>
      </c>
      <c r="E28" t="s">
        <v>450</v>
      </c>
      <c r="F28">
        <v>1187</v>
      </c>
      <c r="G28">
        <v>2.15</v>
      </c>
      <c r="H28">
        <v>2.37</v>
      </c>
      <c r="I28">
        <f t="shared" si="0"/>
        <v>4.2122999157540013</v>
      </c>
      <c r="J28">
        <f t="shared" si="1"/>
        <v>15.787700084245998</v>
      </c>
    </row>
    <row r="29" spans="1:10" x14ac:dyDescent="0.2">
      <c r="A29">
        <v>28</v>
      </c>
      <c r="B29" t="s">
        <v>9</v>
      </c>
      <c r="C29" t="s">
        <v>443</v>
      </c>
      <c r="D29" t="s">
        <v>448</v>
      </c>
      <c r="E29" t="s">
        <v>451</v>
      </c>
      <c r="F29">
        <v>1126</v>
      </c>
      <c r="G29">
        <v>2.13</v>
      </c>
      <c r="H29">
        <v>2.37</v>
      </c>
      <c r="I29">
        <f t="shared" si="0"/>
        <v>4.4404973357015987</v>
      </c>
      <c r="J29">
        <f t="shared" si="1"/>
        <v>15.559502664298401</v>
      </c>
    </row>
    <row r="30" spans="1:10" x14ac:dyDescent="0.2">
      <c r="A30">
        <v>29</v>
      </c>
      <c r="B30" t="s">
        <v>8</v>
      </c>
      <c r="C30" t="s">
        <v>443</v>
      </c>
      <c r="D30" t="s">
        <v>449</v>
      </c>
      <c r="E30" t="s">
        <v>450</v>
      </c>
      <c r="F30">
        <v>1413</v>
      </c>
      <c r="G30">
        <v>2.19</v>
      </c>
      <c r="H30">
        <v>2.34</v>
      </c>
      <c r="I30">
        <f t="shared" si="0"/>
        <v>3.5385704175513091</v>
      </c>
      <c r="J30">
        <f t="shared" si="1"/>
        <v>16.461429582448691</v>
      </c>
    </row>
    <row r="31" spans="1:10" x14ac:dyDescent="0.2">
      <c r="A31">
        <v>30</v>
      </c>
      <c r="B31" t="s">
        <v>9</v>
      </c>
      <c r="C31" t="s">
        <v>443</v>
      </c>
      <c r="D31" t="s">
        <v>449</v>
      </c>
      <c r="E31" t="s">
        <v>451</v>
      </c>
      <c r="F31">
        <v>1280</v>
      </c>
      <c r="G31">
        <v>2.16</v>
      </c>
      <c r="H31">
        <v>2.33</v>
      </c>
      <c r="I31">
        <f t="shared" si="0"/>
        <v>3.90625</v>
      </c>
      <c r="J31">
        <f t="shared" si="1"/>
        <v>16.09375</v>
      </c>
    </row>
    <row r="32" spans="1:10" x14ac:dyDescent="0.2">
      <c r="A32">
        <v>31</v>
      </c>
      <c r="B32" t="s">
        <v>8</v>
      </c>
      <c r="C32" t="s">
        <v>443</v>
      </c>
      <c r="D32" t="s">
        <v>449</v>
      </c>
      <c r="E32" t="s">
        <v>450</v>
      </c>
      <c r="F32">
        <v>1984</v>
      </c>
      <c r="G32">
        <v>2.16</v>
      </c>
      <c r="H32">
        <v>2.33</v>
      </c>
      <c r="I32">
        <f t="shared" si="0"/>
        <v>2.5201612903225805</v>
      </c>
      <c r="J32">
        <f t="shared" si="1"/>
        <v>17.47983870967742</v>
      </c>
    </row>
    <row r="33" spans="1:10" x14ac:dyDescent="0.2">
      <c r="A33">
        <v>32</v>
      </c>
      <c r="B33" t="s">
        <v>9</v>
      </c>
      <c r="C33" t="s">
        <v>443</v>
      </c>
      <c r="D33" t="s">
        <v>449</v>
      </c>
      <c r="E33" t="s">
        <v>451</v>
      </c>
      <c r="F33">
        <v>1473.7</v>
      </c>
      <c r="G33">
        <v>2.15</v>
      </c>
      <c r="H33">
        <v>2.37</v>
      </c>
      <c r="I33">
        <f t="shared" si="0"/>
        <v>3.3928207912058084</v>
      </c>
      <c r="J33">
        <f t="shared" si="1"/>
        <v>16.607179208794193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A314-38E3-CD47-A340-06845DA6E8A0}">
  <dimension ref="A1:R385"/>
  <sheetViews>
    <sheetView tabSelected="1" topLeftCell="F1" workbookViewId="0">
      <selection activeCell="L25" sqref="L25"/>
    </sheetView>
  </sheetViews>
  <sheetFormatPr baseColWidth="10" defaultRowHeight="16" x14ac:dyDescent="0.2"/>
  <cols>
    <col min="13" max="13" width="13.1640625" customWidth="1"/>
    <col min="14" max="14" width="17.33203125" customWidth="1"/>
  </cols>
  <sheetData>
    <row r="1" spans="1:18" ht="17" x14ac:dyDescent="0.2">
      <c r="A1" s="3" t="s">
        <v>7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437</v>
      </c>
      <c r="N1" s="3" t="s">
        <v>441</v>
      </c>
      <c r="O1" s="1" t="s">
        <v>447</v>
      </c>
      <c r="P1" s="1" t="s">
        <v>0</v>
      </c>
      <c r="Q1" s="1" t="s">
        <v>1</v>
      </c>
      <c r="R1" s="1" t="s">
        <v>2</v>
      </c>
    </row>
    <row r="2" spans="1:18" x14ac:dyDescent="0.2">
      <c r="A2" s="3">
        <v>1</v>
      </c>
      <c r="B2" s="3" t="s">
        <v>48</v>
      </c>
      <c r="C2" s="3" t="b">
        <v>0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  <c r="I2" s="4">
        <v>20.745999999999999</v>
      </c>
      <c r="J2" s="4">
        <v>19.134</v>
      </c>
      <c r="K2" s="4">
        <v>2.262</v>
      </c>
      <c r="L2" s="4">
        <v>87.582999999999998</v>
      </c>
      <c r="M2" t="s">
        <v>438</v>
      </c>
      <c r="N2">
        <v>1</v>
      </c>
      <c r="O2" t="str">
        <f>INDEX(RNA_conc!B:B,MATCH($N2,RNA_conc!$A:$A,0))</f>
        <v>A</v>
      </c>
      <c r="P2" t="str">
        <f>INDEX(RNA_conc!C:C,MATCH($N2,RNA_conc!$A:$A,0))</f>
        <v>3 hours</v>
      </c>
      <c r="Q2" t="str">
        <f>INDEX(RNA_conc!D:D,MATCH($N2,RNA_conc!$A:$A,0))</f>
        <v>WT</v>
      </c>
      <c r="R2" t="str">
        <f>INDEX(RNA_conc!E:E,MATCH($N2,RNA_conc!$A:$A,0))</f>
        <v>-</v>
      </c>
    </row>
    <row r="3" spans="1:18" x14ac:dyDescent="0.2">
      <c r="A3" s="3">
        <v>2</v>
      </c>
      <c r="B3" s="3" t="s">
        <v>54</v>
      </c>
      <c r="C3" s="3" t="b">
        <v>0</v>
      </c>
      <c r="D3" s="3" t="s">
        <v>49</v>
      </c>
      <c r="E3" s="3" t="s">
        <v>50</v>
      </c>
      <c r="F3" s="3" t="s">
        <v>51</v>
      </c>
      <c r="G3" s="3" t="s">
        <v>52</v>
      </c>
      <c r="H3" s="3" t="s">
        <v>53</v>
      </c>
      <c r="I3" s="4">
        <v>20.741</v>
      </c>
      <c r="J3" s="4">
        <v>19.134</v>
      </c>
      <c r="K3" s="4">
        <v>2.262</v>
      </c>
      <c r="L3" s="4">
        <v>87.582999999999998</v>
      </c>
      <c r="M3" t="s">
        <v>438</v>
      </c>
      <c r="N3">
        <v>1</v>
      </c>
      <c r="O3" t="str">
        <f>INDEX(RNA_conc!B:B,MATCH($N3,RNA_conc!$A:$A,0))</f>
        <v>A</v>
      </c>
      <c r="P3" t="str">
        <f>INDEX(RNA_conc!C:C,MATCH($N3,RNA_conc!$A:$A,0))</f>
        <v>3 hours</v>
      </c>
      <c r="Q3" t="str">
        <f>INDEX(RNA_conc!D:D,MATCH($N3,RNA_conc!$A:$A,0))</f>
        <v>WT</v>
      </c>
      <c r="R3" t="str">
        <f>INDEX(RNA_conc!E:E,MATCH($N3,RNA_conc!$A:$A,0))</f>
        <v>-</v>
      </c>
    </row>
    <row r="4" spans="1:18" x14ac:dyDescent="0.2">
      <c r="A4" s="3">
        <v>3</v>
      </c>
      <c r="B4" s="3" t="s">
        <v>55</v>
      </c>
      <c r="C4" s="3" t="b">
        <v>0</v>
      </c>
      <c r="D4" s="3" t="s">
        <v>49</v>
      </c>
      <c r="E4" s="3" t="s">
        <v>50</v>
      </c>
      <c r="F4" s="3" t="s">
        <v>51</v>
      </c>
      <c r="G4" s="3" t="s">
        <v>52</v>
      </c>
      <c r="H4" s="3" t="s">
        <v>53</v>
      </c>
      <c r="I4" s="4">
        <v>20.733000000000001</v>
      </c>
      <c r="J4" s="4">
        <v>19.134</v>
      </c>
      <c r="K4" s="4">
        <v>2.262</v>
      </c>
      <c r="L4" s="4">
        <v>87.582999999999998</v>
      </c>
      <c r="M4" t="s">
        <v>438</v>
      </c>
      <c r="N4">
        <v>1</v>
      </c>
      <c r="O4" t="str">
        <f>INDEX(RNA_conc!B:B,MATCH($N4,RNA_conc!$A:$A,0))</f>
        <v>A</v>
      </c>
      <c r="P4" t="str">
        <f>INDEX(RNA_conc!C:C,MATCH($N4,RNA_conc!$A:$A,0))</f>
        <v>3 hours</v>
      </c>
      <c r="Q4" t="str">
        <f>INDEX(RNA_conc!D:D,MATCH($N4,RNA_conc!$A:$A,0))</f>
        <v>WT</v>
      </c>
      <c r="R4" t="str">
        <f>INDEX(RNA_conc!E:E,MATCH($N4,RNA_conc!$A:$A,0))</f>
        <v>-</v>
      </c>
    </row>
    <row r="5" spans="1:18" x14ac:dyDescent="0.2">
      <c r="A5" s="3">
        <v>4</v>
      </c>
      <c r="B5" s="3" t="s">
        <v>56</v>
      </c>
      <c r="C5" s="3" t="b">
        <v>0</v>
      </c>
      <c r="D5" s="3" t="s">
        <v>49</v>
      </c>
      <c r="E5" s="3" t="s">
        <v>50</v>
      </c>
      <c r="F5" s="3" t="s">
        <v>51</v>
      </c>
      <c r="G5" s="3" t="s">
        <v>52</v>
      </c>
      <c r="H5" s="3" t="s">
        <v>53</v>
      </c>
      <c r="I5" s="4">
        <v>20.731999999999999</v>
      </c>
      <c r="J5" s="4">
        <v>19.134</v>
      </c>
      <c r="K5" s="4">
        <v>2.262</v>
      </c>
      <c r="L5" s="4">
        <v>87.718000000000004</v>
      </c>
      <c r="M5" t="s">
        <v>438</v>
      </c>
      <c r="N5">
        <v>1</v>
      </c>
      <c r="O5" t="str">
        <f>INDEX(RNA_conc!B:B,MATCH($N5,RNA_conc!$A:$A,0))</f>
        <v>A</v>
      </c>
      <c r="P5" t="str">
        <f>INDEX(RNA_conc!C:C,MATCH($N5,RNA_conc!$A:$A,0))</f>
        <v>3 hours</v>
      </c>
      <c r="Q5" t="str">
        <f>INDEX(RNA_conc!D:D,MATCH($N5,RNA_conc!$A:$A,0))</f>
        <v>WT</v>
      </c>
      <c r="R5" t="str">
        <f>INDEX(RNA_conc!E:E,MATCH($N5,RNA_conc!$A:$A,0))</f>
        <v>-</v>
      </c>
    </row>
    <row r="6" spans="1:18" x14ac:dyDescent="0.2">
      <c r="A6" s="3">
        <v>5</v>
      </c>
      <c r="B6" s="3" t="s">
        <v>57</v>
      </c>
      <c r="C6" s="3" t="b">
        <v>0</v>
      </c>
      <c r="D6" s="3" t="s">
        <v>49</v>
      </c>
      <c r="E6" s="3" t="s">
        <v>50</v>
      </c>
      <c r="F6" s="3" t="s">
        <v>51</v>
      </c>
      <c r="G6" s="3" t="s">
        <v>52</v>
      </c>
      <c r="H6" s="3" t="s">
        <v>53</v>
      </c>
      <c r="I6" s="4">
        <v>21.541</v>
      </c>
      <c r="J6" s="4">
        <v>19.134</v>
      </c>
      <c r="K6" s="4">
        <v>2.262</v>
      </c>
      <c r="L6" s="4">
        <v>89.33</v>
      </c>
      <c r="M6" t="s">
        <v>439</v>
      </c>
      <c r="N6">
        <v>1</v>
      </c>
      <c r="O6" t="str">
        <f>INDEX(RNA_conc!B:B,MATCH($N6,RNA_conc!$A:$A,0))</f>
        <v>A</v>
      </c>
      <c r="P6" t="str">
        <f>INDEX(RNA_conc!C:C,MATCH($N6,RNA_conc!$A:$A,0))</f>
        <v>3 hours</v>
      </c>
      <c r="Q6" t="str">
        <f>INDEX(RNA_conc!D:D,MATCH($N6,RNA_conc!$A:$A,0))</f>
        <v>WT</v>
      </c>
      <c r="R6" t="str">
        <f>INDEX(RNA_conc!E:E,MATCH($N6,RNA_conc!$A:$A,0))</f>
        <v>-</v>
      </c>
    </row>
    <row r="7" spans="1:18" x14ac:dyDescent="0.2">
      <c r="A7" s="3">
        <v>6</v>
      </c>
      <c r="B7" s="3" t="s">
        <v>58</v>
      </c>
      <c r="C7" s="3" t="b">
        <v>0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53</v>
      </c>
      <c r="I7" s="4">
        <v>21.454000000000001</v>
      </c>
      <c r="J7" s="4">
        <v>19.134</v>
      </c>
      <c r="K7" s="4">
        <v>2.262</v>
      </c>
      <c r="L7" s="4">
        <v>89.33</v>
      </c>
      <c r="M7" t="s">
        <v>439</v>
      </c>
      <c r="N7">
        <v>1</v>
      </c>
      <c r="O7" t="str">
        <f>INDEX(RNA_conc!B:B,MATCH($N7,RNA_conc!$A:$A,0))</f>
        <v>A</v>
      </c>
      <c r="P7" t="str">
        <f>INDEX(RNA_conc!C:C,MATCH($N7,RNA_conc!$A:$A,0))</f>
        <v>3 hours</v>
      </c>
      <c r="Q7" t="str">
        <f>INDEX(RNA_conc!D:D,MATCH($N7,RNA_conc!$A:$A,0))</f>
        <v>WT</v>
      </c>
      <c r="R7" t="str">
        <f>INDEX(RNA_conc!E:E,MATCH($N7,RNA_conc!$A:$A,0))</f>
        <v>-</v>
      </c>
    </row>
    <row r="8" spans="1:18" x14ac:dyDescent="0.2">
      <c r="A8" s="3">
        <v>7</v>
      </c>
      <c r="B8" s="3" t="s">
        <v>59</v>
      </c>
      <c r="C8" s="3" t="b">
        <v>0</v>
      </c>
      <c r="D8" s="3" t="s">
        <v>49</v>
      </c>
      <c r="E8" s="3" t="s">
        <v>50</v>
      </c>
      <c r="F8" s="3" t="s">
        <v>51</v>
      </c>
      <c r="G8" s="3" t="s">
        <v>52</v>
      </c>
      <c r="H8" s="3" t="s">
        <v>53</v>
      </c>
      <c r="I8" s="4">
        <v>21.41</v>
      </c>
      <c r="J8" s="4">
        <v>19.134</v>
      </c>
      <c r="K8" s="4">
        <v>2.262</v>
      </c>
      <c r="L8" s="4">
        <v>89.463999999999999</v>
      </c>
      <c r="M8" t="s">
        <v>439</v>
      </c>
      <c r="N8">
        <v>1</v>
      </c>
      <c r="O8" t="str">
        <f>INDEX(RNA_conc!B:B,MATCH($N8,RNA_conc!$A:$A,0))</f>
        <v>A</v>
      </c>
      <c r="P8" t="str">
        <f>INDEX(RNA_conc!C:C,MATCH($N8,RNA_conc!$A:$A,0))</f>
        <v>3 hours</v>
      </c>
      <c r="Q8" t="str">
        <f>INDEX(RNA_conc!D:D,MATCH($N8,RNA_conc!$A:$A,0))</f>
        <v>WT</v>
      </c>
      <c r="R8" t="str">
        <f>INDEX(RNA_conc!E:E,MATCH($N8,RNA_conc!$A:$A,0))</f>
        <v>-</v>
      </c>
    </row>
    <row r="9" spans="1:18" x14ac:dyDescent="0.2">
      <c r="A9" s="3">
        <v>8</v>
      </c>
      <c r="B9" s="3" t="s">
        <v>60</v>
      </c>
      <c r="C9" s="3" t="b">
        <v>0</v>
      </c>
      <c r="D9" s="3" t="s">
        <v>49</v>
      </c>
      <c r="E9" s="3" t="s">
        <v>50</v>
      </c>
      <c r="F9" s="3" t="s">
        <v>51</v>
      </c>
      <c r="G9" s="3" t="s">
        <v>52</v>
      </c>
      <c r="H9" s="3" t="s">
        <v>53</v>
      </c>
      <c r="I9" s="4">
        <v>21.439</v>
      </c>
      <c r="J9" s="4">
        <v>19.134</v>
      </c>
      <c r="K9" s="4">
        <v>2.262</v>
      </c>
      <c r="L9" s="4">
        <v>89.33</v>
      </c>
      <c r="M9" t="s">
        <v>439</v>
      </c>
      <c r="N9">
        <v>1</v>
      </c>
      <c r="O9" t="str">
        <f>INDEX(RNA_conc!B:B,MATCH($N9,RNA_conc!$A:$A,0))</f>
        <v>A</v>
      </c>
      <c r="P9" t="str">
        <f>INDEX(RNA_conc!C:C,MATCH($N9,RNA_conc!$A:$A,0))</f>
        <v>3 hours</v>
      </c>
      <c r="Q9" t="str">
        <f>INDEX(RNA_conc!D:D,MATCH($N9,RNA_conc!$A:$A,0))</f>
        <v>WT</v>
      </c>
      <c r="R9" t="str">
        <f>INDEX(RNA_conc!E:E,MATCH($N9,RNA_conc!$A:$A,0))</f>
        <v>-</v>
      </c>
    </row>
    <row r="10" spans="1:18" x14ac:dyDescent="0.2">
      <c r="A10" s="3">
        <v>9</v>
      </c>
      <c r="B10" s="3" t="s">
        <v>61</v>
      </c>
      <c r="C10" s="3" t="b">
        <v>0</v>
      </c>
      <c r="D10" s="3" t="s">
        <v>49</v>
      </c>
      <c r="E10" s="3" t="s">
        <v>50</v>
      </c>
      <c r="F10" s="3" t="s">
        <v>51</v>
      </c>
      <c r="G10" s="3" t="s">
        <v>52</v>
      </c>
      <c r="H10" s="3" t="s">
        <v>53</v>
      </c>
      <c r="I10" s="4">
        <v>17.888000000000002</v>
      </c>
      <c r="J10" s="4">
        <v>19.134</v>
      </c>
      <c r="K10" s="4">
        <v>2.262</v>
      </c>
      <c r="L10" s="4">
        <v>87.448999999999998</v>
      </c>
      <c r="M10" t="s">
        <v>440</v>
      </c>
      <c r="N10">
        <v>1</v>
      </c>
      <c r="O10" t="str">
        <f>INDEX(RNA_conc!B:B,MATCH($N10,RNA_conc!$A:$A,0))</f>
        <v>A</v>
      </c>
      <c r="P10" t="str">
        <f>INDEX(RNA_conc!C:C,MATCH($N10,RNA_conc!$A:$A,0))</f>
        <v>3 hours</v>
      </c>
      <c r="Q10" t="str">
        <f>INDEX(RNA_conc!D:D,MATCH($N10,RNA_conc!$A:$A,0))</f>
        <v>WT</v>
      </c>
      <c r="R10" t="str">
        <f>INDEX(RNA_conc!E:E,MATCH($N10,RNA_conc!$A:$A,0))</f>
        <v>-</v>
      </c>
    </row>
    <row r="11" spans="1:18" x14ac:dyDescent="0.2">
      <c r="A11" s="3">
        <v>10</v>
      </c>
      <c r="B11" s="3" t="s">
        <v>62</v>
      </c>
      <c r="C11" s="3" t="b">
        <v>0</v>
      </c>
      <c r="D11" s="3" t="s">
        <v>49</v>
      </c>
      <c r="E11" s="3" t="s">
        <v>50</v>
      </c>
      <c r="F11" s="3" t="s">
        <v>51</v>
      </c>
      <c r="G11" s="3" t="s">
        <v>52</v>
      </c>
      <c r="H11" s="3" t="s">
        <v>53</v>
      </c>
      <c r="I11" s="4">
        <v>17.821999999999999</v>
      </c>
      <c r="J11" s="4">
        <v>19.134</v>
      </c>
      <c r="K11" s="4">
        <v>2.262</v>
      </c>
      <c r="L11" s="4">
        <v>87.448999999999998</v>
      </c>
      <c r="M11" t="s">
        <v>440</v>
      </c>
      <c r="N11">
        <v>1</v>
      </c>
      <c r="O11" t="str">
        <f>INDEX(RNA_conc!B:B,MATCH($N11,RNA_conc!$A:$A,0))</f>
        <v>A</v>
      </c>
      <c r="P11" t="str">
        <f>INDEX(RNA_conc!C:C,MATCH($N11,RNA_conc!$A:$A,0))</f>
        <v>3 hours</v>
      </c>
      <c r="Q11" t="str">
        <f>INDEX(RNA_conc!D:D,MATCH($N11,RNA_conc!$A:$A,0))</f>
        <v>WT</v>
      </c>
      <c r="R11" t="str">
        <f>INDEX(RNA_conc!E:E,MATCH($N11,RNA_conc!$A:$A,0))</f>
        <v>-</v>
      </c>
    </row>
    <row r="12" spans="1:18" x14ac:dyDescent="0.2">
      <c r="A12" s="3">
        <v>11</v>
      </c>
      <c r="B12" s="3" t="s">
        <v>63</v>
      </c>
      <c r="C12" s="3" t="b">
        <v>0</v>
      </c>
      <c r="D12" s="3" t="s">
        <v>49</v>
      </c>
      <c r="E12" s="3" t="s">
        <v>50</v>
      </c>
      <c r="F12" s="3" t="s">
        <v>51</v>
      </c>
      <c r="G12" s="3" t="s">
        <v>52</v>
      </c>
      <c r="H12" s="3" t="s">
        <v>53</v>
      </c>
      <c r="I12" s="4">
        <v>17.898</v>
      </c>
      <c r="J12" s="4">
        <v>19.134</v>
      </c>
      <c r="K12" s="4">
        <v>2.262</v>
      </c>
      <c r="L12" s="4">
        <v>87.448999999999998</v>
      </c>
      <c r="M12" t="s">
        <v>440</v>
      </c>
      <c r="N12">
        <v>1</v>
      </c>
      <c r="O12" t="str">
        <f>INDEX(RNA_conc!B:B,MATCH($N12,RNA_conc!$A:$A,0))</f>
        <v>A</v>
      </c>
      <c r="P12" t="str">
        <f>INDEX(RNA_conc!C:C,MATCH($N12,RNA_conc!$A:$A,0))</f>
        <v>3 hours</v>
      </c>
      <c r="Q12" t="str">
        <f>INDEX(RNA_conc!D:D,MATCH($N12,RNA_conc!$A:$A,0))</f>
        <v>WT</v>
      </c>
      <c r="R12" t="str">
        <f>INDEX(RNA_conc!E:E,MATCH($N12,RNA_conc!$A:$A,0))</f>
        <v>-</v>
      </c>
    </row>
    <row r="13" spans="1:18" x14ac:dyDescent="0.2">
      <c r="A13" s="3">
        <v>12</v>
      </c>
      <c r="B13" s="3" t="s">
        <v>64</v>
      </c>
      <c r="C13" s="3" t="b">
        <v>0</v>
      </c>
      <c r="D13" s="3" t="s">
        <v>49</v>
      </c>
      <c r="E13" s="3" t="s">
        <v>50</v>
      </c>
      <c r="F13" s="3" t="s">
        <v>51</v>
      </c>
      <c r="G13" s="3" t="s">
        <v>52</v>
      </c>
      <c r="H13" s="3" t="s">
        <v>53</v>
      </c>
      <c r="I13" s="4">
        <v>17.710999999999999</v>
      </c>
      <c r="J13" s="4">
        <v>19.134</v>
      </c>
      <c r="K13" s="4">
        <v>2.262</v>
      </c>
      <c r="L13" s="4">
        <v>87.582999999999998</v>
      </c>
      <c r="M13" t="s">
        <v>440</v>
      </c>
      <c r="N13">
        <v>1</v>
      </c>
      <c r="O13" t="str">
        <f>INDEX(RNA_conc!B:B,MATCH($N13,RNA_conc!$A:$A,0))</f>
        <v>A</v>
      </c>
      <c r="P13" t="str">
        <f>INDEX(RNA_conc!C:C,MATCH($N13,RNA_conc!$A:$A,0))</f>
        <v>3 hours</v>
      </c>
      <c r="Q13" t="str">
        <f>INDEX(RNA_conc!D:D,MATCH($N13,RNA_conc!$A:$A,0))</f>
        <v>WT</v>
      </c>
      <c r="R13" t="str">
        <f>INDEX(RNA_conc!E:E,MATCH($N13,RNA_conc!$A:$A,0))</f>
        <v>-</v>
      </c>
    </row>
    <row r="14" spans="1:18" x14ac:dyDescent="0.2">
      <c r="A14" s="3">
        <v>13</v>
      </c>
      <c r="B14" s="3" t="s">
        <v>65</v>
      </c>
      <c r="C14" s="3" t="b">
        <v>0</v>
      </c>
      <c r="D14" s="3" t="s">
        <v>49</v>
      </c>
      <c r="E14" s="3" t="s">
        <v>50</v>
      </c>
      <c r="F14" s="3" t="s">
        <v>51</v>
      </c>
      <c r="G14" s="3" t="s">
        <v>52</v>
      </c>
      <c r="H14" s="3" t="s">
        <v>53</v>
      </c>
      <c r="I14" s="4">
        <v>19.155999999999999</v>
      </c>
      <c r="J14" s="4">
        <v>19.134</v>
      </c>
      <c r="K14" s="4">
        <v>2.262</v>
      </c>
      <c r="L14" s="4">
        <v>87.852000000000004</v>
      </c>
      <c r="M14" t="s">
        <v>438</v>
      </c>
      <c r="N14">
        <v>17</v>
      </c>
      <c r="O14" t="str">
        <f>INDEX(RNA_conc!B:B,MATCH($N14,RNA_conc!$A:$A,0))</f>
        <v>B</v>
      </c>
      <c r="P14" t="str">
        <f>INDEX(RNA_conc!C:C,MATCH($N14,RNA_conc!$A:$A,0))</f>
        <v>6 hours</v>
      </c>
      <c r="Q14" t="str">
        <f>INDEX(RNA_conc!D:D,MATCH($N14,RNA_conc!$A:$A,0))</f>
        <v>WT</v>
      </c>
      <c r="R14" t="str">
        <f>INDEX(RNA_conc!E:E,MATCH($N14,RNA_conc!$A:$A,0))</f>
        <v>-</v>
      </c>
    </row>
    <row r="15" spans="1:18" x14ac:dyDescent="0.2">
      <c r="A15" s="3">
        <v>14</v>
      </c>
      <c r="B15" s="3" t="s">
        <v>66</v>
      </c>
      <c r="C15" s="3" t="b">
        <v>0</v>
      </c>
      <c r="D15" s="3" t="s">
        <v>49</v>
      </c>
      <c r="E15" s="3" t="s">
        <v>50</v>
      </c>
      <c r="F15" s="3" t="s">
        <v>51</v>
      </c>
      <c r="G15" s="3" t="s">
        <v>52</v>
      </c>
      <c r="H15" s="3" t="s">
        <v>53</v>
      </c>
      <c r="I15" s="4">
        <v>19.172000000000001</v>
      </c>
      <c r="J15" s="4">
        <v>19.134</v>
      </c>
      <c r="K15" s="4">
        <v>2.262</v>
      </c>
      <c r="L15" s="4">
        <v>87.852000000000004</v>
      </c>
      <c r="M15" t="s">
        <v>438</v>
      </c>
      <c r="N15">
        <v>17</v>
      </c>
      <c r="O15" t="str">
        <f>INDEX(RNA_conc!B:B,MATCH($N15,RNA_conc!$A:$A,0))</f>
        <v>B</v>
      </c>
      <c r="P15" t="str">
        <f>INDEX(RNA_conc!C:C,MATCH($N15,RNA_conc!$A:$A,0))</f>
        <v>6 hours</v>
      </c>
      <c r="Q15" t="str">
        <f>INDEX(RNA_conc!D:D,MATCH($N15,RNA_conc!$A:$A,0))</f>
        <v>WT</v>
      </c>
      <c r="R15" t="str">
        <f>INDEX(RNA_conc!E:E,MATCH($N15,RNA_conc!$A:$A,0))</f>
        <v>-</v>
      </c>
    </row>
    <row r="16" spans="1:18" x14ac:dyDescent="0.2">
      <c r="A16" s="3">
        <v>15</v>
      </c>
      <c r="B16" s="3" t="s">
        <v>67</v>
      </c>
      <c r="C16" s="3" t="b">
        <v>0</v>
      </c>
      <c r="D16" s="3" t="s">
        <v>49</v>
      </c>
      <c r="E16" s="3" t="s">
        <v>50</v>
      </c>
      <c r="F16" s="3" t="s">
        <v>51</v>
      </c>
      <c r="G16" s="3" t="s">
        <v>52</v>
      </c>
      <c r="H16" s="3" t="s">
        <v>53</v>
      </c>
      <c r="I16" s="4">
        <v>19.173999999999999</v>
      </c>
      <c r="J16" s="4">
        <v>19.134</v>
      </c>
      <c r="K16" s="4">
        <v>2.262</v>
      </c>
      <c r="L16" s="4">
        <v>87.852000000000004</v>
      </c>
      <c r="M16" t="s">
        <v>438</v>
      </c>
      <c r="N16">
        <v>17</v>
      </c>
      <c r="O16" t="str">
        <f>INDEX(RNA_conc!B:B,MATCH($N16,RNA_conc!$A:$A,0))</f>
        <v>B</v>
      </c>
      <c r="P16" t="str">
        <f>INDEX(RNA_conc!C:C,MATCH($N16,RNA_conc!$A:$A,0))</f>
        <v>6 hours</v>
      </c>
      <c r="Q16" t="str">
        <f>INDEX(RNA_conc!D:D,MATCH($N16,RNA_conc!$A:$A,0))</f>
        <v>WT</v>
      </c>
      <c r="R16" t="str">
        <f>INDEX(RNA_conc!E:E,MATCH($N16,RNA_conc!$A:$A,0))</f>
        <v>-</v>
      </c>
    </row>
    <row r="17" spans="1:18" x14ac:dyDescent="0.2">
      <c r="A17" s="3">
        <v>16</v>
      </c>
      <c r="B17" s="3" t="s">
        <v>68</v>
      </c>
      <c r="C17" s="3" t="b">
        <v>0</v>
      </c>
      <c r="D17" s="3" t="s">
        <v>49</v>
      </c>
      <c r="E17" s="3" t="s">
        <v>50</v>
      </c>
      <c r="F17" s="3" t="s">
        <v>51</v>
      </c>
      <c r="G17" s="3" t="s">
        <v>52</v>
      </c>
      <c r="H17" s="3" t="s">
        <v>53</v>
      </c>
      <c r="I17" s="4">
        <v>19.181999999999999</v>
      </c>
      <c r="J17" s="4">
        <v>19.134</v>
      </c>
      <c r="K17" s="4">
        <v>2.262</v>
      </c>
      <c r="L17" s="4">
        <v>87.986000000000004</v>
      </c>
      <c r="M17" t="s">
        <v>438</v>
      </c>
      <c r="N17">
        <v>17</v>
      </c>
      <c r="O17" t="str">
        <f>INDEX(RNA_conc!B:B,MATCH($N17,RNA_conc!$A:$A,0))</f>
        <v>B</v>
      </c>
      <c r="P17" t="str">
        <f>INDEX(RNA_conc!C:C,MATCH($N17,RNA_conc!$A:$A,0))</f>
        <v>6 hours</v>
      </c>
      <c r="Q17" t="str">
        <f>INDEX(RNA_conc!D:D,MATCH($N17,RNA_conc!$A:$A,0))</f>
        <v>WT</v>
      </c>
      <c r="R17" t="str">
        <f>INDEX(RNA_conc!E:E,MATCH($N17,RNA_conc!$A:$A,0))</f>
        <v>-</v>
      </c>
    </row>
    <row r="18" spans="1:18" x14ac:dyDescent="0.2">
      <c r="A18" s="3">
        <v>17</v>
      </c>
      <c r="B18" s="3" t="s">
        <v>69</v>
      </c>
      <c r="C18" s="3" t="b">
        <v>0</v>
      </c>
      <c r="D18" s="3" t="s">
        <v>49</v>
      </c>
      <c r="E18" s="3" t="s">
        <v>50</v>
      </c>
      <c r="F18" s="3" t="s">
        <v>51</v>
      </c>
      <c r="G18" s="3" t="s">
        <v>52</v>
      </c>
      <c r="H18" s="3" t="s">
        <v>53</v>
      </c>
      <c r="I18" s="4">
        <v>20.667999999999999</v>
      </c>
      <c r="J18" s="4">
        <v>19.134</v>
      </c>
      <c r="K18" s="4">
        <v>2.262</v>
      </c>
      <c r="L18" s="4">
        <v>89.599000000000004</v>
      </c>
      <c r="M18" t="s">
        <v>439</v>
      </c>
      <c r="N18">
        <v>17</v>
      </c>
      <c r="O18" t="str">
        <f>INDEX(RNA_conc!B:B,MATCH($N18,RNA_conc!$A:$A,0))</f>
        <v>B</v>
      </c>
      <c r="P18" t="str">
        <f>INDEX(RNA_conc!C:C,MATCH($N18,RNA_conc!$A:$A,0))</f>
        <v>6 hours</v>
      </c>
      <c r="Q18" t="str">
        <f>INDEX(RNA_conc!D:D,MATCH($N18,RNA_conc!$A:$A,0))</f>
        <v>WT</v>
      </c>
      <c r="R18" t="str">
        <f>INDEX(RNA_conc!E:E,MATCH($N18,RNA_conc!$A:$A,0))</f>
        <v>-</v>
      </c>
    </row>
    <row r="19" spans="1:18" x14ac:dyDescent="0.2">
      <c r="A19" s="3">
        <v>18</v>
      </c>
      <c r="B19" s="3" t="s">
        <v>70</v>
      </c>
      <c r="C19" s="3" t="b">
        <v>0</v>
      </c>
      <c r="D19" s="3" t="s">
        <v>49</v>
      </c>
      <c r="E19" s="3" t="s">
        <v>50</v>
      </c>
      <c r="F19" s="3" t="s">
        <v>51</v>
      </c>
      <c r="G19" s="3" t="s">
        <v>52</v>
      </c>
      <c r="H19" s="3" t="s">
        <v>53</v>
      </c>
      <c r="I19" s="4">
        <v>20.763999999999999</v>
      </c>
      <c r="J19" s="4">
        <v>19.134</v>
      </c>
      <c r="K19" s="4">
        <v>2.262</v>
      </c>
      <c r="L19" s="4">
        <v>89.599000000000004</v>
      </c>
      <c r="M19" t="s">
        <v>439</v>
      </c>
      <c r="N19">
        <v>17</v>
      </c>
      <c r="O19" t="str">
        <f>INDEX(RNA_conc!B:B,MATCH($N19,RNA_conc!$A:$A,0))</f>
        <v>B</v>
      </c>
      <c r="P19" t="str">
        <f>INDEX(RNA_conc!C:C,MATCH($N19,RNA_conc!$A:$A,0))</f>
        <v>6 hours</v>
      </c>
      <c r="Q19" t="str">
        <f>INDEX(RNA_conc!D:D,MATCH($N19,RNA_conc!$A:$A,0))</f>
        <v>WT</v>
      </c>
      <c r="R19" t="str">
        <f>INDEX(RNA_conc!E:E,MATCH($N19,RNA_conc!$A:$A,0))</f>
        <v>-</v>
      </c>
    </row>
    <row r="20" spans="1:18" x14ac:dyDescent="0.2">
      <c r="A20" s="3">
        <v>19</v>
      </c>
      <c r="B20" s="3" t="s">
        <v>71</v>
      </c>
      <c r="C20" s="3" t="b">
        <v>0</v>
      </c>
      <c r="D20" s="3" t="s">
        <v>49</v>
      </c>
      <c r="E20" s="3" t="s">
        <v>50</v>
      </c>
      <c r="F20" s="3" t="s">
        <v>51</v>
      </c>
      <c r="G20" s="3" t="s">
        <v>52</v>
      </c>
      <c r="H20" s="3" t="s">
        <v>53</v>
      </c>
      <c r="I20" s="4">
        <v>20.841000000000001</v>
      </c>
      <c r="J20" s="4">
        <v>19.134</v>
      </c>
      <c r="K20" s="4">
        <v>2.262</v>
      </c>
      <c r="L20" s="4">
        <v>89.463999999999999</v>
      </c>
      <c r="M20" t="s">
        <v>439</v>
      </c>
      <c r="N20">
        <v>17</v>
      </c>
      <c r="O20" t="str">
        <f>INDEX(RNA_conc!B:B,MATCH($N20,RNA_conc!$A:$A,0))</f>
        <v>B</v>
      </c>
      <c r="P20" t="str">
        <f>INDEX(RNA_conc!C:C,MATCH($N20,RNA_conc!$A:$A,0))</f>
        <v>6 hours</v>
      </c>
      <c r="Q20" t="str">
        <f>INDEX(RNA_conc!D:D,MATCH($N20,RNA_conc!$A:$A,0))</f>
        <v>WT</v>
      </c>
      <c r="R20" t="str">
        <f>INDEX(RNA_conc!E:E,MATCH($N20,RNA_conc!$A:$A,0))</f>
        <v>-</v>
      </c>
    </row>
    <row r="21" spans="1:18" x14ac:dyDescent="0.2">
      <c r="A21" s="3">
        <v>20</v>
      </c>
      <c r="B21" s="3" t="s">
        <v>72</v>
      </c>
      <c r="C21" s="3" t="b">
        <v>0</v>
      </c>
      <c r="D21" s="3" t="s">
        <v>49</v>
      </c>
      <c r="E21" s="3" t="s">
        <v>50</v>
      </c>
      <c r="F21" s="3" t="s">
        <v>51</v>
      </c>
      <c r="G21" s="3" t="s">
        <v>52</v>
      </c>
      <c r="H21" s="3" t="s">
        <v>53</v>
      </c>
      <c r="I21" s="4">
        <v>20.773</v>
      </c>
      <c r="J21" s="4">
        <v>19.134</v>
      </c>
      <c r="K21" s="4">
        <v>2.262</v>
      </c>
      <c r="L21" s="4">
        <v>89.463999999999999</v>
      </c>
      <c r="M21" t="s">
        <v>439</v>
      </c>
      <c r="N21">
        <v>17</v>
      </c>
      <c r="O21" t="str">
        <f>INDEX(RNA_conc!B:B,MATCH($N21,RNA_conc!$A:$A,0))</f>
        <v>B</v>
      </c>
      <c r="P21" t="str">
        <f>INDEX(RNA_conc!C:C,MATCH($N21,RNA_conc!$A:$A,0))</f>
        <v>6 hours</v>
      </c>
      <c r="Q21" t="str">
        <f>INDEX(RNA_conc!D:D,MATCH($N21,RNA_conc!$A:$A,0))</f>
        <v>WT</v>
      </c>
      <c r="R21" t="str">
        <f>INDEX(RNA_conc!E:E,MATCH($N21,RNA_conc!$A:$A,0))</f>
        <v>-</v>
      </c>
    </row>
    <row r="22" spans="1:18" x14ac:dyDescent="0.2">
      <c r="A22" s="3">
        <v>21</v>
      </c>
      <c r="B22" s="3" t="s">
        <v>73</v>
      </c>
      <c r="C22" s="3" t="b">
        <v>0</v>
      </c>
      <c r="D22" s="3" t="s">
        <v>49</v>
      </c>
      <c r="E22" s="3" t="s">
        <v>50</v>
      </c>
      <c r="F22" s="3" t="s">
        <v>51</v>
      </c>
      <c r="G22" s="3" t="s">
        <v>52</v>
      </c>
      <c r="H22" s="3" t="s">
        <v>53</v>
      </c>
      <c r="I22" s="4">
        <v>16.7</v>
      </c>
      <c r="J22" s="4">
        <v>19.134</v>
      </c>
      <c r="K22" s="4">
        <v>2.262</v>
      </c>
      <c r="L22" s="4">
        <v>87.582999999999998</v>
      </c>
      <c r="M22" t="s">
        <v>440</v>
      </c>
      <c r="N22">
        <v>17</v>
      </c>
      <c r="O22" t="str">
        <f>INDEX(RNA_conc!B:B,MATCH($N22,RNA_conc!$A:$A,0))</f>
        <v>B</v>
      </c>
      <c r="P22" t="str">
        <f>INDEX(RNA_conc!C:C,MATCH($N22,RNA_conc!$A:$A,0))</f>
        <v>6 hours</v>
      </c>
      <c r="Q22" t="str">
        <f>INDEX(RNA_conc!D:D,MATCH($N22,RNA_conc!$A:$A,0))</f>
        <v>WT</v>
      </c>
      <c r="R22" t="str">
        <f>INDEX(RNA_conc!E:E,MATCH($N22,RNA_conc!$A:$A,0))</f>
        <v>-</v>
      </c>
    </row>
    <row r="23" spans="1:18" x14ac:dyDescent="0.2">
      <c r="A23" s="3">
        <v>22</v>
      </c>
      <c r="B23" s="3" t="s">
        <v>74</v>
      </c>
      <c r="C23" s="3" t="b">
        <v>0</v>
      </c>
      <c r="D23" s="3" t="s">
        <v>49</v>
      </c>
      <c r="E23" s="3" t="s">
        <v>50</v>
      </c>
      <c r="F23" s="3" t="s">
        <v>51</v>
      </c>
      <c r="G23" s="3" t="s">
        <v>52</v>
      </c>
      <c r="H23" s="3" t="s">
        <v>53</v>
      </c>
      <c r="I23" s="4">
        <v>16.369</v>
      </c>
      <c r="J23" s="4">
        <v>19.134</v>
      </c>
      <c r="K23" s="4">
        <v>2.262</v>
      </c>
      <c r="L23" s="4">
        <v>87.718000000000004</v>
      </c>
      <c r="M23" t="s">
        <v>440</v>
      </c>
      <c r="N23">
        <v>17</v>
      </c>
      <c r="O23" t="str">
        <f>INDEX(RNA_conc!B:B,MATCH($N23,RNA_conc!$A:$A,0))</f>
        <v>B</v>
      </c>
      <c r="P23" t="str">
        <f>INDEX(RNA_conc!C:C,MATCH($N23,RNA_conc!$A:$A,0))</f>
        <v>6 hours</v>
      </c>
      <c r="Q23" t="str">
        <f>INDEX(RNA_conc!D:D,MATCH($N23,RNA_conc!$A:$A,0))</f>
        <v>WT</v>
      </c>
      <c r="R23" t="str">
        <f>INDEX(RNA_conc!E:E,MATCH($N23,RNA_conc!$A:$A,0))</f>
        <v>-</v>
      </c>
    </row>
    <row r="24" spans="1:18" x14ac:dyDescent="0.2">
      <c r="A24" s="3">
        <v>23</v>
      </c>
      <c r="B24" s="3" t="s">
        <v>75</v>
      </c>
      <c r="C24" s="3" t="b">
        <v>0</v>
      </c>
      <c r="D24" s="3" t="s">
        <v>49</v>
      </c>
      <c r="E24" s="3" t="s">
        <v>50</v>
      </c>
      <c r="F24" s="3" t="s">
        <v>51</v>
      </c>
      <c r="G24" s="3" t="s">
        <v>52</v>
      </c>
      <c r="H24" s="3" t="s">
        <v>53</v>
      </c>
      <c r="I24" s="4">
        <v>16.568999999999999</v>
      </c>
      <c r="J24" s="4">
        <v>19.134</v>
      </c>
      <c r="K24" s="4">
        <v>2.262</v>
      </c>
      <c r="L24" s="4">
        <v>87.582999999999998</v>
      </c>
      <c r="M24" t="s">
        <v>440</v>
      </c>
      <c r="N24">
        <v>17</v>
      </c>
      <c r="O24" t="str">
        <f>INDEX(RNA_conc!B:B,MATCH($N24,RNA_conc!$A:$A,0))</f>
        <v>B</v>
      </c>
      <c r="P24" t="str">
        <f>INDEX(RNA_conc!C:C,MATCH($N24,RNA_conc!$A:$A,0))</f>
        <v>6 hours</v>
      </c>
      <c r="Q24" t="str">
        <f>INDEX(RNA_conc!D:D,MATCH($N24,RNA_conc!$A:$A,0))</f>
        <v>WT</v>
      </c>
      <c r="R24" t="str">
        <f>INDEX(RNA_conc!E:E,MATCH($N24,RNA_conc!$A:$A,0))</f>
        <v>-</v>
      </c>
    </row>
    <row r="25" spans="1:18" x14ac:dyDescent="0.2">
      <c r="A25" s="3">
        <v>24</v>
      </c>
      <c r="B25" s="3" t="s">
        <v>76</v>
      </c>
      <c r="C25" s="3" t="b">
        <v>0</v>
      </c>
      <c r="D25" s="3" t="s">
        <v>49</v>
      </c>
      <c r="E25" s="3" t="s">
        <v>50</v>
      </c>
      <c r="F25" s="3" t="s">
        <v>51</v>
      </c>
      <c r="G25" s="3" t="s">
        <v>52</v>
      </c>
      <c r="H25" s="3" t="s">
        <v>53</v>
      </c>
      <c r="I25" s="4">
        <v>16.440000000000001</v>
      </c>
      <c r="J25" s="4">
        <v>19.134</v>
      </c>
      <c r="K25" s="4">
        <v>2.262</v>
      </c>
      <c r="L25" s="4">
        <v>87.718000000000004</v>
      </c>
      <c r="M25" t="s">
        <v>440</v>
      </c>
      <c r="N25">
        <v>17</v>
      </c>
      <c r="O25" t="str">
        <f>INDEX(RNA_conc!B:B,MATCH($N25,RNA_conc!$A:$A,0))</f>
        <v>B</v>
      </c>
      <c r="P25" t="str">
        <f>INDEX(RNA_conc!C:C,MATCH($N25,RNA_conc!$A:$A,0))</f>
        <v>6 hours</v>
      </c>
      <c r="Q25" t="str">
        <f>INDEX(RNA_conc!D:D,MATCH($N25,RNA_conc!$A:$A,0))</f>
        <v>WT</v>
      </c>
      <c r="R25" t="str">
        <f>INDEX(RNA_conc!E:E,MATCH($N25,RNA_conc!$A:$A,0))</f>
        <v>-</v>
      </c>
    </row>
    <row r="26" spans="1:18" x14ac:dyDescent="0.2">
      <c r="A26" s="3">
        <v>25</v>
      </c>
      <c r="B26" s="3" t="s">
        <v>77</v>
      </c>
      <c r="C26" s="3" t="b">
        <v>0</v>
      </c>
      <c r="D26" s="3" t="s">
        <v>49</v>
      </c>
      <c r="E26" s="3" t="s">
        <v>50</v>
      </c>
      <c r="F26" s="3" t="s">
        <v>51</v>
      </c>
      <c r="G26" s="3" t="s">
        <v>52</v>
      </c>
      <c r="H26" s="3" t="s">
        <v>53</v>
      </c>
      <c r="I26" s="4">
        <v>20.385999999999999</v>
      </c>
      <c r="J26" s="4">
        <v>19.134</v>
      </c>
      <c r="K26" s="4">
        <v>2.262</v>
      </c>
      <c r="L26" s="4">
        <v>87.718000000000004</v>
      </c>
      <c r="M26" t="s">
        <v>438</v>
      </c>
      <c r="N26">
        <v>9</v>
      </c>
      <c r="O26" t="str">
        <f>INDEX(RNA_conc!B:B,MATCH($N26,RNA_conc!$A:$A,0))</f>
        <v>A</v>
      </c>
      <c r="P26" t="str">
        <f>INDEX(RNA_conc!C:C,MATCH($N26,RNA_conc!$A:$A,0))</f>
        <v>3 hours</v>
      </c>
      <c r="Q26" t="str">
        <f>INDEX(RNA_conc!D:D,MATCH($N26,RNA_conc!$A:$A,0))</f>
        <v>OE</v>
      </c>
      <c r="R26" t="str">
        <f>INDEX(RNA_conc!E:E,MATCH($N26,RNA_conc!$A:$A,0))</f>
        <v>-</v>
      </c>
    </row>
    <row r="27" spans="1:18" x14ac:dyDescent="0.2">
      <c r="A27" s="3">
        <v>26</v>
      </c>
      <c r="B27" s="3" t="s">
        <v>78</v>
      </c>
      <c r="C27" s="3" t="b">
        <v>0</v>
      </c>
      <c r="D27" s="3" t="s">
        <v>49</v>
      </c>
      <c r="E27" s="3" t="s">
        <v>50</v>
      </c>
      <c r="F27" s="3" t="s">
        <v>51</v>
      </c>
      <c r="G27" s="3" t="s">
        <v>52</v>
      </c>
      <c r="H27" s="3" t="s">
        <v>53</v>
      </c>
      <c r="I27" s="4">
        <v>20.248999999999999</v>
      </c>
      <c r="J27" s="4">
        <v>19.134</v>
      </c>
      <c r="K27" s="4">
        <v>2.262</v>
      </c>
      <c r="L27" s="4">
        <v>87.718000000000004</v>
      </c>
      <c r="M27" t="s">
        <v>438</v>
      </c>
      <c r="N27">
        <v>9</v>
      </c>
      <c r="O27" t="str">
        <f>INDEX(RNA_conc!B:B,MATCH($N27,RNA_conc!$A:$A,0))</f>
        <v>A</v>
      </c>
      <c r="P27" t="str">
        <f>INDEX(RNA_conc!C:C,MATCH($N27,RNA_conc!$A:$A,0))</f>
        <v>3 hours</v>
      </c>
      <c r="Q27" t="str">
        <f>INDEX(RNA_conc!D:D,MATCH($N27,RNA_conc!$A:$A,0))</f>
        <v>OE</v>
      </c>
      <c r="R27" t="str">
        <f>INDEX(RNA_conc!E:E,MATCH($N27,RNA_conc!$A:$A,0))</f>
        <v>-</v>
      </c>
    </row>
    <row r="28" spans="1:18" x14ac:dyDescent="0.2">
      <c r="A28" s="3">
        <v>27</v>
      </c>
      <c r="B28" s="3" t="s">
        <v>79</v>
      </c>
      <c r="C28" s="3" t="b">
        <v>0</v>
      </c>
      <c r="D28" s="3" t="s">
        <v>49</v>
      </c>
      <c r="E28" s="3" t="s">
        <v>50</v>
      </c>
      <c r="F28" s="3" t="s">
        <v>51</v>
      </c>
      <c r="G28" s="3" t="s">
        <v>52</v>
      </c>
      <c r="H28" s="3" t="s">
        <v>53</v>
      </c>
      <c r="I28" s="4">
        <v>20.260999999999999</v>
      </c>
      <c r="J28" s="4">
        <v>19.134</v>
      </c>
      <c r="K28" s="4">
        <v>2.262</v>
      </c>
      <c r="L28" s="4">
        <v>87.582999999999998</v>
      </c>
      <c r="M28" t="s">
        <v>438</v>
      </c>
      <c r="N28">
        <v>9</v>
      </c>
      <c r="O28" t="str">
        <f>INDEX(RNA_conc!B:B,MATCH($N28,RNA_conc!$A:$A,0))</f>
        <v>A</v>
      </c>
      <c r="P28" t="str">
        <f>INDEX(RNA_conc!C:C,MATCH($N28,RNA_conc!$A:$A,0))</f>
        <v>3 hours</v>
      </c>
      <c r="Q28" t="str">
        <f>INDEX(RNA_conc!D:D,MATCH($N28,RNA_conc!$A:$A,0))</f>
        <v>OE</v>
      </c>
      <c r="R28" t="str">
        <f>INDEX(RNA_conc!E:E,MATCH($N28,RNA_conc!$A:$A,0))</f>
        <v>-</v>
      </c>
    </row>
    <row r="29" spans="1:18" x14ac:dyDescent="0.2">
      <c r="A29" s="3">
        <v>28</v>
      </c>
      <c r="B29" s="3" t="s">
        <v>80</v>
      </c>
      <c r="C29" s="3" t="b">
        <v>0</v>
      </c>
      <c r="D29" s="3" t="s">
        <v>49</v>
      </c>
      <c r="E29" s="3" t="s">
        <v>50</v>
      </c>
      <c r="F29" s="3" t="s">
        <v>51</v>
      </c>
      <c r="G29" s="3" t="s">
        <v>52</v>
      </c>
      <c r="H29" s="3" t="s">
        <v>53</v>
      </c>
      <c r="I29" s="4">
        <v>20.289000000000001</v>
      </c>
      <c r="J29" s="4">
        <v>19.134</v>
      </c>
      <c r="K29" s="4">
        <v>2.262</v>
      </c>
      <c r="L29" s="4">
        <v>87.718000000000004</v>
      </c>
      <c r="M29" t="s">
        <v>438</v>
      </c>
      <c r="N29">
        <v>9</v>
      </c>
      <c r="O29" t="str">
        <f>INDEX(RNA_conc!B:B,MATCH($N29,RNA_conc!$A:$A,0))</f>
        <v>A</v>
      </c>
      <c r="P29" t="str">
        <f>INDEX(RNA_conc!C:C,MATCH($N29,RNA_conc!$A:$A,0))</f>
        <v>3 hours</v>
      </c>
      <c r="Q29" t="str">
        <f>INDEX(RNA_conc!D:D,MATCH($N29,RNA_conc!$A:$A,0))</f>
        <v>OE</v>
      </c>
      <c r="R29" t="str">
        <f>INDEX(RNA_conc!E:E,MATCH($N29,RNA_conc!$A:$A,0))</f>
        <v>-</v>
      </c>
    </row>
    <row r="30" spans="1:18" x14ac:dyDescent="0.2">
      <c r="A30" s="3">
        <v>29</v>
      </c>
      <c r="B30" s="3" t="s">
        <v>81</v>
      </c>
      <c r="C30" s="3" t="b">
        <v>0</v>
      </c>
      <c r="D30" s="3" t="s">
        <v>49</v>
      </c>
      <c r="E30" s="3" t="s">
        <v>50</v>
      </c>
      <c r="F30" s="3" t="s">
        <v>51</v>
      </c>
      <c r="G30" s="3" t="s">
        <v>52</v>
      </c>
      <c r="H30" s="3" t="s">
        <v>53</v>
      </c>
      <c r="I30" s="4">
        <v>21.451000000000001</v>
      </c>
      <c r="J30" s="4">
        <v>19.134</v>
      </c>
      <c r="K30" s="4">
        <v>2.262</v>
      </c>
      <c r="L30" s="4">
        <v>89.194999999999993</v>
      </c>
      <c r="M30" t="s">
        <v>439</v>
      </c>
      <c r="N30">
        <v>9</v>
      </c>
      <c r="O30" t="str">
        <f>INDEX(RNA_conc!B:B,MATCH($N30,RNA_conc!$A:$A,0))</f>
        <v>A</v>
      </c>
      <c r="P30" t="str">
        <f>INDEX(RNA_conc!C:C,MATCH($N30,RNA_conc!$A:$A,0))</f>
        <v>3 hours</v>
      </c>
      <c r="Q30" t="str">
        <f>INDEX(RNA_conc!D:D,MATCH($N30,RNA_conc!$A:$A,0))</f>
        <v>OE</v>
      </c>
      <c r="R30" t="str">
        <f>INDEX(RNA_conc!E:E,MATCH($N30,RNA_conc!$A:$A,0))</f>
        <v>-</v>
      </c>
    </row>
    <row r="31" spans="1:18" x14ac:dyDescent="0.2">
      <c r="A31" s="3">
        <v>30</v>
      </c>
      <c r="B31" s="3" t="s">
        <v>82</v>
      </c>
      <c r="C31" s="3" t="b">
        <v>0</v>
      </c>
      <c r="D31" s="3" t="s">
        <v>49</v>
      </c>
      <c r="E31" s="3" t="s">
        <v>50</v>
      </c>
      <c r="F31" s="3" t="s">
        <v>51</v>
      </c>
      <c r="G31" s="3" t="s">
        <v>52</v>
      </c>
      <c r="H31" s="3" t="s">
        <v>53</v>
      </c>
      <c r="I31" s="4">
        <v>21.364999999999998</v>
      </c>
      <c r="J31" s="4">
        <v>19.134</v>
      </c>
      <c r="K31" s="4">
        <v>2.262</v>
      </c>
      <c r="L31" s="4">
        <v>89.33</v>
      </c>
      <c r="M31" t="s">
        <v>439</v>
      </c>
      <c r="N31">
        <v>9</v>
      </c>
      <c r="O31" t="str">
        <f>INDEX(RNA_conc!B:B,MATCH($N31,RNA_conc!$A:$A,0))</f>
        <v>A</v>
      </c>
      <c r="P31" t="str">
        <f>INDEX(RNA_conc!C:C,MATCH($N31,RNA_conc!$A:$A,0))</f>
        <v>3 hours</v>
      </c>
      <c r="Q31" t="str">
        <f>INDEX(RNA_conc!D:D,MATCH($N31,RNA_conc!$A:$A,0))</f>
        <v>OE</v>
      </c>
      <c r="R31" t="str">
        <f>INDEX(RNA_conc!E:E,MATCH($N31,RNA_conc!$A:$A,0))</f>
        <v>-</v>
      </c>
    </row>
    <row r="32" spans="1:18" x14ac:dyDescent="0.2">
      <c r="A32" s="3">
        <v>31</v>
      </c>
      <c r="B32" s="3" t="s">
        <v>83</v>
      </c>
      <c r="C32" s="3" t="b">
        <v>0</v>
      </c>
      <c r="D32" s="3" t="s">
        <v>49</v>
      </c>
      <c r="E32" s="3" t="s">
        <v>50</v>
      </c>
      <c r="F32" s="3" t="s">
        <v>51</v>
      </c>
      <c r="G32" s="3" t="s">
        <v>52</v>
      </c>
      <c r="H32" s="3" t="s">
        <v>53</v>
      </c>
      <c r="I32" s="4">
        <v>21.350999999999999</v>
      </c>
      <c r="J32" s="4">
        <v>19.134</v>
      </c>
      <c r="K32" s="4">
        <v>2.262</v>
      </c>
      <c r="L32" s="4">
        <v>89.33</v>
      </c>
      <c r="M32" t="s">
        <v>439</v>
      </c>
      <c r="N32">
        <v>9</v>
      </c>
      <c r="O32" t="str">
        <f>INDEX(RNA_conc!B:B,MATCH($N32,RNA_conc!$A:$A,0))</f>
        <v>A</v>
      </c>
      <c r="P32" t="str">
        <f>INDEX(RNA_conc!C:C,MATCH($N32,RNA_conc!$A:$A,0))</f>
        <v>3 hours</v>
      </c>
      <c r="Q32" t="str">
        <f>INDEX(RNA_conc!D:D,MATCH($N32,RNA_conc!$A:$A,0))</f>
        <v>OE</v>
      </c>
      <c r="R32" t="str">
        <f>INDEX(RNA_conc!E:E,MATCH($N32,RNA_conc!$A:$A,0))</f>
        <v>-</v>
      </c>
    </row>
    <row r="33" spans="1:18" x14ac:dyDescent="0.2">
      <c r="A33" s="3">
        <v>32</v>
      </c>
      <c r="B33" s="3" t="s">
        <v>84</v>
      </c>
      <c r="C33" s="3" t="b">
        <v>0</v>
      </c>
      <c r="D33" s="3" t="s">
        <v>49</v>
      </c>
      <c r="E33" s="3" t="s">
        <v>50</v>
      </c>
      <c r="F33" s="3" t="s">
        <v>51</v>
      </c>
      <c r="G33" s="3" t="s">
        <v>52</v>
      </c>
      <c r="H33" s="3" t="s">
        <v>53</v>
      </c>
      <c r="I33" s="4">
        <v>21.355</v>
      </c>
      <c r="J33" s="4">
        <v>19.134</v>
      </c>
      <c r="K33" s="4">
        <v>2.262</v>
      </c>
      <c r="L33" s="4">
        <v>89.33</v>
      </c>
      <c r="M33" t="s">
        <v>439</v>
      </c>
      <c r="N33">
        <v>9</v>
      </c>
      <c r="O33" t="str">
        <f>INDEX(RNA_conc!B:B,MATCH($N33,RNA_conc!$A:$A,0))</f>
        <v>A</v>
      </c>
      <c r="P33" t="str">
        <f>INDEX(RNA_conc!C:C,MATCH($N33,RNA_conc!$A:$A,0))</f>
        <v>3 hours</v>
      </c>
      <c r="Q33" t="str">
        <f>INDEX(RNA_conc!D:D,MATCH($N33,RNA_conc!$A:$A,0))</f>
        <v>OE</v>
      </c>
      <c r="R33" t="str">
        <f>INDEX(RNA_conc!E:E,MATCH($N33,RNA_conc!$A:$A,0))</f>
        <v>-</v>
      </c>
    </row>
    <row r="34" spans="1:18" x14ac:dyDescent="0.2">
      <c r="A34" s="3">
        <v>33</v>
      </c>
      <c r="B34" s="3" t="s">
        <v>85</v>
      </c>
      <c r="C34" s="3" t="b">
        <v>0</v>
      </c>
      <c r="D34" s="3" t="s">
        <v>49</v>
      </c>
      <c r="E34" s="3" t="s">
        <v>50</v>
      </c>
      <c r="F34" s="3" t="s">
        <v>51</v>
      </c>
      <c r="G34" s="3" t="s">
        <v>52</v>
      </c>
      <c r="H34" s="3" t="s">
        <v>53</v>
      </c>
      <c r="I34" s="4">
        <v>17.518999999999998</v>
      </c>
      <c r="J34" s="4">
        <v>19.134</v>
      </c>
      <c r="K34" s="4">
        <v>2.262</v>
      </c>
      <c r="L34" s="4">
        <v>87.314999999999998</v>
      </c>
      <c r="M34" t="s">
        <v>440</v>
      </c>
      <c r="N34">
        <v>9</v>
      </c>
      <c r="O34" t="str">
        <f>INDEX(RNA_conc!B:B,MATCH($N34,RNA_conc!$A:$A,0))</f>
        <v>A</v>
      </c>
      <c r="P34" t="str">
        <f>INDEX(RNA_conc!C:C,MATCH($N34,RNA_conc!$A:$A,0))</f>
        <v>3 hours</v>
      </c>
      <c r="Q34" t="str">
        <f>INDEX(RNA_conc!D:D,MATCH($N34,RNA_conc!$A:$A,0))</f>
        <v>OE</v>
      </c>
      <c r="R34" t="str">
        <f>INDEX(RNA_conc!E:E,MATCH($N34,RNA_conc!$A:$A,0))</f>
        <v>-</v>
      </c>
    </row>
    <row r="35" spans="1:18" x14ac:dyDescent="0.2">
      <c r="A35" s="3">
        <v>34</v>
      </c>
      <c r="B35" s="3" t="s">
        <v>86</v>
      </c>
      <c r="C35" s="3" t="b">
        <v>0</v>
      </c>
      <c r="D35" s="3" t="s">
        <v>49</v>
      </c>
      <c r="E35" s="3" t="s">
        <v>50</v>
      </c>
      <c r="F35" s="3" t="s">
        <v>51</v>
      </c>
      <c r="G35" s="3" t="s">
        <v>52</v>
      </c>
      <c r="H35" s="3" t="s">
        <v>53</v>
      </c>
      <c r="I35" s="4">
        <v>17.420000000000002</v>
      </c>
      <c r="J35" s="4">
        <v>19.134</v>
      </c>
      <c r="K35" s="4">
        <v>2.262</v>
      </c>
      <c r="L35" s="4">
        <v>87.314999999999998</v>
      </c>
      <c r="M35" t="s">
        <v>440</v>
      </c>
      <c r="N35">
        <v>9</v>
      </c>
      <c r="O35" t="str">
        <f>INDEX(RNA_conc!B:B,MATCH($N35,RNA_conc!$A:$A,0))</f>
        <v>A</v>
      </c>
      <c r="P35" t="str">
        <f>INDEX(RNA_conc!C:C,MATCH($N35,RNA_conc!$A:$A,0))</f>
        <v>3 hours</v>
      </c>
      <c r="Q35" t="str">
        <f>INDEX(RNA_conc!D:D,MATCH($N35,RNA_conc!$A:$A,0))</f>
        <v>OE</v>
      </c>
      <c r="R35" t="str">
        <f>INDEX(RNA_conc!E:E,MATCH($N35,RNA_conc!$A:$A,0))</f>
        <v>-</v>
      </c>
    </row>
    <row r="36" spans="1:18" x14ac:dyDescent="0.2">
      <c r="A36" s="3">
        <v>35</v>
      </c>
      <c r="B36" s="3" t="s">
        <v>87</v>
      </c>
      <c r="C36" s="3" t="b">
        <v>0</v>
      </c>
      <c r="D36" s="3" t="s">
        <v>49</v>
      </c>
      <c r="E36" s="3" t="s">
        <v>50</v>
      </c>
      <c r="F36" s="3" t="s">
        <v>51</v>
      </c>
      <c r="G36" s="3" t="s">
        <v>52</v>
      </c>
      <c r="H36" s="3" t="s">
        <v>53</v>
      </c>
      <c r="I36" s="4">
        <v>17.254000000000001</v>
      </c>
      <c r="J36" s="4">
        <v>19.134</v>
      </c>
      <c r="K36" s="4">
        <v>2.262</v>
      </c>
      <c r="L36" s="4">
        <v>87.448999999999998</v>
      </c>
      <c r="M36" t="s">
        <v>440</v>
      </c>
      <c r="N36">
        <v>9</v>
      </c>
      <c r="O36" t="str">
        <f>INDEX(RNA_conc!B:B,MATCH($N36,RNA_conc!$A:$A,0))</f>
        <v>A</v>
      </c>
      <c r="P36" t="str">
        <f>INDEX(RNA_conc!C:C,MATCH($N36,RNA_conc!$A:$A,0))</f>
        <v>3 hours</v>
      </c>
      <c r="Q36" t="str">
        <f>INDEX(RNA_conc!D:D,MATCH($N36,RNA_conc!$A:$A,0))</f>
        <v>OE</v>
      </c>
      <c r="R36" t="str">
        <f>INDEX(RNA_conc!E:E,MATCH($N36,RNA_conc!$A:$A,0))</f>
        <v>-</v>
      </c>
    </row>
    <row r="37" spans="1:18" x14ac:dyDescent="0.2">
      <c r="A37" s="3">
        <v>36</v>
      </c>
      <c r="B37" s="3" t="s">
        <v>88</v>
      </c>
      <c r="C37" s="3" t="b">
        <v>0</v>
      </c>
      <c r="D37" s="3" t="s">
        <v>49</v>
      </c>
      <c r="E37" s="3" t="s">
        <v>50</v>
      </c>
      <c r="F37" s="3" t="s">
        <v>51</v>
      </c>
      <c r="G37" s="3" t="s">
        <v>52</v>
      </c>
      <c r="H37" s="3" t="s">
        <v>53</v>
      </c>
      <c r="I37" s="4">
        <v>17.28</v>
      </c>
      <c r="J37" s="4">
        <v>19.134</v>
      </c>
      <c r="K37" s="4">
        <v>2.262</v>
      </c>
      <c r="L37" s="4">
        <v>87.448999999999998</v>
      </c>
      <c r="M37" t="s">
        <v>440</v>
      </c>
      <c r="N37">
        <v>9</v>
      </c>
      <c r="O37" t="str">
        <f>INDEX(RNA_conc!B:B,MATCH($N37,RNA_conc!$A:$A,0))</f>
        <v>A</v>
      </c>
      <c r="P37" t="str">
        <f>INDEX(RNA_conc!C:C,MATCH($N37,RNA_conc!$A:$A,0))</f>
        <v>3 hours</v>
      </c>
      <c r="Q37" t="str">
        <f>INDEX(RNA_conc!D:D,MATCH($N37,RNA_conc!$A:$A,0))</f>
        <v>OE</v>
      </c>
      <c r="R37" t="str">
        <f>INDEX(RNA_conc!E:E,MATCH($N37,RNA_conc!$A:$A,0))</f>
        <v>-</v>
      </c>
    </row>
    <row r="38" spans="1:18" x14ac:dyDescent="0.2">
      <c r="A38" s="3">
        <v>37</v>
      </c>
      <c r="B38" s="3" t="s">
        <v>89</v>
      </c>
      <c r="C38" s="3" t="b">
        <v>0</v>
      </c>
      <c r="D38" s="3" t="s">
        <v>49</v>
      </c>
      <c r="E38" s="3" t="s">
        <v>50</v>
      </c>
      <c r="F38" s="3" t="s">
        <v>51</v>
      </c>
      <c r="G38" s="3" t="s">
        <v>52</v>
      </c>
      <c r="H38" s="3" t="s">
        <v>53</v>
      </c>
      <c r="I38" s="4">
        <v>18.596</v>
      </c>
      <c r="J38" s="4">
        <v>19.134</v>
      </c>
      <c r="K38" s="4">
        <v>2.262</v>
      </c>
      <c r="L38" s="4">
        <v>87.852000000000004</v>
      </c>
      <c r="M38" t="s">
        <v>438</v>
      </c>
      <c r="N38">
        <v>25</v>
      </c>
      <c r="O38" t="str">
        <f>INDEX(RNA_conc!B:B,MATCH($N38,RNA_conc!$A:$A,0))</f>
        <v>A</v>
      </c>
      <c r="P38" t="str">
        <f>INDEX(RNA_conc!C:C,MATCH($N38,RNA_conc!$A:$A,0))</f>
        <v>6 hours</v>
      </c>
      <c r="Q38" t="str">
        <f>INDEX(RNA_conc!D:D,MATCH($N38,RNA_conc!$A:$A,0))</f>
        <v>OE</v>
      </c>
      <c r="R38" t="str">
        <f>INDEX(RNA_conc!E:E,MATCH($N38,RNA_conc!$A:$A,0))</f>
        <v>-</v>
      </c>
    </row>
    <row r="39" spans="1:18" x14ac:dyDescent="0.2">
      <c r="A39" s="3">
        <v>38</v>
      </c>
      <c r="B39" s="3" t="s">
        <v>90</v>
      </c>
      <c r="C39" s="3" t="b">
        <v>0</v>
      </c>
      <c r="D39" s="3" t="s">
        <v>49</v>
      </c>
      <c r="E39" s="3" t="s">
        <v>50</v>
      </c>
      <c r="F39" s="3" t="s">
        <v>51</v>
      </c>
      <c r="G39" s="3" t="s">
        <v>52</v>
      </c>
      <c r="H39" s="3" t="s">
        <v>53</v>
      </c>
      <c r="I39" s="4">
        <v>18.396000000000001</v>
      </c>
      <c r="J39" s="4">
        <v>19.134</v>
      </c>
      <c r="K39" s="4">
        <v>2.262</v>
      </c>
      <c r="L39" s="4">
        <v>87.986000000000004</v>
      </c>
      <c r="M39" t="s">
        <v>438</v>
      </c>
      <c r="N39">
        <v>25</v>
      </c>
      <c r="O39" t="str">
        <f>INDEX(RNA_conc!B:B,MATCH($N39,RNA_conc!$A:$A,0))</f>
        <v>A</v>
      </c>
      <c r="P39" t="str">
        <f>INDEX(RNA_conc!C:C,MATCH($N39,RNA_conc!$A:$A,0))</f>
        <v>6 hours</v>
      </c>
      <c r="Q39" t="str">
        <f>INDEX(RNA_conc!D:D,MATCH($N39,RNA_conc!$A:$A,0))</f>
        <v>OE</v>
      </c>
      <c r="R39" t="str">
        <f>INDEX(RNA_conc!E:E,MATCH($N39,RNA_conc!$A:$A,0))</f>
        <v>-</v>
      </c>
    </row>
    <row r="40" spans="1:18" x14ac:dyDescent="0.2">
      <c r="A40" s="3">
        <v>39</v>
      </c>
      <c r="B40" s="3" t="s">
        <v>91</v>
      </c>
      <c r="C40" s="3" t="b">
        <v>0</v>
      </c>
      <c r="D40" s="3" t="s">
        <v>49</v>
      </c>
      <c r="E40" s="3" t="s">
        <v>50</v>
      </c>
      <c r="F40" s="3" t="s">
        <v>51</v>
      </c>
      <c r="G40" s="3" t="s">
        <v>52</v>
      </c>
      <c r="H40" s="3" t="s">
        <v>53</v>
      </c>
      <c r="I40" s="4">
        <v>18.527999999999999</v>
      </c>
      <c r="J40" s="4">
        <v>19.134</v>
      </c>
      <c r="K40" s="4">
        <v>2.262</v>
      </c>
      <c r="L40" s="4">
        <v>87.986000000000004</v>
      </c>
      <c r="M40" t="s">
        <v>438</v>
      </c>
      <c r="N40">
        <v>25</v>
      </c>
      <c r="O40" t="str">
        <f>INDEX(RNA_conc!B:B,MATCH($N40,RNA_conc!$A:$A,0))</f>
        <v>A</v>
      </c>
      <c r="P40" t="str">
        <f>INDEX(RNA_conc!C:C,MATCH($N40,RNA_conc!$A:$A,0))</f>
        <v>6 hours</v>
      </c>
      <c r="Q40" t="str">
        <f>INDEX(RNA_conc!D:D,MATCH($N40,RNA_conc!$A:$A,0))</f>
        <v>OE</v>
      </c>
      <c r="R40" t="str">
        <f>INDEX(RNA_conc!E:E,MATCH($N40,RNA_conc!$A:$A,0))</f>
        <v>-</v>
      </c>
    </row>
    <row r="41" spans="1:18" x14ac:dyDescent="0.2">
      <c r="A41" s="3">
        <v>40</v>
      </c>
      <c r="B41" s="3" t="s">
        <v>92</v>
      </c>
      <c r="C41" s="3" t="b">
        <v>0</v>
      </c>
      <c r="D41" s="3" t="s">
        <v>49</v>
      </c>
      <c r="E41" s="3" t="s">
        <v>50</v>
      </c>
      <c r="F41" s="3" t="s">
        <v>51</v>
      </c>
      <c r="G41" s="3" t="s">
        <v>52</v>
      </c>
      <c r="H41" s="3" t="s">
        <v>53</v>
      </c>
      <c r="I41" s="4">
        <v>18.489999999999998</v>
      </c>
      <c r="J41" s="4">
        <v>19.134</v>
      </c>
      <c r="K41" s="4">
        <v>2.262</v>
      </c>
      <c r="L41" s="4">
        <v>87.986000000000004</v>
      </c>
      <c r="M41" t="s">
        <v>438</v>
      </c>
      <c r="N41">
        <v>25</v>
      </c>
      <c r="O41" t="str">
        <f>INDEX(RNA_conc!B:B,MATCH($N41,RNA_conc!$A:$A,0))</f>
        <v>A</v>
      </c>
      <c r="P41" t="str">
        <f>INDEX(RNA_conc!C:C,MATCH($N41,RNA_conc!$A:$A,0))</f>
        <v>6 hours</v>
      </c>
      <c r="Q41" t="str">
        <f>INDEX(RNA_conc!D:D,MATCH($N41,RNA_conc!$A:$A,0))</f>
        <v>OE</v>
      </c>
      <c r="R41" t="str">
        <f>INDEX(RNA_conc!E:E,MATCH($N41,RNA_conc!$A:$A,0))</f>
        <v>-</v>
      </c>
    </row>
    <row r="42" spans="1:18" x14ac:dyDescent="0.2">
      <c r="A42" s="3">
        <v>41</v>
      </c>
      <c r="B42" s="3" t="s">
        <v>93</v>
      </c>
      <c r="C42" s="3" t="b">
        <v>0</v>
      </c>
      <c r="D42" s="3" t="s">
        <v>49</v>
      </c>
      <c r="E42" s="3" t="s">
        <v>50</v>
      </c>
      <c r="F42" s="3" t="s">
        <v>51</v>
      </c>
      <c r="G42" s="3" t="s">
        <v>52</v>
      </c>
      <c r="H42" s="3" t="s">
        <v>53</v>
      </c>
      <c r="I42" s="4">
        <v>19.715</v>
      </c>
      <c r="J42" s="4">
        <v>19.134</v>
      </c>
      <c r="K42" s="4">
        <v>2.262</v>
      </c>
      <c r="L42" s="4">
        <v>89.599000000000004</v>
      </c>
      <c r="M42" t="s">
        <v>439</v>
      </c>
      <c r="N42">
        <v>25</v>
      </c>
      <c r="O42" t="str">
        <f>INDEX(RNA_conc!B:B,MATCH($N42,RNA_conc!$A:$A,0))</f>
        <v>A</v>
      </c>
      <c r="P42" t="str">
        <f>INDEX(RNA_conc!C:C,MATCH($N42,RNA_conc!$A:$A,0))</f>
        <v>6 hours</v>
      </c>
      <c r="Q42" t="str">
        <f>INDEX(RNA_conc!D:D,MATCH($N42,RNA_conc!$A:$A,0))</f>
        <v>OE</v>
      </c>
      <c r="R42" t="str">
        <f>INDEX(RNA_conc!E:E,MATCH($N42,RNA_conc!$A:$A,0))</f>
        <v>-</v>
      </c>
    </row>
    <row r="43" spans="1:18" x14ac:dyDescent="0.2">
      <c r="A43" s="3">
        <v>42</v>
      </c>
      <c r="B43" s="3" t="s">
        <v>94</v>
      </c>
      <c r="C43" s="3" t="b">
        <v>0</v>
      </c>
      <c r="D43" s="3" t="s">
        <v>49</v>
      </c>
      <c r="E43" s="3" t="s">
        <v>50</v>
      </c>
      <c r="F43" s="3" t="s">
        <v>51</v>
      </c>
      <c r="G43" s="3" t="s">
        <v>52</v>
      </c>
      <c r="H43" s="3" t="s">
        <v>53</v>
      </c>
      <c r="I43" s="4">
        <v>19.565000000000001</v>
      </c>
      <c r="J43" s="4">
        <v>19.134</v>
      </c>
      <c r="K43" s="4">
        <v>2.262</v>
      </c>
      <c r="L43" s="4">
        <v>89.733000000000004</v>
      </c>
      <c r="M43" t="s">
        <v>439</v>
      </c>
      <c r="N43">
        <v>25</v>
      </c>
      <c r="O43" t="str">
        <f>INDEX(RNA_conc!B:B,MATCH($N43,RNA_conc!$A:$A,0))</f>
        <v>A</v>
      </c>
      <c r="P43" t="str">
        <f>INDEX(RNA_conc!C:C,MATCH($N43,RNA_conc!$A:$A,0))</f>
        <v>6 hours</v>
      </c>
      <c r="Q43" t="str">
        <f>INDEX(RNA_conc!D:D,MATCH($N43,RNA_conc!$A:$A,0))</f>
        <v>OE</v>
      </c>
      <c r="R43" t="str">
        <f>INDEX(RNA_conc!E:E,MATCH($N43,RNA_conc!$A:$A,0))</f>
        <v>-</v>
      </c>
    </row>
    <row r="44" spans="1:18" x14ac:dyDescent="0.2">
      <c r="A44" s="3">
        <v>43</v>
      </c>
      <c r="B44" s="3" t="s">
        <v>95</v>
      </c>
      <c r="C44" s="3" t="b">
        <v>0</v>
      </c>
      <c r="D44" s="3" t="s">
        <v>49</v>
      </c>
      <c r="E44" s="3" t="s">
        <v>50</v>
      </c>
      <c r="F44" s="3" t="s">
        <v>51</v>
      </c>
      <c r="G44" s="3" t="s">
        <v>52</v>
      </c>
      <c r="H44" s="3" t="s">
        <v>53</v>
      </c>
      <c r="I44" s="4">
        <v>19.638000000000002</v>
      </c>
      <c r="J44" s="4">
        <v>19.134</v>
      </c>
      <c r="K44" s="4">
        <v>2.262</v>
      </c>
      <c r="L44" s="4">
        <v>89.599000000000004</v>
      </c>
      <c r="M44" t="s">
        <v>439</v>
      </c>
      <c r="N44">
        <v>25</v>
      </c>
      <c r="O44" t="str">
        <f>INDEX(RNA_conc!B:B,MATCH($N44,RNA_conc!$A:$A,0))</f>
        <v>A</v>
      </c>
      <c r="P44" t="str">
        <f>INDEX(RNA_conc!C:C,MATCH($N44,RNA_conc!$A:$A,0))</f>
        <v>6 hours</v>
      </c>
      <c r="Q44" t="str">
        <f>INDEX(RNA_conc!D:D,MATCH($N44,RNA_conc!$A:$A,0))</f>
        <v>OE</v>
      </c>
      <c r="R44" t="str">
        <f>INDEX(RNA_conc!E:E,MATCH($N44,RNA_conc!$A:$A,0))</f>
        <v>-</v>
      </c>
    </row>
    <row r="45" spans="1:18" x14ac:dyDescent="0.2">
      <c r="A45" s="3">
        <v>44</v>
      </c>
      <c r="B45" s="3" t="s">
        <v>96</v>
      </c>
      <c r="C45" s="3" t="b">
        <v>0</v>
      </c>
      <c r="D45" s="3" t="s">
        <v>49</v>
      </c>
      <c r="E45" s="3" t="s">
        <v>50</v>
      </c>
      <c r="F45" s="3" t="s">
        <v>51</v>
      </c>
      <c r="G45" s="3" t="s">
        <v>52</v>
      </c>
      <c r="H45" s="3" t="s">
        <v>53</v>
      </c>
      <c r="I45" s="4">
        <v>19.593</v>
      </c>
      <c r="J45" s="4">
        <v>19.134</v>
      </c>
      <c r="K45" s="4">
        <v>2.262</v>
      </c>
      <c r="L45" s="4">
        <v>89.599000000000004</v>
      </c>
      <c r="M45" t="s">
        <v>439</v>
      </c>
      <c r="N45">
        <v>25</v>
      </c>
      <c r="O45" t="str">
        <f>INDEX(RNA_conc!B:B,MATCH($N45,RNA_conc!$A:$A,0))</f>
        <v>A</v>
      </c>
      <c r="P45" t="str">
        <f>INDEX(RNA_conc!C:C,MATCH($N45,RNA_conc!$A:$A,0))</f>
        <v>6 hours</v>
      </c>
      <c r="Q45" t="str">
        <f>INDEX(RNA_conc!D:D,MATCH($N45,RNA_conc!$A:$A,0))</f>
        <v>OE</v>
      </c>
      <c r="R45" t="str">
        <f>INDEX(RNA_conc!E:E,MATCH($N45,RNA_conc!$A:$A,0))</f>
        <v>-</v>
      </c>
    </row>
    <row r="46" spans="1:18" x14ac:dyDescent="0.2">
      <c r="A46" s="3">
        <v>45</v>
      </c>
      <c r="B46" s="3" t="s">
        <v>97</v>
      </c>
      <c r="C46" s="3" t="b">
        <v>0</v>
      </c>
      <c r="D46" s="3" t="s">
        <v>49</v>
      </c>
      <c r="E46" s="3" t="s">
        <v>50</v>
      </c>
      <c r="F46" s="3" t="s">
        <v>51</v>
      </c>
      <c r="G46" s="3" t="s">
        <v>52</v>
      </c>
      <c r="H46" s="3" t="s">
        <v>53</v>
      </c>
      <c r="I46" s="4">
        <v>16.164999999999999</v>
      </c>
      <c r="J46" s="4">
        <v>19.134</v>
      </c>
      <c r="K46" s="4">
        <v>2.262</v>
      </c>
      <c r="L46" s="4">
        <v>87.718000000000004</v>
      </c>
      <c r="M46" t="s">
        <v>440</v>
      </c>
      <c r="N46">
        <v>25</v>
      </c>
      <c r="O46" t="str">
        <f>INDEX(RNA_conc!B:B,MATCH($N46,RNA_conc!$A:$A,0))</f>
        <v>A</v>
      </c>
      <c r="P46" t="str">
        <f>INDEX(RNA_conc!C:C,MATCH($N46,RNA_conc!$A:$A,0))</f>
        <v>6 hours</v>
      </c>
      <c r="Q46" t="str">
        <f>INDEX(RNA_conc!D:D,MATCH($N46,RNA_conc!$A:$A,0))</f>
        <v>OE</v>
      </c>
      <c r="R46" t="str">
        <f>INDEX(RNA_conc!E:E,MATCH($N46,RNA_conc!$A:$A,0))</f>
        <v>-</v>
      </c>
    </row>
    <row r="47" spans="1:18" x14ac:dyDescent="0.2">
      <c r="A47" s="3">
        <v>46</v>
      </c>
      <c r="B47" s="3" t="s">
        <v>98</v>
      </c>
      <c r="C47" s="3" t="b">
        <v>0</v>
      </c>
      <c r="D47" s="3" t="s">
        <v>49</v>
      </c>
      <c r="E47" s="3" t="s">
        <v>50</v>
      </c>
      <c r="F47" s="3" t="s">
        <v>51</v>
      </c>
      <c r="G47" s="3" t="s">
        <v>52</v>
      </c>
      <c r="H47" s="3" t="s">
        <v>53</v>
      </c>
      <c r="I47" s="4">
        <v>16.195</v>
      </c>
      <c r="J47" s="4">
        <v>19.134</v>
      </c>
      <c r="K47" s="4">
        <v>2.262</v>
      </c>
      <c r="L47" s="4">
        <v>87.718000000000004</v>
      </c>
      <c r="M47" t="s">
        <v>440</v>
      </c>
      <c r="N47">
        <v>25</v>
      </c>
      <c r="O47" t="str">
        <f>INDEX(RNA_conc!B:B,MATCH($N47,RNA_conc!$A:$A,0))</f>
        <v>A</v>
      </c>
      <c r="P47" t="str">
        <f>INDEX(RNA_conc!C:C,MATCH($N47,RNA_conc!$A:$A,0))</f>
        <v>6 hours</v>
      </c>
      <c r="Q47" t="str">
        <f>INDEX(RNA_conc!D:D,MATCH($N47,RNA_conc!$A:$A,0))</f>
        <v>OE</v>
      </c>
      <c r="R47" t="str">
        <f>INDEX(RNA_conc!E:E,MATCH($N47,RNA_conc!$A:$A,0))</f>
        <v>-</v>
      </c>
    </row>
    <row r="48" spans="1:18" x14ac:dyDescent="0.2">
      <c r="A48" s="3">
        <v>47</v>
      </c>
      <c r="B48" s="3" t="s">
        <v>99</v>
      </c>
      <c r="C48" s="3" t="b">
        <v>0</v>
      </c>
      <c r="D48" s="3" t="s">
        <v>49</v>
      </c>
      <c r="E48" s="3" t="s">
        <v>50</v>
      </c>
      <c r="F48" s="3" t="s">
        <v>51</v>
      </c>
      <c r="G48" s="3" t="s">
        <v>52</v>
      </c>
      <c r="H48" s="3" t="s">
        <v>53</v>
      </c>
      <c r="I48" s="4">
        <v>16.161999999999999</v>
      </c>
      <c r="J48" s="4">
        <v>19.134</v>
      </c>
      <c r="K48" s="4">
        <v>2.262</v>
      </c>
      <c r="L48" s="4">
        <v>87.718000000000004</v>
      </c>
      <c r="M48" t="s">
        <v>440</v>
      </c>
      <c r="N48">
        <v>25</v>
      </c>
      <c r="O48" t="str">
        <f>INDEX(RNA_conc!B:B,MATCH($N48,RNA_conc!$A:$A,0))</f>
        <v>A</v>
      </c>
      <c r="P48" t="str">
        <f>INDEX(RNA_conc!C:C,MATCH($N48,RNA_conc!$A:$A,0))</f>
        <v>6 hours</v>
      </c>
      <c r="Q48" t="str">
        <f>INDEX(RNA_conc!D:D,MATCH($N48,RNA_conc!$A:$A,0))</f>
        <v>OE</v>
      </c>
      <c r="R48" t="str">
        <f>INDEX(RNA_conc!E:E,MATCH($N48,RNA_conc!$A:$A,0))</f>
        <v>-</v>
      </c>
    </row>
    <row r="49" spans="1:18" x14ac:dyDescent="0.2">
      <c r="A49" s="3">
        <v>48</v>
      </c>
      <c r="B49" s="3" t="s">
        <v>100</v>
      </c>
      <c r="C49" s="3" t="b">
        <v>0</v>
      </c>
      <c r="D49" s="3" t="s">
        <v>49</v>
      </c>
      <c r="E49" s="3" t="s">
        <v>50</v>
      </c>
      <c r="F49" s="3" t="s">
        <v>51</v>
      </c>
      <c r="G49" s="3" t="s">
        <v>52</v>
      </c>
      <c r="H49" s="3" t="s">
        <v>53</v>
      </c>
      <c r="I49" s="4">
        <v>16.143999999999998</v>
      </c>
      <c r="J49" s="4">
        <v>19.134</v>
      </c>
      <c r="K49" s="4">
        <v>2.262</v>
      </c>
      <c r="L49" s="4">
        <v>87.718000000000004</v>
      </c>
      <c r="M49" t="s">
        <v>440</v>
      </c>
      <c r="N49">
        <v>25</v>
      </c>
      <c r="O49" t="str">
        <f>INDEX(RNA_conc!B:B,MATCH($N49,RNA_conc!$A:$A,0))</f>
        <v>A</v>
      </c>
      <c r="P49" t="str">
        <f>INDEX(RNA_conc!C:C,MATCH($N49,RNA_conc!$A:$A,0))</f>
        <v>6 hours</v>
      </c>
      <c r="Q49" t="str">
        <f>INDEX(RNA_conc!D:D,MATCH($N49,RNA_conc!$A:$A,0))</f>
        <v>OE</v>
      </c>
      <c r="R49" t="str">
        <f>INDEX(RNA_conc!E:E,MATCH($N49,RNA_conc!$A:$A,0))</f>
        <v>-</v>
      </c>
    </row>
    <row r="50" spans="1:18" x14ac:dyDescent="0.2">
      <c r="A50" s="3">
        <v>49</v>
      </c>
      <c r="B50" s="3" t="s">
        <v>101</v>
      </c>
      <c r="C50" s="3" t="b">
        <v>0</v>
      </c>
      <c r="D50" s="3" t="s">
        <v>49</v>
      </c>
      <c r="E50" s="3" t="s">
        <v>50</v>
      </c>
      <c r="F50" s="3" t="s">
        <v>51</v>
      </c>
      <c r="G50" s="3" t="s">
        <v>52</v>
      </c>
      <c r="H50" s="3" t="s">
        <v>53</v>
      </c>
      <c r="I50" s="4">
        <v>19.937999999999999</v>
      </c>
      <c r="J50" s="4">
        <v>19.134</v>
      </c>
      <c r="K50" s="4">
        <v>2.262</v>
      </c>
      <c r="L50" s="4">
        <v>87.718000000000004</v>
      </c>
      <c r="M50" t="s">
        <v>438</v>
      </c>
      <c r="N50">
        <v>2</v>
      </c>
      <c r="O50" t="str">
        <f>INDEX(RNA_conc!B:B,MATCH($N50,RNA_conc!$A:$A,0))</f>
        <v>A</v>
      </c>
      <c r="P50" t="str">
        <f>INDEX(RNA_conc!C:C,MATCH($N50,RNA_conc!$A:$A,0))</f>
        <v>3 hours</v>
      </c>
      <c r="Q50" t="str">
        <f>INDEX(RNA_conc!D:D,MATCH($N50,RNA_conc!$A:$A,0))</f>
        <v>WT</v>
      </c>
      <c r="R50" t="str">
        <f>INDEX(RNA_conc!E:E,MATCH($N50,RNA_conc!$A:$A,0))</f>
        <v>+</v>
      </c>
    </row>
    <row r="51" spans="1:18" x14ac:dyDescent="0.2">
      <c r="A51" s="3">
        <v>50</v>
      </c>
      <c r="B51" s="3" t="s">
        <v>102</v>
      </c>
      <c r="C51" s="3" t="b">
        <v>0</v>
      </c>
      <c r="D51" s="3" t="s">
        <v>49</v>
      </c>
      <c r="E51" s="3" t="s">
        <v>50</v>
      </c>
      <c r="F51" s="3" t="s">
        <v>51</v>
      </c>
      <c r="G51" s="3" t="s">
        <v>52</v>
      </c>
      <c r="H51" s="3" t="s">
        <v>53</v>
      </c>
      <c r="I51" s="4">
        <v>19.84</v>
      </c>
      <c r="J51" s="4">
        <v>19.134</v>
      </c>
      <c r="K51" s="4">
        <v>2.262</v>
      </c>
      <c r="L51" s="4">
        <v>87.718000000000004</v>
      </c>
      <c r="M51" t="s">
        <v>438</v>
      </c>
      <c r="N51">
        <v>2</v>
      </c>
      <c r="O51" t="str">
        <f>INDEX(RNA_conc!B:B,MATCH($N51,RNA_conc!$A:$A,0))</f>
        <v>A</v>
      </c>
      <c r="P51" t="str">
        <f>INDEX(RNA_conc!C:C,MATCH($N51,RNA_conc!$A:$A,0))</f>
        <v>3 hours</v>
      </c>
      <c r="Q51" t="str">
        <f>INDEX(RNA_conc!D:D,MATCH($N51,RNA_conc!$A:$A,0))</f>
        <v>WT</v>
      </c>
      <c r="R51" t="str">
        <f>INDEX(RNA_conc!E:E,MATCH($N51,RNA_conc!$A:$A,0))</f>
        <v>+</v>
      </c>
    </row>
    <row r="52" spans="1:18" x14ac:dyDescent="0.2">
      <c r="A52" s="3">
        <v>51</v>
      </c>
      <c r="B52" s="3" t="s">
        <v>103</v>
      </c>
      <c r="C52" s="3" t="b">
        <v>0</v>
      </c>
      <c r="D52" s="3" t="s">
        <v>49</v>
      </c>
      <c r="E52" s="3" t="s">
        <v>50</v>
      </c>
      <c r="F52" s="3" t="s">
        <v>51</v>
      </c>
      <c r="G52" s="3" t="s">
        <v>52</v>
      </c>
      <c r="H52" s="3" t="s">
        <v>53</v>
      </c>
      <c r="I52" s="4">
        <v>19.853999999999999</v>
      </c>
      <c r="J52" s="4">
        <v>19.134</v>
      </c>
      <c r="K52" s="4">
        <v>2.262</v>
      </c>
      <c r="L52" s="4">
        <v>87.718000000000004</v>
      </c>
      <c r="M52" t="s">
        <v>438</v>
      </c>
      <c r="N52">
        <v>2</v>
      </c>
      <c r="O52" t="str">
        <f>INDEX(RNA_conc!B:B,MATCH($N52,RNA_conc!$A:$A,0))</f>
        <v>A</v>
      </c>
      <c r="P52" t="str">
        <f>INDEX(RNA_conc!C:C,MATCH($N52,RNA_conc!$A:$A,0))</f>
        <v>3 hours</v>
      </c>
      <c r="Q52" t="str">
        <f>INDEX(RNA_conc!D:D,MATCH($N52,RNA_conc!$A:$A,0))</f>
        <v>WT</v>
      </c>
      <c r="R52" t="str">
        <f>INDEX(RNA_conc!E:E,MATCH($N52,RNA_conc!$A:$A,0))</f>
        <v>+</v>
      </c>
    </row>
    <row r="53" spans="1:18" x14ac:dyDescent="0.2">
      <c r="A53" s="3">
        <v>52</v>
      </c>
      <c r="B53" s="3" t="s">
        <v>104</v>
      </c>
      <c r="C53" s="3" t="b">
        <v>0</v>
      </c>
      <c r="D53" s="3" t="s">
        <v>49</v>
      </c>
      <c r="E53" s="3" t="s">
        <v>50</v>
      </c>
      <c r="F53" s="3" t="s">
        <v>51</v>
      </c>
      <c r="G53" s="3" t="s">
        <v>52</v>
      </c>
      <c r="H53" s="3" t="s">
        <v>53</v>
      </c>
      <c r="I53" s="4">
        <v>19.831</v>
      </c>
      <c r="J53" s="4">
        <v>19.134</v>
      </c>
      <c r="K53" s="4">
        <v>2.262</v>
      </c>
      <c r="L53" s="4">
        <v>87.718000000000004</v>
      </c>
      <c r="M53" t="s">
        <v>438</v>
      </c>
      <c r="N53">
        <v>2</v>
      </c>
      <c r="O53" t="str">
        <f>INDEX(RNA_conc!B:B,MATCH($N53,RNA_conc!$A:$A,0))</f>
        <v>A</v>
      </c>
      <c r="P53" t="str">
        <f>INDEX(RNA_conc!C:C,MATCH($N53,RNA_conc!$A:$A,0))</f>
        <v>3 hours</v>
      </c>
      <c r="Q53" t="str">
        <f>INDEX(RNA_conc!D:D,MATCH($N53,RNA_conc!$A:$A,0))</f>
        <v>WT</v>
      </c>
      <c r="R53" t="str">
        <f>INDEX(RNA_conc!E:E,MATCH($N53,RNA_conc!$A:$A,0))</f>
        <v>+</v>
      </c>
    </row>
    <row r="54" spans="1:18" x14ac:dyDescent="0.2">
      <c r="A54" s="3">
        <v>53</v>
      </c>
      <c r="B54" s="3" t="s">
        <v>105</v>
      </c>
      <c r="C54" s="3" t="b">
        <v>0</v>
      </c>
      <c r="D54" s="3" t="s">
        <v>49</v>
      </c>
      <c r="E54" s="3" t="s">
        <v>50</v>
      </c>
      <c r="F54" s="3" t="s">
        <v>51</v>
      </c>
      <c r="G54" s="3" t="s">
        <v>52</v>
      </c>
      <c r="H54" s="3" t="s">
        <v>53</v>
      </c>
      <c r="I54" s="4">
        <v>21.202000000000002</v>
      </c>
      <c r="J54" s="4">
        <v>19.134</v>
      </c>
      <c r="K54" s="4">
        <v>2.262</v>
      </c>
      <c r="L54" s="4">
        <v>89.33</v>
      </c>
      <c r="M54" t="s">
        <v>439</v>
      </c>
      <c r="N54">
        <v>2</v>
      </c>
      <c r="O54" t="str">
        <f>INDEX(RNA_conc!B:B,MATCH($N54,RNA_conc!$A:$A,0))</f>
        <v>A</v>
      </c>
      <c r="P54" t="str">
        <f>INDEX(RNA_conc!C:C,MATCH($N54,RNA_conc!$A:$A,0))</f>
        <v>3 hours</v>
      </c>
      <c r="Q54" t="str">
        <f>INDEX(RNA_conc!D:D,MATCH($N54,RNA_conc!$A:$A,0))</f>
        <v>WT</v>
      </c>
      <c r="R54" t="str">
        <f>INDEX(RNA_conc!E:E,MATCH($N54,RNA_conc!$A:$A,0))</f>
        <v>+</v>
      </c>
    </row>
    <row r="55" spans="1:18" x14ac:dyDescent="0.2">
      <c r="A55" s="3">
        <v>54</v>
      </c>
      <c r="B55" s="3" t="s">
        <v>106</v>
      </c>
      <c r="C55" s="3" t="b">
        <v>0</v>
      </c>
      <c r="D55" s="3" t="s">
        <v>49</v>
      </c>
      <c r="E55" s="3" t="s">
        <v>50</v>
      </c>
      <c r="F55" s="3" t="s">
        <v>51</v>
      </c>
      <c r="G55" s="3" t="s">
        <v>52</v>
      </c>
      <c r="H55" s="3" t="s">
        <v>53</v>
      </c>
      <c r="I55" s="4">
        <v>21.236999999999998</v>
      </c>
      <c r="J55" s="4">
        <v>19.134</v>
      </c>
      <c r="K55" s="4">
        <v>2.262</v>
      </c>
      <c r="L55" s="4">
        <v>89.33</v>
      </c>
      <c r="M55" t="s">
        <v>439</v>
      </c>
      <c r="N55">
        <v>2</v>
      </c>
      <c r="O55" t="str">
        <f>INDEX(RNA_conc!B:B,MATCH($N55,RNA_conc!$A:$A,0))</f>
        <v>A</v>
      </c>
      <c r="P55" t="str">
        <f>INDEX(RNA_conc!C:C,MATCH($N55,RNA_conc!$A:$A,0))</f>
        <v>3 hours</v>
      </c>
      <c r="Q55" t="str">
        <f>INDEX(RNA_conc!D:D,MATCH($N55,RNA_conc!$A:$A,0))</f>
        <v>WT</v>
      </c>
      <c r="R55" t="str">
        <f>INDEX(RNA_conc!E:E,MATCH($N55,RNA_conc!$A:$A,0))</f>
        <v>+</v>
      </c>
    </row>
    <row r="56" spans="1:18" x14ac:dyDescent="0.2">
      <c r="A56" s="3">
        <v>55</v>
      </c>
      <c r="B56" s="3" t="s">
        <v>107</v>
      </c>
      <c r="C56" s="3" t="b">
        <v>0</v>
      </c>
      <c r="D56" s="3" t="s">
        <v>49</v>
      </c>
      <c r="E56" s="3" t="s">
        <v>50</v>
      </c>
      <c r="F56" s="3" t="s">
        <v>51</v>
      </c>
      <c r="G56" s="3" t="s">
        <v>52</v>
      </c>
      <c r="H56" s="3" t="s">
        <v>53</v>
      </c>
      <c r="I56" s="4">
        <v>21.027000000000001</v>
      </c>
      <c r="J56" s="4">
        <v>19.134</v>
      </c>
      <c r="K56" s="4">
        <v>2.262</v>
      </c>
      <c r="L56" s="4">
        <v>89.463999999999999</v>
      </c>
      <c r="M56" t="s">
        <v>439</v>
      </c>
      <c r="N56">
        <v>2</v>
      </c>
      <c r="O56" t="str">
        <f>INDEX(RNA_conc!B:B,MATCH($N56,RNA_conc!$A:$A,0))</f>
        <v>A</v>
      </c>
      <c r="P56" t="str">
        <f>INDEX(RNA_conc!C:C,MATCH($N56,RNA_conc!$A:$A,0))</f>
        <v>3 hours</v>
      </c>
      <c r="Q56" t="str">
        <f>INDEX(RNA_conc!D:D,MATCH($N56,RNA_conc!$A:$A,0))</f>
        <v>WT</v>
      </c>
      <c r="R56" t="str">
        <f>INDEX(RNA_conc!E:E,MATCH($N56,RNA_conc!$A:$A,0))</f>
        <v>+</v>
      </c>
    </row>
    <row r="57" spans="1:18" x14ac:dyDescent="0.2">
      <c r="A57" s="3">
        <v>56</v>
      </c>
      <c r="B57" s="3" t="s">
        <v>108</v>
      </c>
      <c r="C57" s="3" t="b">
        <v>0</v>
      </c>
      <c r="D57" s="3" t="s">
        <v>49</v>
      </c>
      <c r="E57" s="3" t="s">
        <v>50</v>
      </c>
      <c r="F57" s="3" t="s">
        <v>51</v>
      </c>
      <c r="G57" s="3" t="s">
        <v>52</v>
      </c>
      <c r="H57" s="3" t="s">
        <v>53</v>
      </c>
      <c r="I57" s="4">
        <v>20.818999999999999</v>
      </c>
      <c r="J57" s="4">
        <v>19.134</v>
      </c>
      <c r="K57" s="4">
        <v>2.262</v>
      </c>
      <c r="L57" s="4">
        <v>89.599000000000004</v>
      </c>
      <c r="M57" t="s">
        <v>439</v>
      </c>
      <c r="N57">
        <v>2</v>
      </c>
      <c r="O57" t="str">
        <f>INDEX(RNA_conc!B:B,MATCH($N57,RNA_conc!$A:$A,0))</f>
        <v>A</v>
      </c>
      <c r="P57" t="str">
        <f>INDEX(RNA_conc!C:C,MATCH($N57,RNA_conc!$A:$A,0))</f>
        <v>3 hours</v>
      </c>
      <c r="Q57" t="str">
        <f>INDEX(RNA_conc!D:D,MATCH($N57,RNA_conc!$A:$A,0))</f>
        <v>WT</v>
      </c>
      <c r="R57" t="str">
        <f>INDEX(RNA_conc!E:E,MATCH($N57,RNA_conc!$A:$A,0))</f>
        <v>+</v>
      </c>
    </row>
    <row r="58" spans="1:18" x14ac:dyDescent="0.2">
      <c r="A58" s="3">
        <v>57</v>
      </c>
      <c r="B58" s="3" t="s">
        <v>109</v>
      </c>
      <c r="C58" s="3" t="b">
        <v>0</v>
      </c>
      <c r="D58" s="3" t="s">
        <v>49</v>
      </c>
      <c r="E58" s="3" t="s">
        <v>50</v>
      </c>
      <c r="F58" s="3" t="s">
        <v>51</v>
      </c>
      <c r="G58" s="3" t="s">
        <v>52</v>
      </c>
      <c r="H58" s="3" t="s">
        <v>53</v>
      </c>
      <c r="I58" s="4">
        <v>16.998999999999999</v>
      </c>
      <c r="J58" s="4">
        <v>19.134</v>
      </c>
      <c r="K58" s="4">
        <v>2.262</v>
      </c>
      <c r="L58" s="4">
        <v>87.448999999999998</v>
      </c>
      <c r="M58" t="s">
        <v>440</v>
      </c>
      <c r="N58">
        <v>2</v>
      </c>
      <c r="O58" t="str">
        <f>INDEX(RNA_conc!B:B,MATCH($N58,RNA_conc!$A:$A,0))</f>
        <v>A</v>
      </c>
      <c r="P58" t="str">
        <f>INDEX(RNA_conc!C:C,MATCH($N58,RNA_conc!$A:$A,0))</f>
        <v>3 hours</v>
      </c>
      <c r="Q58" t="str">
        <f>INDEX(RNA_conc!D:D,MATCH($N58,RNA_conc!$A:$A,0))</f>
        <v>WT</v>
      </c>
      <c r="R58" t="str">
        <f>INDEX(RNA_conc!E:E,MATCH($N58,RNA_conc!$A:$A,0))</f>
        <v>+</v>
      </c>
    </row>
    <row r="59" spans="1:18" x14ac:dyDescent="0.2">
      <c r="A59" s="3">
        <v>58</v>
      </c>
      <c r="B59" s="3" t="s">
        <v>110</v>
      </c>
      <c r="C59" s="3" t="b">
        <v>0</v>
      </c>
      <c r="D59" s="3" t="s">
        <v>49</v>
      </c>
      <c r="E59" s="3" t="s">
        <v>50</v>
      </c>
      <c r="F59" s="3" t="s">
        <v>51</v>
      </c>
      <c r="G59" s="3" t="s">
        <v>52</v>
      </c>
      <c r="H59" s="3" t="s">
        <v>53</v>
      </c>
      <c r="I59" s="4">
        <v>17.116</v>
      </c>
      <c r="J59" s="4">
        <v>19.134</v>
      </c>
      <c r="K59" s="4">
        <v>2.262</v>
      </c>
      <c r="L59" s="4">
        <v>87.448999999999998</v>
      </c>
      <c r="M59" t="s">
        <v>440</v>
      </c>
      <c r="N59">
        <v>2</v>
      </c>
      <c r="O59" t="str">
        <f>INDEX(RNA_conc!B:B,MATCH($N59,RNA_conc!$A:$A,0))</f>
        <v>A</v>
      </c>
      <c r="P59" t="str">
        <f>INDEX(RNA_conc!C:C,MATCH($N59,RNA_conc!$A:$A,0))</f>
        <v>3 hours</v>
      </c>
      <c r="Q59" t="str">
        <f>INDEX(RNA_conc!D:D,MATCH($N59,RNA_conc!$A:$A,0))</f>
        <v>WT</v>
      </c>
      <c r="R59" t="str">
        <f>INDEX(RNA_conc!E:E,MATCH($N59,RNA_conc!$A:$A,0))</f>
        <v>+</v>
      </c>
    </row>
    <row r="60" spans="1:18" x14ac:dyDescent="0.2">
      <c r="A60" s="3">
        <v>59</v>
      </c>
      <c r="B60" s="3" t="s">
        <v>111</v>
      </c>
      <c r="C60" s="3" t="b">
        <v>0</v>
      </c>
      <c r="D60" s="3" t="s">
        <v>49</v>
      </c>
      <c r="E60" s="3" t="s">
        <v>50</v>
      </c>
      <c r="F60" s="3" t="s">
        <v>51</v>
      </c>
      <c r="G60" s="3" t="s">
        <v>52</v>
      </c>
      <c r="H60" s="3" t="s">
        <v>53</v>
      </c>
      <c r="I60" s="4">
        <v>17.076000000000001</v>
      </c>
      <c r="J60" s="4">
        <v>19.134</v>
      </c>
      <c r="K60" s="4">
        <v>2.262</v>
      </c>
      <c r="L60" s="4">
        <v>87.448999999999998</v>
      </c>
      <c r="M60" t="s">
        <v>440</v>
      </c>
      <c r="N60">
        <v>2</v>
      </c>
      <c r="O60" t="str">
        <f>INDEX(RNA_conc!B:B,MATCH($N60,RNA_conc!$A:$A,0))</f>
        <v>A</v>
      </c>
      <c r="P60" t="str">
        <f>INDEX(RNA_conc!C:C,MATCH($N60,RNA_conc!$A:$A,0))</f>
        <v>3 hours</v>
      </c>
      <c r="Q60" t="str">
        <f>INDEX(RNA_conc!D:D,MATCH($N60,RNA_conc!$A:$A,0))</f>
        <v>WT</v>
      </c>
      <c r="R60" t="str">
        <f>INDEX(RNA_conc!E:E,MATCH($N60,RNA_conc!$A:$A,0))</f>
        <v>+</v>
      </c>
    </row>
    <row r="61" spans="1:18" x14ac:dyDescent="0.2">
      <c r="A61" s="3">
        <v>60</v>
      </c>
      <c r="B61" s="3" t="s">
        <v>112</v>
      </c>
      <c r="C61" s="3" t="b">
        <v>0</v>
      </c>
      <c r="D61" s="3" t="s">
        <v>49</v>
      </c>
      <c r="E61" s="3" t="s">
        <v>50</v>
      </c>
      <c r="F61" s="3" t="s">
        <v>51</v>
      </c>
      <c r="G61" s="3" t="s">
        <v>52</v>
      </c>
      <c r="H61" s="3" t="s">
        <v>53</v>
      </c>
      <c r="I61" s="4">
        <v>17.050999999999998</v>
      </c>
      <c r="J61" s="4">
        <v>19.134</v>
      </c>
      <c r="K61" s="4">
        <v>2.262</v>
      </c>
      <c r="L61" s="4">
        <v>87.448999999999998</v>
      </c>
      <c r="M61" t="s">
        <v>440</v>
      </c>
      <c r="N61">
        <v>2</v>
      </c>
      <c r="O61" t="str">
        <f>INDEX(RNA_conc!B:B,MATCH($N61,RNA_conc!$A:$A,0))</f>
        <v>A</v>
      </c>
      <c r="P61" t="str">
        <f>INDEX(RNA_conc!C:C,MATCH($N61,RNA_conc!$A:$A,0))</f>
        <v>3 hours</v>
      </c>
      <c r="Q61" t="str">
        <f>INDEX(RNA_conc!D:D,MATCH($N61,RNA_conc!$A:$A,0))</f>
        <v>WT</v>
      </c>
      <c r="R61" t="str">
        <f>INDEX(RNA_conc!E:E,MATCH($N61,RNA_conc!$A:$A,0))</f>
        <v>+</v>
      </c>
    </row>
    <row r="62" spans="1:18" x14ac:dyDescent="0.2">
      <c r="A62" s="3">
        <v>61</v>
      </c>
      <c r="B62" s="3" t="s">
        <v>113</v>
      </c>
      <c r="C62" s="3" t="b">
        <v>0</v>
      </c>
      <c r="D62" s="3" t="s">
        <v>49</v>
      </c>
      <c r="E62" s="3" t="s">
        <v>50</v>
      </c>
      <c r="F62" s="3" t="s">
        <v>51</v>
      </c>
      <c r="G62" s="3" t="s">
        <v>52</v>
      </c>
      <c r="H62" s="3" t="s">
        <v>53</v>
      </c>
      <c r="I62" s="4">
        <v>20.286999999999999</v>
      </c>
      <c r="J62" s="4">
        <v>19.134</v>
      </c>
      <c r="K62" s="4">
        <v>2.262</v>
      </c>
      <c r="L62" s="4">
        <v>87.852000000000004</v>
      </c>
      <c r="M62" t="s">
        <v>438</v>
      </c>
      <c r="N62">
        <v>18</v>
      </c>
      <c r="O62" t="str">
        <f>INDEX(RNA_conc!B:B,MATCH($N62,RNA_conc!$A:$A,0))</f>
        <v>B</v>
      </c>
      <c r="P62" t="str">
        <f>INDEX(RNA_conc!C:C,MATCH($N62,RNA_conc!$A:$A,0))</f>
        <v>6 hours</v>
      </c>
      <c r="Q62" t="str">
        <f>INDEX(RNA_conc!D:D,MATCH($N62,RNA_conc!$A:$A,0))</f>
        <v>WT</v>
      </c>
      <c r="R62" t="str">
        <f>INDEX(RNA_conc!E:E,MATCH($N62,RNA_conc!$A:$A,0))</f>
        <v>+</v>
      </c>
    </row>
    <row r="63" spans="1:18" x14ac:dyDescent="0.2">
      <c r="A63" s="3">
        <v>62</v>
      </c>
      <c r="B63" s="3" t="s">
        <v>114</v>
      </c>
      <c r="C63" s="3" t="b">
        <v>0</v>
      </c>
      <c r="D63" s="3" t="s">
        <v>49</v>
      </c>
      <c r="E63" s="3" t="s">
        <v>50</v>
      </c>
      <c r="F63" s="3" t="s">
        <v>51</v>
      </c>
      <c r="G63" s="3" t="s">
        <v>52</v>
      </c>
      <c r="H63" s="3" t="s">
        <v>53</v>
      </c>
      <c r="I63" s="4">
        <v>20.337</v>
      </c>
      <c r="J63" s="4">
        <v>19.134</v>
      </c>
      <c r="K63" s="4">
        <v>2.262</v>
      </c>
      <c r="L63" s="4">
        <v>87.852000000000004</v>
      </c>
      <c r="M63" t="s">
        <v>438</v>
      </c>
      <c r="N63">
        <v>18</v>
      </c>
      <c r="O63" t="str">
        <f>INDEX(RNA_conc!B:B,MATCH($N63,RNA_conc!$A:$A,0))</f>
        <v>B</v>
      </c>
      <c r="P63" t="str">
        <f>INDEX(RNA_conc!C:C,MATCH($N63,RNA_conc!$A:$A,0))</f>
        <v>6 hours</v>
      </c>
      <c r="Q63" t="str">
        <f>INDEX(RNA_conc!D:D,MATCH($N63,RNA_conc!$A:$A,0))</f>
        <v>WT</v>
      </c>
      <c r="R63" t="str">
        <f>INDEX(RNA_conc!E:E,MATCH($N63,RNA_conc!$A:$A,0))</f>
        <v>+</v>
      </c>
    </row>
    <row r="64" spans="1:18" x14ac:dyDescent="0.2">
      <c r="A64" s="3">
        <v>63</v>
      </c>
      <c r="B64" s="3" t="s">
        <v>115</v>
      </c>
      <c r="C64" s="3" t="b">
        <v>0</v>
      </c>
      <c r="D64" s="3" t="s">
        <v>49</v>
      </c>
      <c r="E64" s="3" t="s">
        <v>50</v>
      </c>
      <c r="F64" s="3" t="s">
        <v>51</v>
      </c>
      <c r="G64" s="3" t="s">
        <v>52</v>
      </c>
      <c r="H64" s="3" t="s">
        <v>53</v>
      </c>
      <c r="I64" s="4">
        <v>20.385999999999999</v>
      </c>
      <c r="J64" s="4">
        <v>19.134</v>
      </c>
      <c r="K64" s="4">
        <v>2.262</v>
      </c>
      <c r="L64" s="4">
        <v>87.852000000000004</v>
      </c>
      <c r="M64" t="s">
        <v>438</v>
      </c>
      <c r="N64">
        <v>18</v>
      </c>
      <c r="O64" t="str">
        <f>INDEX(RNA_conc!B:B,MATCH($N64,RNA_conc!$A:$A,0))</f>
        <v>B</v>
      </c>
      <c r="P64" t="str">
        <f>INDEX(RNA_conc!C:C,MATCH($N64,RNA_conc!$A:$A,0))</f>
        <v>6 hours</v>
      </c>
      <c r="Q64" t="str">
        <f>INDEX(RNA_conc!D:D,MATCH($N64,RNA_conc!$A:$A,0))</f>
        <v>WT</v>
      </c>
      <c r="R64" t="str">
        <f>INDEX(RNA_conc!E:E,MATCH($N64,RNA_conc!$A:$A,0))</f>
        <v>+</v>
      </c>
    </row>
    <row r="65" spans="1:18" x14ac:dyDescent="0.2">
      <c r="A65" s="3">
        <v>64</v>
      </c>
      <c r="B65" s="3" t="s">
        <v>116</v>
      </c>
      <c r="C65" s="3" t="b">
        <v>0</v>
      </c>
      <c r="D65" s="3" t="s">
        <v>49</v>
      </c>
      <c r="E65" s="3" t="s">
        <v>50</v>
      </c>
      <c r="F65" s="3" t="s">
        <v>51</v>
      </c>
      <c r="G65" s="3" t="s">
        <v>52</v>
      </c>
      <c r="H65" s="3" t="s">
        <v>53</v>
      </c>
      <c r="I65" s="4">
        <v>20.395</v>
      </c>
      <c r="J65" s="4">
        <v>19.134</v>
      </c>
      <c r="K65" s="4">
        <v>2.262</v>
      </c>
      <c r="L65" s="4">
        <v>87.852000000000004</v>
      </c>
      <c r="M65" t="s">
        <v>438</v>
      </c>
      <c r="N65">
        <v>18</v>
      </c>
      <c r="O65" t="str">
        <f>INDEX(RNA_conc!B:B,MATCH($N65,RNA_conc!$A:$A,0))</f>
        <v>B</v>
      </c>
      <c r="P65" t="str">
        <f>INDEX(RNA_conc!C:C,MATCH($N65,RNA_conc!$A:$A,0))</f>
        <v>6 hours</v>
      </c>
      <c r="Q65" t="str">
        <f>INDEX(RNA_conc!D:D,MATCH($N65,RNA_conc!$A:$A,0))</f>
        <v>WT</v>
      </c>
      <c r="R65" t="str">
        <f>INDEX(RNA_conc!E:E,MATCH($N65,RNA_conc!$A:$A,0))</f>
        <v>+</v>
      </c>
    </row>
    <row r="66" spans="1:18" x14ac:dyDescent="0.2">
      <c r="A66" s="3">
        <v>65</v>
      </c>
      <c r="B66" s="3" t="s">
        <v>117</v>
      </c>
      <c r="C66" s="3" t="b">
        <v>0</v>
      </c>
      <c r="D66" s="3" t="s">
        <v>49</v>
      </c>
      <c r="E66" s="3" t="s">
        <v>50</v>
      </c>
      <c r="F66" s="3" t="s">
        <v>51</v>
      </c>
      <c r="G66" s="3" t="s">
        <v>52</v>
      </c>
      <c r="H66" s="3" t="s">
        <v>53</v>
      </c>
      <c r="I66" s="4">
        <v>21.533999999999999</v>
      </c>
      <c r="J66" s="4">
        <v>19.134</v>
      </c>
      <c r="K66" s="4">
        <v>2.262</v>
      </c>
      <c r="L66" s="4">
        <v>89.733000000000004</v>
      </c>
      <c r="M66" t="s">
        <v>439</v>
      </c>
      <c r="N66">
        <v>18</v>
      </c>
      <c r="O66" t="str">
        <f>INDEX(RNA_conc!B:B,MATCH($N66,RNA_conc!$A:$A,0))</f>
        <v>B</v>
      </c>
      <c r="P66" t="str">
        <f>INDEX(RNA_conc!C:C,MATCH($N66,RNA_conc!$A:$A,0))</f>
        <v>6 hours</v>
      </c>
      <c r="Q66" t="str">
        <f>INDEX(RNA_conc!D:D,MATCH($N66,RNA_conc!$A:$A,0))</f>
        <v>WT</v>
      </c>
      <c r="R66" t="str">
        <f>INDEX(RNA_conc!E:E,MATCH($N66,RNA_conc!$A:$A,0))</f>
        <v>+</v>
      </c>
    </row>
    <row r="67" spans="1:18" x14ac:dyDescent="0.2">
      <c r="A67" s="3">
        <v>66</v>
      </c>
      <c r="B67" s="3" t="s">
        <v>118</v>
      </c>
      <c r="C67" s="3" t="b">
        <v>0</v>
      </c>
      <c r="D67" s="3" t="s">
        <v>49</v>
      </c>
      <c r="E67" s="3" t="s">
        <v>50</v>
      </c>
      <c r="F67" s="3" t="s">
        <v>51</v>
      </c>
      <c r="G67" s="3" t="s">
        <v>52</v>
      </c>
      <c r="H67" s="3" t="s">
        <v>53</v>
      </c>
      <c r="I67" s="4">
        <v>21.638000000000002</v>
      </c>
      <c r="J67" s="4">
        <v>19.134</v>
      </c>
      <c r="K67" s="4">
        <v>2.262</v>
      </c>
      <c r="L67" s="4">
        <v>89.599000000000004</v>
      </c>
      <c r="M67" t="s">
        <v>439</v>
      </c>
      <c r="N67">
        <v>18</v>
      </c>
      <c r="O67" t="str">
        <f>INDEX(RNA_conc!B:B,MATCH($N67,RNA_conc!$A:$A,0))</f>
        <v>B</v>
      </c>
      <c r="P67" t="str">
        <f>INDEX(RNA_conc!C:C,MATCH($N67,RNA_conc!$A:$A,0))</f>
        <v>6 hours</v>
      </c>
      <c r="Q67" t="str">
        <f>INDEX(RNA_conc!D:D,MATCH($N67,RNA_conc!$A:$A,0))</f>
        <v>WT</v>
      </c>
      <c r="R67" t="str">
        <f>INDEX(RNA_conc!E:E,MATCH($N67,RNA_conc!$A:$A,0))</f>
        <v>+</v>
      </c>
    </row>
    <row r="68" spans="1:18" x14ac:dyDescent="0.2">
      <c r="A68" s="3">
        <v>67</v>
      </c>
      <c r="B68" s="3" t="s">
        <v>119</v>
      </c>
      <c r="C68" s="3" t="b">
        <v>0</v>
      </c>
      <c r="D68" s="3" t="s">
        <v>49</v>
      </c>
      <c r="E68" s="3" t="s">
        <v>50</v>
      </c>
      <c r="F68" s="3" t="s">
        <v>51</v>
      </c>
      <c r="G68" s="3" t="s">
        <v>52</v>
      </c>
      <c r="H68" s="3" t="s">
        <v>53</v>
      </c>
      <c r="I68" s="4">
        <v>21.677</v>
      </c>
      <c r="J68" s="4">
        <v>19.134</v>
      </c>
      <c r="K68" s="4">
        <v>2.262</v>
      </c>
      <c r="L68" s="4">
        <v>89.599000000000004</v>
      </c>
      <c r="M68" t="s">
        <v>439</v>
      </c>
      <c r="N68">
        <v>18</v>
      </c>
      <c r="O68" t="str">
        <f>INDEX(RNA_conc!B:B,MATCH($N68,RNA_conc!$A:$A,0))</f>
        <v>B</v>
      </c>
      <c r="P68" t="str">
        <f>INDEX(RNA_conc!C:C,MATCH($N68,RNA_conc!$A:$A,0))</f>
        <v>6 hours</v>
      </c>
      <c r="Q68" t="str">
        <f>INDEX(RNA_conc!D:D,MATCH($N68,RNA_conc!$A:$A,0))</f>
        <v>WT</v>
      </c>
      <c r="R68" t="str">
        <f>INDEX(RNA_conc!E:E,MATCH($N68,RNA_conc!$A:$A,0))</f>
        <v>+</v>
      </c>
    </row>
    <row r="69" spans="1:18" x14ac:dyDescent="0.2">
      <c r="A69" s="3">
        <v>68</v>
      </c>
      <c r="B69" s="3" t="s">
        <v>120</v>
      </c>
      <c r="C69" s="3" t="b">
        <v>0</v>
      </c>
      <c r="D69" s="3" t="s">
        <v>49</v>
      </c>
      <c r="E69" s="3" t="s">
        <v>50</v>
      </c>
      <c r="F69" s="3" t="s">
        <v>51</v>
      </c>
      <c r="G69" s="3" t="s">
        <v>52</v>
      </c>
      <c r="H69" s="3" t="s">
        <v>53</v>
      </c>
      <c r="I69" s="4">
        <v>21.643999999999998</v>
      </c>
      <c r="J69" s="4">
        <v>19.134</v>
      </c>
      <c r="K69" s="4">
        <v>2.262</v>
      </c>
      <c r="L69" s="4">
        <v>89.599000000000004</v>
      </c>
      <c r="M69" t="s">
        <v>439</v>
      </c>
      <c r="N69">
        <v>18</v>
      </c>
      <c r="O69" t="str">
        <f>INDEX(RNA_conc!B:B,MATCH($N69,RNA_conc!$A:$A,0))</f>
        <v>B</v>
      </c>
      <c r="P69" t="str">
        <f>INDEX(RNA_conc!C:C,MATCH($N69,RNA_conc!$A:$A,0))</f>
        <v>6 hours</v>
      </c>
      <c r="Q69" t="str">
        <f>INDEX(RNA_conc!D:D,MATCH($N69,RNA_conc!$A:$A,0))</f>
        <v>WT</v>
      </c>
      <c r="R69" t="str">
        <f>INDEX(RNA_conc!E:E,MATCH($N69,RNA_conc!$A:$A,0))</f>
        <v>+</v>
      </c>
    </row>
    <row r="70" spans="1:18" x14ac:dyDescent="0.2">
      <c r="A70" s="3">
        <v>69</v>
      </c>
      <c r="B70" s="3" t="s">
        <v>121</v>
      </c>
      <c r="C70" s="3" t="b">
        <v>0</v>
      </c>
      <c r="D70" s="3" t="s">
        <v>49</v>
      </c>
      <c r="E70" s="3" t="s">
        <v>50</v>
      </c>
      <c r="F70" s="3" t="s">
        <v>51</v>
      </c>
      <c r="G70" s="3" t="s">
        <v>52</v>
      </c>
      <c r="H70" s="3" t="s">
        <v>53</v>
      </c>
      <c r="I70" s="4">
        <v>17.617999999999999</v>
      </c>
      <c r="J70" s="4">
        <v>19.134</v>
      </c>
      <c r="K70" s="4">
        <v>2.262</v>
      </c>
      <c r="L70" s="4">
        <v>87.718000000000004</v>
      </c>
      <c r="M70" t="s">
        <v>440</v>
      </c>
      <c r="N70">
        <v>18</v>
      </c>
      <c r="O70" t="str">
        <f>INDEX(RNA_conc!B:B,MATCH($N70,RNA_conc!$A:$A,0))</f>
        <v>B</v>
      </c>
      <c r="P70" t="str">
        <f>INDEX(RNA_conc!C:C,MATCH($N70,RNA_conc!$A:$A,0))</f>
        <v>6 hours</v>
      </c>
      <c r="Q70" t="str">
        <f>INDEX(RNA_conc!D:D,MATCH($N70,RNA_conc!$A:$A,0))</f>
        <v>WT</v>
      </c>
      <c r="R70" t="str">
        <f>INDEX(RNA_conc!E:E,MATCH($N70,RNA_conc!$A:$A,0))</f>
        <v>+</v>
      </c>
    </row>
    <row r="71" spans="1:18" x14ac:dyDescent="0.2">
      <c r="A71" s="3">
        <v>70</v>
      </c>
      <c r="B71" s="3" t="s">
        <v>122</v>
      </c>
      <c r="C71" s="3" t="b">
        <v>0</v>
      </c>
      <c r="D71" s="3" t="s">
        <v>49</v>
      </c>
      <c r="E71" s="3" t="s">
        <v>50</v>
      </c>
      <c r="F71" s="3" t="s">
        <v>51</v>
      </c>
      <c r="G71" s="3" t="s">
        <v>52</v>
      </c>
      <c r="H71" s="3" t="s">
        <v>53</v>
      </c>
      <c r="I71" s="4">
        <v>17.63</v>
      </c>
      <c r="J71" s="4">
        <v>19.134</v>
      </c>
      <c r="K71" s="4">
        <v>2.262</v>
      </c>
      <c r="L71" s="4">
        <v>87.718000000000004</v>
      </c>
      <c r="M71" t="s">
        <v>440</v>
      </c>
      <c r="N71">
        <v>18</v>
      </c>
      <c r="O71" t="str">
        <f>INDEX(RNA_conc!B:B,MATCH($N71,RNA_conc!$A:$A,0))</f>
        <v>B</v>
      </c>
      <c r="P71" t="str">
        <f>INDEX(RNA_conc!C:C,MATCH($N71,RNA_conc!$A:$A,0))</f>
        <v>6 hours</v>
      </c>
      <c r="Q71" t="str">
        <f>INDEX(RNA_conc!D:D,MATCH($N71,RNA_conc!$A:$A,0))</f>
        <v>WT</v>
      </c>
      <c r="R71" t="str">
        <f>INDEX(RNA_conc!E:E,MATCH($N71,RNA_conc!$A:$A,0))</f>
        <v>+</v>
      </c>
    </row>
    <row r="72" spans="1:18" x14ac:dyDescent="0.2">
      <c r="A72" s="3">
        <v>71</v>
      </c>
      <c r="B72" s="3" t="s">
        <v>123</v>
      </c>
      <c r="C72" s="3" t="b">
        <v>0</v>
      </c>
      <c r="D72" s="3" t="s">
        <v>49</v>
      </c>
      <c r="E72" s="3" t="s">
        <v>50</v>
      </c>
      <c r="F72" s="3" t="s">
        <v>51</v>
      </c>
      <c r="G72" s="3" t="s">
        <v>52</v>
      </c>
      <c r="H72" s="3" t="s">
        <v>53</v>
      </c>
      <c r="I72" s="4">
        <v>17.716999999999999</v>
      </c>
      <c r="J72" s="4">
        <v>19.134</v>
      </c>
      <c r="K72" s="4">
        <v>2.262</v>
      </c>
      <c r="L72" s="4">
        <v>87.718000000000004</v>
      </c>
      <c r="M72" t="s">
        <v>440</v>
      </c>
      <c r="N72">
        <v>18</v>
      </c>
      <c r="O72" t="str">
        <f>INDEX(RNA_conc!B:B,MATCH($N72,RNA_conc!$A:$A,0))</f>
        <v>B</v>
      </c>
      <c r="P72" t="str">
        <f>INDEX(RNA_conc!C:C,MATCH($N72,RNA_conc!$A:$A,0))</f>
        <v>6 hours</v>
      </c>
      <c r="Q72" t="str">
        <f>INDEX(RNA_conc!D:D,MATCH($N72,RNA_conc!$A:$A,0))</f>
        <v>WT</v>
      </c>
      <c r="R72" t="str">
        <f>INDEX(RNA_conc!E:E,MATCH($N72,RNA_conc!$A:$A,0))</f>
        <v>+</v>
      </c>
    </row>
    <row r="73" spans="1:18" x14ac:dyDescent="0.2">
      <c r="A73" s="3">
        <v>72</v>
      </c>
      <c r="B73" s="3" t="s">
        <v>124</v>
      </c>
      <c r="C73" s="3" t="b">
        <v>0</v>
      </c>
      <c r="D73" s="3" t="s">
        <v>49</v>
      </c>
      <c r="E73" s="3" t="s">
        <v>50</v>
      </c>
      <c r="F73" s="3" t="s">
        <v>51</v>
      </c>
      <c r="G73" s="3" t="s">
        <v>52</v>
      </c>
      <c r="H73" s="3" t="s">
        <v>53</v>
      </c>
      <c r="I73" s="4">
        <v>17.655999999999999</v>
      </c>
      <c r="J73" s="4">
        <v>19.134</v>
      </c>
      <c r="K73" s="4">
        <v>2.262</v>
      </c>
      <c r="L73" s="4">
        <v>87.718000000000004</v>
      </c>
      <c r="M73" t="s">
        <v>440</v>
      </c>
      <c r="N73">
        <v>18</v>
      </c>
      <c r="O73" t="str">
        <f>INDEX(RNA_conc!B:B,MATCH($N73,RNA_conc!$A:$A,0))</f>
        <v>B</v>
      </c>
      <c r="P73" t="str">
        <f>INDEX(RNA_conc!C:C,MATCH($N73,RNA_conc!$A:$A,0))</f>
        <v>6 hours</v>
      </c>
      <c r="Q73" t="str">
        <f>INDEX(RNA_conc!D:D,MATCH($N73,RNA_conc!$A:$A,0))</f>
        <v>WT</v>
      </c>
      <c r="R73" t="str">
        <f>INDEX(RNA_conc!E:E,MATCH($N73,RNA_conc!$A:$A,0))</f>
        <v>+</v>
      </c>
    </row>
    <row r="74" spans="1:18" x14ac:dyDescent="0.2">
      <c r="A74" s="3">
        <v>73</v>
      </c>
      <c r="B74" s="3" t="s">
        <v>125</v>
      </c>
      <c r="C74" s="3" t="b">
        <v>0</v>
      </c>
      <c r="D74" s="3" t="s">
        <v>49</v>
      </c>
      <c r="E74" s="3" t="s">
        <v>50</v>
      </c>
      <c r="F74" s="3" t="s">
        <v>51</v>
      </c>
      <c r="G74" s="3" t="s">
        <v>52</v>
      </c>
      <c r="H74" s="3" t="s">
        <v>53</v>
      </c>
      <c r="I74" s="4">
        <v>19.824000000000002</v>
      </c>
      <c r="J74" s="4">
        <v>19.134</v>
      </c>
      <c r="K74" s="4">
        <v>2.262</v>
      </c>
      <c r="L74" s="4">
        <v>87.718000000000004</v>
      </c>
      <c r="M74" t="s">
        <v>438</v>
      </c>
      <c r="N74">
        <v>10</v>
      </c>
      <c r="O74" t="str">
        <f>INDEX(RNA_conc!B:B,MATCH($N74,RNA_conc!$A:$A,0))</f>
        <v>B</v>
      </c>
      <c r="P74" t="str">
        <f>INDEX(RNA_conc!C:C,MATCH($N74,RNA_conc!$A:$A,0))</f>
        <v>3 hours</v>
      </c>
      <c r="Q74" t="str">
        <f>INDEX(RNA_conc!D:D,MATCH($N74,RNA_conc!$A:$A,0))</f>
        <v>OE</v>
      </c>
      <c r="R74" t="str">
        <f>INDEX(RNA_conc!E:E,MATCH($N74,RNA_conc!$A:$A,0))</f>
        <v>+</v>
      </c>
    </row>
    <row r="75" spans="1:18" x14ac:dyDescent="0.2">
      <c r="A75" s="3">
        <v>74</v>
      </c>
      <c r="B75" s="3" t="s">
        <v>126</v>
      </c>
      <c r="C75" s="3" t="b">
        <v>0</v>
      </c>
      <c r="D75" s="3" t="s">
        <v>49</v>
      </c>
      <c r="E75" s="3" t="s">
        <v>50</v>
      </c>
      <c r="F75" s="3" t="s">
        <v>51</v>
      </c>
      <c r="G75" s="3" t="s">
        <v>52</v>
      </c>
      <c r="H75" s="3" t="s">
        <v>53</v>
      </c>
      <c r="I75" s="4">
        <v>19.84</v>
      </c>
      <c r="J75" s="4">
        <v>19.134</v>
      </c>
      <c r="K75" s="4">
        <v>2.262</v>
      </c>
      <c r="L75" s="4">
        <v>87.718000000000004</v>
      </c>
      <c r="M75" t="s">
        <v>438</v>
      </c>
      <c r="N75">
        <v>10</v>
      </c>
      <c r="O75" t="str">
        <f>INDEX(RNA_conc!B:B,MATCH($N75,RNA_conc!$A:$A,0))</f>
        <v>B</v>
      </c>
      <c r="P75" t="str">
        <f>INDEX(RNA_conc!C:C,MATCH($N75,RNA_conc!$A:$A,0))</f>
        <v>3 hours</v>
      </c>
      <c r="Q75" t="str">
        <f>INDEX(RNA_conc!D:D,MATCH($N75,RNA_conc!$A:$A,0))</f>
        <v>OE</v>
      </c>
      <c r="R75" t="str">
        <f>INDEX(RNA_conc!E:E,MATCH($N75,RNA_conc!$A:$A,0))</f>
        <v>+</v>
      </c>
    </row>
    <row r="76" spans="1:18" x14ac:dyDescent="0.2">
      <c r="A76" s="3">
        <v>75</v>
      </c>
      <c r="B76" s="3" t="s">
        <v>127</v>
      </c>
      <c r="C76" s="3" t="b">
        <v>0</v>
      </c>
      <c r="D76" s="3" t="s">
        <v>49</v>
      </c>
      <c r="E76" s="3" t="s">
        <v>50</v>
      </c>
      <c r="F76" s="3" t="s">
        <v>51</v>
      </c>
      <c r="G76" s="3" t="s">
        <v>52</v>
      </c>
      <c r="H76" s="3" t="s">
        <v>53</v>
      </c>
      <c r="I76" s="4">
        <v>19.957999999999998</v>
      </c>
      <c r="J76" s="4">
        <v>19.134</v>
      </c>
      <c r="K76" s="4">
        <v>2.262</v>
      </c>
      <c r="L76" s="4">
        <v>87.718000000000004</v>
      </c>
      <c r="M76" t="s">
        <v>438</v>
      </c>
      <c r="N76">
        <v>10</v>
      </c>
      <c r="O76" t="str">
        <f>INDEX(RNA_conc!B:B,MATCH($N76,RNA_conc!$A:$A,0))</f>
        <v>B</v>
      </c>
      <c r="P76" t="str">
        <f>INDEX(RNA_conc!C:C,MATCH($N76,RNA_conc!$A:$A,0))</f>
        <v>3 hours</v>
      </c>
      <c r="Q76" t="str">
        <f>INDEX(RNA_conc!D:D,MATCH($N76,RNA_conc!$A:$A,0))</f>
        <v>OE</v>
      </c>
      <c r="R76" t="str">
        <f>INDEX(RNA_conc!E:E,MATCH($N76,RNA_conc!$A:$A,0))</f>
        <v>+</v>
      </c>
    </row>
    <row r="77" spans="1:18" x14ac:dyDescent="0.2">
      <c r="A77" s="3">
        <v>76</v>
      </c>
      <c r="B77" s="3" t="s">
        <v>128</v>
      </c>
      <c r="C77" s="3" t="b">
        <v>0</v>
      </c>
      <c r="D77" s="3" t="s">
        <v>49</v>
      </c>
      <c r="E77" s="3" t="s">
        <v>50</v>
      </c>
      <c r="F77" s="3" t="s">
        <v>51</v>
      </c>
      <c r="G77" s="3" t="s">
        <v>52</v>
      </c>
      <c r="H77" s="3" t="s">
        <v>53</v>
      </c>
      <c r="I77" s="4">
        <v>19.802</v>
      </c>
      <c r="J77" s="4">
        <v>19.134</v>
      </c>
      <c r="K77" s="4">
        <v>2.262</v>
      </c>
      <c r="L77" s="4">
        <v>87.718000000000004</v>
      </c>
      <c r="M77" t="s">
        <v>438</v>
      </c>
      <c r="N77">
        <v>10</v>
      </c>
      <c r="O77" t="str">
        <f>INDEX(RNA_conc!B:B,MATCH($N77,RNA_conc!$A:$A,0))</f>
        <v>B</v>
      </c>
      <c r="P77" t="str">
        <f>INDEX(RNA_conc!C:C,MATCH($N77,RNA_conc!$A:$A,0))</f>
        <v>3 hours</v>
      </c>
      <c r="Q77" t="str">
        <f>INDEX(RNA_conc!D:D,MATCH($N77,RNA_conc!$A:$A,0))</f>
        <v>OE</v>
      </c>
      <c r="R77" t="str">
        <f>INDEX(RNA_conc!E:E,MATCH($N77,RNA_conc!$A:$A,0))</f>
        <v>+</v>
      </c>
    </row>
    <row r="78" spans="1:18" x14ac:dyDescent="0.2">
      <c r="A78" s="3">
        <v>77</v>
      </c>
      <c r="B78" s="3" t="s">
        <v>129</v>
      </c>
      <c r="C78" s="3" t="b">
        <v>0</v>
      </c>
      <c r="D78" s="3" t="s">
        <v>49</v>
      </c>
      <c r="E78" s="3" t="s">
        <v>50</v>
      </c>
      <c r="F78" s="3" t="s">
        <v>51</v>
      </c>
      <c r="G78" s="3" t="s">
        <v>52</v>
      </c>
      <c r="H78" s="3" t="s">
        <v>53</v>
      </c>
      <c r="I78" s="4">
        <v>19.018000000000001</v>
      </c>
      <c r="J78" s="4">
        <v>19.134</v>
      </c>
      <c r="K78" s="4">
        <v>2.262</v>
      </c>
      <c r="L78" s="4">
        <v>89.33</v>
      </c>
      <c r="M78" t="s">
        <v>439</v>
      </c>
      <c r="N78">
        <v>10</v>
      </c>
      <c r="O78" t="str">
        <f>INDEX(RNA_conc!B:B,MATCH($N78,RNA_conc!$A:$A,0))</f>
        <v>B</v>
      </c>
      <c r="P78" t="str">
        <f>INDEX(RNA_conc!C:C,MATCH($N78,RNA_conc!$A:$A,0))</f>
        <v>3 hours</v>
      </c>
      <c r="Q78" t="str">
        <f>INDEX(RNA_conc!D:D,MATCH($N78,RNA_conc!$A:$A,0))</f>
        <v>OE</v>
      </c>
      <c r="R78" t="str">
        <f>INDEX(RNA_conc!E:E,MATCH($N78,RNA_conc!$A:$A,0))</f>
        <v>+</v>
      </c>
    </row>
    <row r="79" spans="1:18" x14ac:dyDescent="0.2">
      <c r="A79" s="3">
        <v>78</v>
      </c>
      <c r="B79" s="3" t="s">
        <v>130</v>
      </c>
      <c r="C79" s="3" t="b">
        <v>0</v>
      </c>
      <c r="D79" s="3" t="s">
        <v>49</v>
      </c>
      <c r="E79" s="3" t="s">
        <v>50</v>
      </c>
      <c r="F79" s="3" t="s">
        <v>51</v>
      </c>
      <c r="G79" s="3" t="s">
        <v>52</v>
      </c>
      <c r="H79" s="3" t="s">
        <v>53</v>
      </c>
      <c r="I79" s="4">
        <v>18.943000000000001</v>
      </c>
      <c r="J79" s="4">
        <v>19.134</v>
      </c>
      <c r="K79" s="4">
        <v>2.262</v>
      </c>
      <c r="L79" s="4">
        <v>89.33</v>
      </c>
      <c r="M79" t="s">
        <v>439</v>
      </c>
      <c r="N79">
        <v>10</v>
      </c>
      <c r="O79" t="str">
        <f>INDEX(RNA_conc!B:B,MATCH($N79,RNA_conc!$A:$A,0))</f>
        <v>B</v>
      </c>
      <c r="P79" t="str">
        <f>INDEX(RNA_conc!C:C,MATCH($N79,RNA_conc!$A:$A,0))</f>
        <v>3 hours</v>
      </c>
      <c r="Q79" t="str">
        <f>INDEX(RNA_conc!D:D,MATCH($N79,RNA_conc!$A:$A,0))</f>
        <v>OE</v>
      </c>
      <c r="R79" t="str">
        <f>INDEX(RNA_conc!E:E,MATCH($N79,RNA_conc!$A:$A,0))</f>
        <v>+</v>
      </c>
    </row>
    <row r="80" spans="1:18" x14ac:dyDescent="0.2">
      <c r="A80" s="3">
        <v>79</v>
      </c>
      <c r="B80" s="3" t="s">
        <v>131</v>
      </c>
      <c r="C80" s="3" t="b">
        <v>0</v>
      </c>
      <c r="D80" s="3" t="s">
        <v>49</v>
      </c>
      <c r="E80" s="3" t="s">
        <v>50</v>
      </c>
      <c r="F80" s="3" t="s">
        <v>51</v>
      </c>
      <c r="G80" s="3" t="s">
        <v>52</v>
      </c>
      <c r="H80" s="3" t="s">
        <v>53</v>
      </c>
      <c r="I80" s="4">
        <v>18.777999999999999</v>
      </c>
      <c r="J80" s="4">
        <v>19.134</v>
      </c>
      <c r="K80" s="4">
        <v>2.262</v>
      </c>
      <c r="L80" s="4">
        <v>89.463999999999999</v>
      </c>
      <c r="M80" t="s">
        <v>439</v>
      </c>
      <c r="N80">
        <v>10</v>
      </c>
      <c r="O80" t="str">
        <f>INDEX(RNA_conc!B:B,MATCH($N80,RNA_conc!$A:$A,0))</f>
        <v>B</v>
      </c>
      <c r="P80" t="str">
        <f>INDEX(RNA_conc!C:C,MATCH($N80,RNA_conc!$A:$A,0))</f>
        <v>3 hours</v>
      </c>
      <c r="Q80" t="str">
        <f>INDEX(RNA_conc!D:D,MATCH($N80,RNA_conc!$A:$A,0))</f>
        <v>OE</v>
      </c>
      <c r="R80" t="str">
        <f>INDEX(RNA_conc!E:E,MATCH($N80,RNA_conc!$A:$A,0))</f>
        <v>+</v>
      </c>
    </row>
    <row r="81" spans="1:18" x14ac:dyDescent="0.2">
      <c r="A81" s="3">
        <v>80</v>
      </c>
      <c r="B81" s="3" t="s">
        <v>132</v>
      </c>
      <c r="C81" s="3" t="b">
        <v>0</v>
      </c>
      <c r="D81" s="3" t="s">
        <v>49</v>
      </c>
      <c r="E81" s="3" t="s">
        <v>50</v>
      </c>
      <c r="F81" s="3" t="s">
        <v>51</v>
      </c>
      <c r="G81" s="3" t="s">
        <v>52</v>
      </c>
      <c r="H81" s="3" t="s">
        <v>53</v>
      </c>
      <c r="I81" s="4">
        <v>18.888000000000002</v>
      </c>
      <c r="J81" s="4">
        <v>19.134</v>
      </c>
      <c r="K81" s="4">
        <v>2.262</v>
      </c>
      <c r="L81" s="4">
        <v>89.463999999999999</v>
      </c>
      <c r="M81" t="s">
        <v>439</v>
      </c>
      <c r="N81">
        <v>10</v>
      </c>
      <c r="O81" t="str">
        <f>INDEX(RNA_conc!B:B,MATCH($N81,RNA_conc!$A:$A,0))</f>
        <v>B</v>
      </c>
      <c r="P81" t="str">
        <f>INDEX(RNA_conc!C:C,MATCH($N81,RNA_conc!$A:$A,0))</f>
        <v>3 hours</v>
      </c>
      <c r="Q81" t="str">
        <f>INDEX(RNA_conc!D:D,MATCH($N81,RNA_conc!$A:$A,0))</f>
        <v>OE</v>
      </c>
      <c r="R81" t="str">
        <f>INDEX(RNA_conc!E:E,MATCH($N81,RNA_conc!$A:$A,0))</f>
        <v>+</v>
      </c>
    </row>
    <row r="82" spans="1:18" x14ac:dyDescent="0.2">
      <c r="A82" s="3">
        <v>81</v>
      </c>
      <c r="B82" s="3" t="s">
        <v>133</v>
      </c>
      <c r="C82" s="3" t="b">
        <v>0</v>
      </c>
      <c r="D82" s="3" t="s">
        <v>49</v>
      </c>
      <c r="E82" s="3" t="s">
        <v>50</v>
      </c>
      <c r="F82" s="3" t="s">
        <v>51</v>
      </c>
      <c r="G82" s="3" t="s">
        <v>52</v>
      </c>
      <c r="H82" s="3" t="s">
        <v>53</v>
      </c>
      <c r="I82" s="4">
        <v>17.076000000000001</v>
      </c>
      <c r="J82" s="4">
        <v>19.134</v>
      </c>
      <c r="K82" s="4">
        <v>2.262</v>
      </c>
      <c r="L82" s="4">
        <v>87.314999999999998</v>
      </c>
      <c r="M82" t="s">
        <v>440</v>
      </c>
      <c r="N82">
        <v>10</v>
      </c>
      <c r="O82" t="str">
        <f>INDEX(RNA_conc!B:B,MATCH($N82,RNA_conc!$A:$A,0))</f>
        <v>B</v>
      </c>
      <c r="P82" t="str">
        <f>INDEX(RNA_conc!C:C,MATCH($N82,RNA_conc!$A:$A,0))</f>
        <v>3 hours</v>
      </c>
      <c r="Q82" t="str">
        <f>INDEX(RNA_conc!D:D,MATCH($N82,RNA_conc!$A:$A,0))</f>
        <v>OE</v>
      </c>
      <c r="R82" t="str">
        <f>INDEX(RNA_conc!E:E,MATCH($N82,RNA_conc!$A:$A,0))</f>
        <v>+</v>
      </c>
    </row>
    <row r="83" spans="1:18" x14ac:dyDescent="0.2">
      <c r="A83" s="3">
        <v>82</v>
      </c>
      <c r="B83" s="3" t="s">
        <v>134</v>
      </c>
      <c r="C83" s="3" t="b">
        <v>0</v>
      </c>
      <c r="D83" s="3" t="s">
        <v>49</v>
      </c>
      <c r="E83" s="3" t="s">
        <v>50</v>
      </c>
      <c r="F83" s="3" t="s">
        <v>51</v>
      </c>
      <c r="G83" s="3" t="s">
        <v>52</v>
      </c>
      <c r="H83" s="3" t="s">
        <v>53</v>
      </c>
      <c r="I83" s="4">
        <v>16.72</v>
      </c>
      <c r="J83" s="4">
        <v>19.134</v>
      </c>
      <c r="K83" s="4">
        <v>2.262</v>
      </c>
      <c r="L83" s="4">
        <v>87.448999999999998</v>
      </c>
      <c r="M83" t="s">
        <v>440</v>
      </c>
      <c r="N83">
        <v>10</v>
      </c>
      <c r="O83" t="str">
        <f>INDEX(RNA_conc!B:B,MATCH($N83,RNA_conc!$A:$A,0))</f>
        <v>B</v>
      </c>
      <c r="P83" t="str">
        <f>INDEX(RNA_conc!C:C,MATCH($N83,RNA_conc!$A:$A,0))</f>
        <v>3 hours</v>
      </c>
      <c r="Q83" t="str">
        <f>INDEX(RNA_conc!D:D,MATCH($N83,RNA_conc!$A:$A,0))</f>
        <v>OE</v>
      </c>
      <c r="R83" t="str">
        <f>INDEX(RNA_conc!E:E,MATCH($N83,RNA_conc!$A:$A,0))</f>
        <v>+</v>
      </c>
    </row>
    <row r="84" spans="1:18" x14ac:dyDescent="0.2">
      <c r="A84" s="3">
        <v>83</v>
      </c>
      <c r="B84" s="3" t="s">
        <v>135</v>
      </c>
      <c r="C84" s="3" t="b">
        <v>0</v>
      </c>
      <c r="D84" s="3" t="s">
        <v>49</v>
      </c>
      <c r="E84" s="3" t="s">
        <v>50</v>
      </c>
      <c r="F84" s="3" t="s">
        <v>51</v>
      </c>
      <c r="G84" s="3" t="s">
        <v>52</v>
      </c>
      <c r="H84" s="3" t="s">
        <v>53</v>
      </c>
      <c r="I84" s="4">
        <v>16.986999999999998</v>
      </c>
      <c r="J84" s="4">
        <v>19.134</v>
      </c>
      <c r="K84" s="4">
        <v>2.262</v>
      </c>
      <c r="L84" s="4">
        <v>87.448999999999998</v>
      </c>
      <c r="M84" t="s">
        <v>440</v>
      </c>
      <c r="N84">
        <v>10</v>
      </c>
      <c r="O84" t="str">
        <f>INDEX(RNA_conc!B:B,MATCH($N84,RNA_conc!$A:$A,0))</f>
        <v>B</v>
      </c>
      <c r="P84" t="str">
        <f>INDEX(RNA_conc!C:C,MATCH($N84,RNA_conc!$A:$A,0))</f>
        <v>3 hours</v>
      </c>
      <c r="Q84" t="str">
        <f>INDEX(RNA_conc!D:D,MATCH($N84,RNA_conc!$A:$A,0))</f>
        <v>OE</v>
      </c>
      <c r="R84" t="str">
        <f>INDEX(RNA_conc!E:E,MATCH($N84,RNA_conc!$A:$A,0))</f>
        <v>+</v>
      </c>
    </row>
    <row r="85" spans="1:18" x14ac:dyDescent="0.2">
      <c r="A85" s="3">
        <v>84</v>
      </c>
      <c r="B85" s="3" t="s">
        <v>136</v>
      </c>
      <c r="C85" s="3" t="b">
        <v>0</v>
      </c>
      <c r="D85" s="3" t="s">
        <v>49</v>
      </c>
      <c r="E85" s="3" t="s">
        <v>50</v>
      </c>
      <c r="F85" s="3" t="s">
        <v>51</v>
      </c>
      <c r="G85" s="3" t="s">
        <v>52</v>
      </c>
      <c r="H85" s="3" t="s">
        <v>53</v>
      </c>
      <c r="I85" s="4">
        <v>16.859000000000002</v>
      </c>
      <c r="J85" s="4">
        <v>19.134</v>
      </c>
      <c r="K85" s="4">
        <v>2.262</v>
      </c>
      <c r="L85" s="4">
        <v>87.448999999999998</v>
      </c>
      <c r="M85" t="s">
        <v>440</v>
      </c>
      <c r="N85">
        <v>10</v>
      </c>
      <c r="O85" t="str">
        <f>INDEX(RNA_conc!B:B,MATCH($N85,RNA_conc!$A:$A,0))</f>
        <v>B</v>
      </c>
      <c r="P85" t="str">
        <f>INDEX(RNA_conc!C:C,MATCH($N85,RNA_conc!$A:$A,0))</f>
        <v>3 hours</v>
      </c>
      <c r="Q85" t="str">
        <f>INDEX(RNA_conc!D:D,MATCH($N85,RNA_conc!$A:$A,0))</f>
        <v>OE</v>
      </c>
      <c r="R85" t="str">
        <f>INDEX(RNA_conc!E:E,MATCH($N85,RNA_conc!$A:$A,0))</f>
        <v>+</v>
      </c>
    </row>
    <row r="86" spans="1:18" x14ac:dyDescent="0.2">
      <c r="A86" s="3">
        <v>85</v>
      </c>
      <c r="B86" s="3" t="s">
        <v>137</v>
      </c>
      <c r="C86" s="3" t="b">
        <v>0</v>
      </c>
      <c r="D86" s="3" t="s">
        <v>49</v>
      </c>
      <c r="E86" s="3" t="s">
        <v>50</v>
      </c>
      <c r="F86" s="3" t="s">
        <v>51</v>
      </c>
      <c r="G86" s="3" t="s">
        <v>52</v>
      </c>
      <c r="H86" s="3" t="s">
        <v>53</v>
      </c>
      <c r="I86" s="4">
        <v>19.922999999999998</v>
      </c>
      <c r="J86" s="4">
        <v>19.134</v>
      </c>
      <c r="K86" s="4">
        <v>2.262</v>
      </c>
      <c r="L86" s="4">
        <v>87.852000000000004</v>
      </c>
      <c r="M86" t="s">
        <v>438</v>
      </c>
      <c r="N86">
        <v>26</v>
      </c>
      <c r="O86" t="str">
        <f>INDEX(RNA_conc!B:B,MATCH($N86,RNA_conc!$A:$A,0))</f>
        <v>B</v>
      </c>
      <c r="P86" t="str">
        <f>INDEX(RNA_conc!C:C,MATCH($N86,RNA_conc!$A:$A,0))</f>
        <v>6 hours</v>
      </c>
      <c r="Q86" t="str">
        <f>INDEX(RNA_conc!D:D,MATCH($N86,RNA_conc!$A:$A,0))</f>
        <v>OE</v>
      </c>
      <c r="R86" t="str">
        <f>INDEX(RNA_conc!E:E,MATCH($N86,RNA_conc!$A:$A,0))</f>
        <v>+</v>
      </c>
    </row>
    <row r="87" spans="1:18" x14ac:dyDescent="0.2">
      <c r="A87" s="3">
        <v>86</v>
      </c>
      <c r="B87" s="3" t="s">
        <v>138</v>
      </c>
      <c r="C87" s="3" t="b">
        <v>0</v>
      </c>
      <c r="D87" s="3" t="s">
        <v>49</v>
      </c>
      <c r="E87" s="3" t="s">
        <v>50</v>
      </c>
      <c r="F87" s="3" t="s">
        <v>51</v>
      </c>
      <c r="G87" s="3" t="s">
        <v>52</v>
      </c>
      <c r="H87" s="3" t="s">
        <v>53</v>
      </c>
      <c r="I87" s="4">
        <v>19.736999999999998</v>
      </c>
      <c r="J87" s="4">
        <v>19.134</v>
      </c>
      <c r="K87" s="4">
        <v>2.262</v>
      </c>
      <c r="L87" s="4">
        <v>87.852000000000004</v>
      </c>
      <c r="M87" t="s">
        <v>438</v>
      </c>
      <c r="N87">
        <v>26</v>
      </c>
      <c r="O87" t="str">
        <f>INDEX(RNA_conc!B:B,MATCH($N87,RNA_conc!$A:$A,0))</f>
        <v>B</v>
      </c>
      <c r="P87" t="str">
        <f>INDEX(RNA_conc!C:C,MATCH($N87,RNA_conc!$A:$A,0))</f>
        <v>6 hours</v>
      </c>
      <c r="Q87" t="str">
        <f>INDEX(RNA_conc!D:D,MATCH($N87,RNA_conc!$A:$A,0))</f>
        <v>OE</v>
      </c>
      <c r="R87" t="str">
        <f>INDEX(RNA_conc!E:E,MATCH($N87,RNA_conc!$A:$A,0))</f>
        <v>+</v>
      </c>
    </row>
    <row r="88" spans="1:18" x14ac:dyDescent="0.2">
      <c r="A88" s="3">
        <v>87</v>
      </c>
      <c r="B88" s="3" t="s">
        <v>139</v>
      </c>
      <c r="C88" s="3" t="b">
        <v>0</v>
      </c>
      <c r="D88" s="3" t="s">
        <v>49</v>
      </c>
      <c r="E88" s="3" t="s">
        <v>50</v>
      </c>
      <c r="F88" s="3" t="s">
        <v>51</v>
      </c>
      <c r="G88" s="3" t="s">
        <v>52</v>
      </c>
      <c r="H88" s="3" t="s">
        <v>53</v>
      </c>
      <c r="I88" s="4">
        <v>19.783000000000001</v>
      </c>
      <c r="J88" s="4">
        <v>19.134</v>
      </c>
      <c r="K88" s="4">
        <v>2.262</v>
      </c>
      <c r="L88" s="4">
        <v>87.852000000000004</v>
      </c>
      <c r="M88" t="s">
        <v>438</v>
      </c>
      <c r="N88">
        <v>26</v>
      </c>
      <c r="O88" t="str">
        <f>INDEX(RNA_conc!B:B,MATCH($N88,RNA_conc!$A:$A,0))</f>
        <v>B</v>
      </c>
      <c r="P88" t="str">
        <f>INDEX(RNA_conc!C:C,MATCH($N88,RNA_conc!$A:$A,0))</f>
        <v>6 hours</v>
      </c>
      <c r="Q88" t="str">
        <f>INDEX(RNA_conc!D:D,MATCH($N88,RNA_conc!$A:$A,0))</f>
        <v>OE</v>
      </c>
      <c r="R88" t="str">
        <f>INDEX(RNA_conc!E:E,MATCH($N88,RNA_conc!$A:$A,0))</f>
        <v>+</v>
      </c>
    </row>
    <row r="89" spans="1:18" x14ac:dyDescent="0.2">
      <c r="A89" s="3">
        <v>88</v>
      </c>
      <c r="B89" s="3" t="s">
        <v>140</v>
      </c>
      <c r="C89" s="3" t="b">
        <v>0</v>
      </c>
      <c r="D89" s="3" t="s">
        <v>49</v>
      </c>
      <c r="E89" s="3" t="s">
        <v>50</v>
      </c>
      <c r="F89" s="3" t="s">
        <v>51</v>
      </c>
      <c r="G89" s="3" t="s">
        <v>52</v>
      </c>
      <c r="H89" s="3" t="s">
        <v>53</v>
      </c>
      <c r="I89" s="4">
        <v>19.693000000000001</v>
      </c>
      <c r="J89" s="4">
        <v>19.134</v>
      </c>
      <c r="K89" s="4">
        <v>2.262</v>
      </c>
      <c r="L89" s="4">
        <v>87.986000000000004</v>
      </c>
      <c r="M89" t="s">
        <v>438</v>
      </c>
      <c r="N89">
        <v>26</v>
      </c>
      <c r="O89" t="str">
        <f>INDEX(RNA_conc!B:B,MATCH($N89,RNA_conc!$A:$A,0))</f>
        <v>B</v>
      </c>
      <c r="P89" t="str">
        <f>INDEX(RNA_conc!C:C,MATCH($N89,RNA_conc!$A:$A,0))</f>
        <v>6 hours</v>
      </c>
      <c r="Q89" t="str">
        <f>INDEX(RNA_conc!D:D,MATCH($N89,RNA_conc!$A:$A,0))</f>
        <v>OE</v>
      </c>
      <c r="R89" t="str">
        <f>INDEX(RNA_conc!E:E,MATCH($N89,RNA_conc!$A:$A,0))</f>
        <v>+</v>
      </c>
    </row>
    <row r="90" spans="1:18" x14ac:dyDescent="0.2">
      <c r="A90" s="3">
        <v>89</v>
      </c>
      <c r="B90" s="3" t="s">
        <v>141</v>
      </c>
      <c r="C90" s="3" t="b">
        <v>0</v>
      </c>
      <c r="D90" s="3" t="s">
        <v>49</v>
      </c>
      <c r="E90" s="3" t="s">
        <v>50</v>
      </c>
      <c r="F90" s="3" t="s">
        <v>51</v>
      </c>
      <c r="G90" s="3" t="s">
        <v>52</v>
      </c>
      <c r="H90" s="3" t="s">
        <v>53</v>
      </c>
      <c r="I90" s="4">
        <v>18.475000000000001</v>
      </c>
      <c r="J90" s="4">
        <v>19.134</v>
      </c>
      <c r="K90" s="4">
        <v>2.262</v>
      </c>
      <c r="L90" s="4">
        <v>89.599000000000004</v>
      </c>
      <c r="M90" t="s">
        <v>439</v>
      </c>
      <c r="N90">
        <v>26</v>
      </c>
      <c r="O90" t="str">
        <f>INDEX(RNA_conc!B:B,MATCH($N90,RNA_conc!$A:$A,0))</f>
        <v>B</v>
      </c>
      <c r="P90" t="str">
        <f>INDEX(RNA_conc!C:C,MATCH($N90,RNA_conc!$A:$A,0))</f>
        <v>6 hours</v>
      </c>
      <c r="Q90" t="str">
        <f>INDEX(RNA_conc!D:D,MATCH($N90,RNA_conc!$A:$A,0))</f>
        <v>OE</v>
      </c>
      <c r="R90" t="str">
        <f>INDEX(RNA_conc!E:E,MATCH($N90,RNA_conc!$A:$A,0))</f>
        <v>+</v>
      </c>
    </row>
    <row r="91" spans="1:18" x14ac:dyDescent="0.2">
      <c r="A91" s="3">
        <v>90</v>
      </c>
      <c r="B91" s="3" t="s">
        <v>142</v>
      </c>
      <c r="C91" s="3" t="b">
        <v>0</v>
      </c>
      <c r="D91" s="3" t="s">
        <v>49</v>
      </c>
      <c r="E91" s="3" t="s">
        <v>50</v>
      </c>
      <c r="F91" s="3" t="s">
        <v>51</v>
      </c>
      <c r="G91" s="3" t="s">
        <v>52</v>
      </c>
      <c r="H91" s="3" t="s">
        <v>53</v>
      </c>
      <c r="I91" s="4">
        <v>18.524999999999999</v>
      </c>
      <c r="J91" s="4">
        <v>19.134</v>
      </c>
      <c r="K91" s="4">
        <v>2.262</v>
      </c>
      <c r="L91" s="4">
        <v>89.599000000000004</v>
      </c>
      <c r="M91" t="s">
        <v>439</v>
      </c>
      <c r="N91">
        <v>26</v>
      </c>
      <c r="O91" t="str">
        <f>INDEX(RNA_conc!B:B,MATCH($N91,RNA_conc!$A:$A,0))</f>
        <v>B</v>
      </c>
      <c r="P91" t="str">
        <f>INDEX(RNA_conc!C:C,MATCH($N91,RNA_conc!$A:$A,0))</f>
        <v>6 hours</v>
      </c>
      <c r="Q91" t="str">
        <f>INDEX(RNA_conc!D:D,MATCH($N91,RNA_conc!$A:$A,0))</f>
        <v>OE</v>
      </c>
      <c r="R91" t="str">
        <f>INDEX(RNA_conc!E:E,MATCH($N91,RNA_conc!$A:$A,0))</f>
        <v>+</v>
      </c>
    </row>
    <row r="92" spans="1:18" x14ac:dyDescent="0.2">
      <c r="A92" s="3">
        <v>91</v>
      </c>
      <c r="B92" s="3" t="s">
        <v>143</v>
      </c>
      <c r="C92" s="3" t="b">
        <v>0</v>
      </c>
      <c r="D92" s="3" t="s">
        <v>49</v>
      </c>
      <c r="E92" s="3" t="s">
        <v>50</v>
      </c>
      <c r="F92" s="3" t="s">
        <v>51</v>
      </c>
      <c r="G92" s="3" t="s">
        <v>52</v>
      </c>
      <c r="H92" s="3" t="s">
        <v>53</v>
      </c>
      <c r="I92" s="4">
        <v>18.516999999999999</v>
      </c>
      <c r="J92" s="4">
        <v>19.134</v>
      </c>
      <c r="K92" s="4">
        <v>2.262</v>
      </c>
      <c r="L92" s="4">
        <v>89.599000000000004</v>
      </c>
      <c r="M92" t="s">
        <v>439</v>
      </c>
      <c r="N92">
        <v>26</v>
      </c>
      <c r="O92" t="str">
        <f>INDEX(RNA_conc!B:B,MATCH($N92,RNA_conc!$A:$A,0))</f>
        <v>B</v>
      </c>
      <c r="P92" t="str">
        <f>INDEX(RNA_conc!C:C,MATCH($N92,RNA_conc!$A:$A,0))</f>
        <v>6 hours</v>
      </c>
      <c r="Q92" t="str">
        <f>INDEX(RNA_conc!D:D,MATCH($N92,RNA_conc!$A:$A,0))</f>
        <v>OE</v>
      </c>
      <c r="R92" t="str">
        <f>INDEX(RNA_conc!E:E,MATCH($N92,RNA_conc!$A:$A,0))</f>
        <v>+</v>
      </c>
    </row>
    <row r="93" spans="1:18" x14ac:dyDescent="0.2">
      <c r="A93" s="3">
        <v>92</v>
      </c>
      <c r="B93" s="3" t="s">
        <v>144</v>
      </c>
      <c r="C93" s="3" t="b">
        <v>0</v>
      </c>
      <c r="D93" s="3" t="s">
        <v>49</v>
      </c>
      <c r="E93" s="3" t="s">
        <v>50</v>
      </c>
      <c r="F93" s="3" t="s">
        <v>51</v>
      </c>
      <c r="G93" s="3" t="s">
        <v>52</v>
      </c>
      <c r="H93" s="3" t="s">
        <v>53</v>
      </c>
      <c r="I93" s="4">
        <v>18.600000000000001</v>
      </c>
      <c r="J93" s="4">
        <v>19.134</v>
      </c>
      <c r="K93" s="4">
        <v>2.262</v>
      </c>
      <c r="L93" s="4">
        <v>89.599000000000004</v>
      </c>
      <c r="M93" t="s">
        <v>439</v>
      </c>
      <c r="N93">
        <v>26</v>
      </c>
      <c r="O93" t="str">
        <f>INDEX(RNA_conc!B:B,MATCH($N93,RNA_conc!$A:$A,0))</f>
        <v>B</v>
      </c>
      <c r="P93" t="str">
        <f>INDEX(RNA_conc!C:C,MATCH($N93,RNA_conc!$A:$A,0))</f>
        <v>6 hours</v>
      </c>
      <c r="Q93" t="str">
        <f>INDEX(RNA_conc!D:D,MATCH($N93,RNA_conc!$A:$A,0))</f>
        <v>OE</v>
      </c>
      <c r="R93" t="str">
        <f>INDEX(RNA_conc!E:E,MATCH($N93,RNA_conc!$A:$A,0))</f>
        <v>+</v>
      </c>
    </row>
    <row r="94" spans="1:18" x14ac:dyDescent="0.2">
      <c r="A94" s="3">
        <v>93</v>
      </c>
      <c r="B94" s="3" t="s">
        <v>145</v>
      </c>
      <c r="C94" s="3" t="b">
        <v>0</v>
      </c>
      <c r="D94" s="3" t="s">
        <v>49</v>
      </c>
      <c r="E94" s="3" t="s">
        <v>50</v>
      </c>
      <c r="F94" s="3" t="s">
        <v>51</v>
      </c>
      <c r="G94" s="3" t="s">
        <v>52</v>
      </c>
      <c r="H94" s="3" t="s">
        <v>53</v>
      </c>
      <c r="I94" s="4">
        <v>16.576000000000001</v>
      </c>
      <c r="J94" s="4">
        <v>19.134</v>
      </c>
      <c r="K94" s="4">
        <v>2.262</v>
      </c>
      <c r="L94" s="4">
        <v>87.718000000000004</v>
      </c>
      <c r="M94" t="s">
        <v>440</v>
      </c>
      <c r="N94">
        <v>26</v>
      </c>
      <c r="O94" t="str">
        <f>INDEX(RNA_conc!B:B,MATCH($N94,RNA_conc!$A:$A,0))</f>
        <v>B</v>
      </c>
      <c r="P94" t="str">
        <f>INDEX(RNA_conc!C:C,MATCH($N94,RNA_conc!$A:$A,0))</f>
        <v>6 hours</v>
      </c>
      <c r="Q94" t="str">
        <f>INDEX(RNA_conc!D:D,MATCH($N94,RNA_conc!$A:$A,0))</f>
        <v>OE</v>
      </c>
      <c r="R94" t="str">
        <f>INDEX(RNA_conc!E:E,MATCH($N94,RNA_conc!$A:$A,0))</f>
        <v>+</v>
      </c>
    </row>
    <row r="95" spans="1:18" x14ac:dyDescent="0.2">
      <c r="A95" s="3">
        <v>94</v>
      </c>
      <c r="B95" s="3" t="s">
        <v>146</v>
      </c>
      <c r="C95" s="3" t="b">
        <v>0</v>
      </c>
      <c r="D95" s="3" t="s">
        <v>49</v>
      </c>
      <c r="E95" s="3" t="s">
        <v>50</v>
      </c>
      <c r="F95" s="3" t="s">
        <v>51</v>
      </c>
      <c r="G95" s="3" t="s">
        <v>52</v>
      </c>
      <c r="H95" s="3" t="s">
        <v>53</v>
      </c>
      <c r="I95" s="4">
        <v>16.452999999999999</v>
      </c>
      <c r="J95" s="4">
        <v>19.134</v>
      </c>
      <c r="K95" s="4">
        <v>2.262</v>
      </c>
      <c r="L95" s="4">
        <v>87.718000000000004</v>
      </c>
      <c r="M95" t="s">
        <v>440</v>
      </c>
      <c r="N95">
        <v>26</v>
      </c>
      <c r="O95" t="str">
        <f>INDEX(RNA_conc!B:B,MATCH($N95,RNA_conc!$A:$A,0))</f>
        <v>B</v>
      </c>
      <c r="P95" t="str">
        <f>INDEX(RNA_conc!C:C,MATCH($N95,RNA_conc!$A:$A,0))</f>
        <v>6 hours</v>
      </c>
      <c r="Q95" t="str">
        <f>INDEX(RNA_conc!D:D,MATCH($N95,RNA_conc!$A:$A,0))</f>
        <v>OE</v>
      </c>
      <c r="R95" t="str">
        <f>INDEX(RNA_conc!E:E,MATCH($N95,RNA_conc!$A:$A,0))</f>
        <v>+</v>
      </c>
    </row>
    <row r="96" spans="1:18" x14ac:dyDescent="0.2">
      <c r="A96" s="3">
        <v>95</v>
      </c>
      <c r="B96" s="3" t="s">
        <v>147</v>
      </c>
      <c r="C96" s="3" t="b">
        <v>0</v>
      </c>
      <c r="D96" s="3" t="s">
        <v>49</v>
      </c>
      <c r="E96" s="3" t="s">
        <v>50</v>
      </c>
      <c r="F96" s="3" t="s">
        <v>51</v>
      </c>
      <c r="G96" s="3" t="s">
        <v>52</v>
      </c>
      <c r="H96" s="3" t="s">
        <v>53</v>
      </c>
      <c r="I96" s="4">
        <v>16.562999999999999</v>
      </c>
      <c r="J96" s="4">
        <v>19.134</v>
      </c>
      <c r="K96" s="4">
        <v>2.262</v>
      </c>
      <c r="L96" s="4">
        <v>87.718000000000004</v>
      </c>
      <c r="M96" t="s">
        <v>440</v>
      </c>
      <c r="N96">
        <v>26</v>
      </c>
      <c r="O96" t="str">
        <f>INDEX(RNA_conc!B:B,MATCH($N96,RNA_conc!$A:$A,0))</f>
        <v>B</v>
      </c>
      <c r="P96" t="str">
        <f>INDEX(RNA_conc!C:C,MATCH($N96,RNA_conc!$A:$A,0))</f>
        <v>6 hours</v>
      </c>
      <c r="Q96" t="str">
        <f>INDEX(RNA_conc!D:D,MATCH($N96,RNA_conc!$A:$A,0))</f>
        <v>OE</v>
      </c>
      <c r="R96" t="str">
        <f>INDEX(RNA_conc!E:E,MATCH($N96,RNA_conc!$A:$A,0))</f>
        <v>+</v>
      </c>
    </row>
    <row r="97" spans="1:18" x14ac:dyDescent="0.2">
      <c r="A97" s="3">
        <v>96</v>
      </c>
      <c r="B97" s="3" t="s">
        <v>148</v>
      </c>
      <c r="C97" s="3" t="b">
        <v>0</v>
      </c>
      <c r="D97" s="3" t="s">
        <v>49</v>
      </c>
      <c r="E97" s="3" t="s">
        <v>50</v>
      </c>
      <c r="F97" s="3" t="s">
        <v>51</v>
      </c>
      <c r="G97" s="3" t="s">
        <v>52</v>
      </c>
      <c r="H97" s="3" t="s">
        <v>53</v>
      </c>
      <c r="I97" s="4">
        <v>16.478000000000002</v>
      </c>
      <c r="J97" s="4">
        <v>19.134</v>
      </c>
      <c r="K97" s="4">
        <v>2.262</v>
      </c>
      <c r="L97" s="4">
        <v>87.718000000000004</v>
      </c>
      <c r="M97" t="s">
        <v>440</v>
      </c>
      <c r="N97">
        <v>26</v>
      </c>
      <c r="O97" t="str">
        <f>INDEX(RNA_conc!B:B,MATCH($N97,RNA_conc!$A:$A,0))</f>
        <v>B</v>
      </c>
      <c r="P97" t="str">
        <f>INDEX(RNA_conc!C:C,MATCH($N97,RNA_conc!$A:$A,0))</f>
        <v>6 hours</v>
      </c>
      <c r="Q97" t="str">
        <f>INDEX(RNA_conc!D:D,MATCH($N97,RNA_conc!$A:$A,0))</f>
        <v>OE</v>
      </c>
      <c r="R97" t="str">
        <f>INDEX(RNA_conc!E:E,MATCH($N97,RNA_conc!$A:$A,0))</f>
        <v>+</v>
      </c>
    </row>
    <row r="98" spans="1:18" x14ac:dyDescent="0.2">
      <c r="A98" s="3">
        <v>97</v>
      </c>
      <c r="B98" s="3" t="s">
        <v>149</v>
      </c>
      <c r="C98" s="3" t="b">
        <v>0</v>
      </c>
      <c r="D98" s="3" t="s">
        <v>49</v>
      </c>
      <c r="E98" s="3" t="s">
        <v>50</v>
      </c>
      <c r="F98" s="3" t="s">
        <v>51</v>
      </c>
      <c r="G98" s="3" t="s">
        <v>52</v>
      </c>
      <c r="H98" s="3" t="s">
        <v>53</v>
      </c>
      <c r="I98" s="4">
        <v>20.210999999999999</v>
      </c>
      <c r="J98" s="4">
        <v>19.134</v>
      </c>
      <c r="K98" s="4">
        <v>2.262</v>
      </c>
      <c r="L98" s="4">
        <v>87.718000000000004</v>
      </c>
      <c r="M98" t="s">
        <v>438</v>
      </c>
      <c r="N98">
        <v>3</v>
      </c>
      <c r="O98" t="str">
        <f>INDEX(RNA_conc!B:B,MATCH($N98,RNA_conc!$A:$A,0))</f>
        <v>A</v>
      </c>
      <c r="P98" t="str">
        <f>INDEX(RNA_conc!C:C,MATCH($N98,RNA_conc!$A:$A,0))</f>
        <v>3 hours</v>
      </c>
      <c r="Q98" t="str">
        <f>INDEX(RNA_conc!D:D,MATCH($N98,RNA_conc!$A:$A,0))</f>
        <v>T77A</v>
      </c>
      <c r="R98" t="str">
        <f>INDEX(RNA_conc!E:E,MATCH($N98,RNA_conc!$A:$A,0))</f>
        <v>-</v>
      </c>
    </row>
    <row r="99" spans="1:18" x14ac:dyDescent="0.2">
      <c r="A99" s="3">
        <v>98</v>
      </c>
      <c r="B99" s="3" t="s">
        <v>150</v>
      </c>
      <c r="C99" s="3" t="b">
        <v>0</v>
      </c>
      <c r="D99" s="3" t="s">
        <v>49</v>
      </c>
      <c r="E99" s="3" t="s">
        <v>50</v>
      </c>
      <c r="F99" s="3" t="s">
        <v>51</v>
      </c>
      <c r="G99" s="3" t="s">
        <v>52</v>
      </c>
      <c r="H99" s="3" t="s">
        <v>53</v>
      </c>
      <c r="I99" s="4">
        <v>20.062999999999999</v>
      </c>
      <c r="J99" s="4">
        <v>19.134</v>
      </c>
      <c r="K99" s="4">
        <v>2.262</v>
      </c>
      <c r="L99" s="4">
        <v>87.718000000000004</v>
      </c>
      <c r="M99" t="s">
        <v>438</v>
      </c>
      <c r="N99">
        <v>3</v>
      </c>
      <c r="O99" t="str">
        <f>INDEX(RNA_conc!B:B,MATCH($N99,RNA_conc!$A:$A,0))</f>
        <v>A</v>
      </c>
      <c r="P99" t="str">
        <f>INDEX(RNA_conc!C:C,MATCH($N99,RNA_conc!$A:$A,0))</f>
        <v>3 hours</v>
      </c>
      <c r="Q99" t="str">
        <f>INDEX(RNA_conc!D:D,MATCH($N99,RNA_conc!$A:$A,0))</f>
        <v>T77A</v>
      </c>
      <c r="R99" t="str">
        <f>INDEX(RNA_conc!E:E,MATCH($N99,RNA_conc!$A:$A,0))</f>
        <v>-</v>
      </c>
    </row>
    <row r="100" spans="1:18" x14ac:dyDescent="0.2">
      <c r="A100" s="3">
        <v>99</v>
      </c>
      <c r="B100" s="3" t="s">
        <v>151</v>
      </c>
      <c r="C100" s="3" t="b">
        <v>0</v>
      </c>
      <c r="D100" s="3" t="s">
        <v>49</v>
      </c>
      <c r="E100" s="3" t="s">
        <v>50</v>
      </c>
      <c r="F100" s="3" t="s">
        <v>51</v>
      </c>
      <c r="G100" s="3" t="s">
        <v>52</v>
      </c>
      <c r="H100" s="3" t="s">
        <v>53</v>
      </c>
      <c r="I100" s="4">
        <v>19.998999999999999</v>
      </c>
      <c r="J100" s="4">
        <v>19.134</v>
      </c>
      <c r="K100" s="4">
        <v>2.262</v>
      </c>
      <c r="L100" s="4">
        <v>87.718000000000004</v>
      </c>
      <c r="M100" t="s">
        <v>438</v>
      </c>
      <c r="N100">
        <v>3</v>
      </c>
      <c r="O100" t="str">
        <f>INDEX(RNA_conc!B:B,MATCH($N100,RNA_conc!$A:$A,0))</f>
        <v>A</v>
      </c>
      <c r="P100" t="str">
        <f>INDEX(RNA_conc!C:C,MATCH($N100,RNA_conc!$A:$A,0))</f>
        <v>3 hours</v>
      </c>
      <c r="Q100" t="str">
        <f>INDEX(RNA_conc!D:D,MATCH($N100,RNA_conc!$A:$A,0))</f>
        <v>T77A</v>
      </c>
      <c r="R100" t="str">
        <f>INDEX(RNA_conc!E:E,MATCH($N100,RNA_conc!$A:$A,0))</f>
        <v>-</v>
      </c>
    </row>
    <row r="101" spans="1:18" x14ac:dyDescent="0.2">
      <c r="A101" s="3">
        <v>100</v>
      </c>
      <c r="B101" s="3" t="s">
        <v>152</v>
      </c>
      <c r="C101" s="3" t="b">
        <v>0</v>
      </c>
      <c r="D101" s="3" t="s">
        <v>49</v>
      </c>
      <c r="E101" s="3" t="s">
        <v>50</v>
      </c>
      <c r="F101" s="3" t="s">
        <v>51</v>
      </c>
      <c r="G101" s="3" t="s">
        <v>52</v>
      </c>
      <c r="H101" s="3" t="s">
        <v>53</v>
      </c>
      <c r="I101" s="4">
        <v>19.869</v>
      </c>
      <c r="J101" s="4">
        <v>19.134</v>
      </c>
      <c r="K101" s="4">
        <v>2.262</v>
      </c>
      <c r="L101" s="4">
        <v>87.718000000000004</v>
      </c>
      <c r="M101" t="s">
        <v>438</v>
      </c>
      <c r="N101">
        <v>3</v>
      </c>
      <c r="O101" t="str">
        <f>INDEX(RNA_conc!B:B,MATCH($N101,RNA_conc!$A:$A,0))</f>
        <v>A</v>
      </c>
      <c r="P101" t="str">
        <f>INDEX(RNA_conc!C:C,MATCH($N101,RNA_conc!$A:$A,0))</f>
        <v>3 hours</v>
      </c>
      <c r="Q101" t="str">
        <f>INDEX(RNA_conc!D:D,MATCH($N101,RNA_conc!$A:$A,0))</f>
        <v>T77A</v>
      </c>
      <c r="R101" t="str">
        <f>INDEX(RNA_conc!E:E,MATCH($N101,RNA_conc!$A:$A,0))</f>
        <v>-</v>
      </c>
    </row>
    <row r="102" spans="1:18" x14ac:dyDescent="0.2">
      <c r="A102" s="3">
        <v>101</v>
      </c>
      <c r="B102" s="3" t="s">
        <v>153</v>
      </c>
      <c r="C102" s="3" t="b">
        <v>0</v>
      </c>
      <c r="D102" s="3" t="s">
        <v>49</v>
      </c>
      <c r="E102" s="3" t="s">
        <v>50</v>
      </c>
      <c r="F102" s="3" t="s">
        <v>51</v>
      </c>
      <c r="G102" s="3" t="s">
        <v>52</v>
      </c>
      <c r="H102" s="3" t="s">
        <v>53</v>
      </c>
      <c r="I102" s="4">
        <v>21.103000000000002</v>
      </c>
      <c r="J102" s="4">
        <v>19.134</v>
      </c>
      <c r="K102" s="4">
        <v>2.262</v>
      </c>
      <c r="L102" s="4">
        <v>89.33</v>
      </c>
      <c r="M102" t="s">
        <v>439</v>
      </c>
      <c r="N102">
        <v>3</v>
      </c>
      <c r="O102" t="str">
        <f>INDEX(RNA_conc!B:B,MATCH($N102,RNA_conc!$A:$A,0))</f>
        <v>A</v>
      </c>
      <c r="P102" t="str">
        <f>INDEX(RNA_conc!C:C,MATCH($N102,RNA_conc!$A:$A,0))</f>
        <v>3 hours</v>
      </c>
      <c r="Q102" t="str">
        <f>INDEX(RNA_conc!D:D,MATCH($N102,RNA_conc!$A:$A,0))</f>
        <v>T77A</v>
      </c>
      <c r="R102" t="str">
        <f>INDEX(RNA_conc!E:E,MATCH($N102,RNA_conc!$A:$A,0))</f>
        <v>-</v>
      </c>
    </row>
    <row r="103" spans="1:18" x14ac:dyDescent="0.2">
      <c r="A103" s="3">
        <v>102</v>
      </c>
      <c r="B103" s="3" t="s">
        <v>154</v>
      </c>
      <c r="C103" s="3" t="b">
        <v>0</v>
      </c>
      <c r="D103" s="3" t="s">
        <v>49</v>
      </c>
      <c r="E103" s="3" t="s">
        <v>50</v>
      </c>
      <c r="F103" s="3" t="s">
        <v>51</v>
      </c>
      <c r="G103" s="3" t="s">
        <v>52</v>
      </c>
      <c r="H103" s="3" t="s">
        <v>53</v>
      </c>
      <c r="I103" s="4">
        <v>20.989000000000001</v>
      </c>
      <c r="J103" s="4">
        <v>19.134</v>
      </c>
      <c r="K103" s="4">
        <v>2.262</v>
      </c>
      <c r="L103" s="4">
        <v>89.33</v>
      </c>
      <c r="M103" t="s">
        <v>439</v>
      </c>
      <c r="N103">
        <v>3</v>
      </c>
      <c r="O103" t="str">
        <f>INDEX(RNA_conc!B:B,MATCH($N103,RNA_conc!$A:$A,0))</f>
        <v>A</v>
      </c>
      <c r="P103" t="str">
        <f>INDEX(RNA_conc!C:C,MATCH($N103,RNA_conc!$A:$A,0))</f>
        <v>3 hours</v>
      </c>
      <c r="Q103" t="str">
        <f>INDEX(RNA_conc!D:D,MATCH($N103,RNA_conc!$A:$A,0))</f>
        <v>T77A</v>
      </c>
      <c r="R103" t="str">
        <f>INDEX(RNA_conc!E:E,MATCH($N103,RNA_conc!$A:$A,0))</f>
        <v>-</v>
      </c>
    </row>
    <row r="104" spans="1:18" x14ac:dyDescent="0.2">
      <c r="A104" s="3">
        <v>103</v>
      </c>
      <c r="B104" s="3" t="s">
        <v>155</v>
      </c>
      <c r="C104" s="3" t="b">
        <v>0</v>
      </c>
      <c r="D104" s="3" t="s">
        <v>49</v>
      </c>
      <c r="E104" s="3" t="s">
        <v>50</v>
      </c>
      <c r="F104" s="3" t="s">
        <v>51</v>
      </c>
      <c r="G104" s="3" t="s">
        <v>52</v>
      </c>
      <c r="H104" s="3" t="s">
        <v>53</v>
      </c>
      <c r="I104" s="4">
        <v>20.992000000000001</v>
      </c>
      <c r="J104" s="4">
        <v>19.134</v>
      </c>
      <c r="K104" s="4">
        <v>2.262</v>
      </c>
      <c r="L104" s="4">
        <v>89.463999999999999</v>
      </c>
      <c r="M104" t="s">
        <v>439</v>
      </c>
      <c r="N104">
        <v>3</v>
      </c>
      <c r="O104" t="str">
        <f>INDEX(RNA_conc!B:B,MATCH($N104,RNA_conc!$A:$A,0))</f>
        <v>A</v>
      </c>
      <c r="P104" t="str">
        <f>INDEX(RNA_conc!C:C,MATCH($N104,RNA_conc!$A:$A,0))</f>
        <v>3 hours</v>
      </c>
      <c r="Q104" t="str">
        <f>INDEX(RNA_conc!D:D,MATCH($N104,RNA_conc!$A:$A,0))</f>
        <v>T77A</v>
      </c>
      <c r="R104" t="str">
        <f>INDEX(RNA_conc!E:E,MATCH($N104,RNA_conc!$A:$A,0))</f>
        <v>-</v>
      </c>
    </row>
    <row r="105" spans="1:18" x14ac:dyDescent="0.2">
      <c r="A105" s="3">
        <v>104</v>
      </c>
      <c r="B105" s="3" t="s">
        <v>156</v>
      </c>
      <c r="C105" s="3" t="b">
        <v>0</v>
      </c>
      <c r="D105" s="3" t="s">
        <v>49</v>
      </c>
      <c r="E105" s="3" t="s">
        <v>50</v>
      </c>
      <c r="F105" s="3" t="s">
        <v>51</v>
      </c>
      <c r="G105" s="3" t="s">
        <v>52</v>
      </c>
      <c r="H105" s="3" t="s">
        <v>53</v>
      </c>
      <c r="I105" s="4">
        <v>20.774000000000001</v>
      </c>
      <c r="J105" s="4">
        <v>19.134</v>
      </c>
      <c r="K105" s="4">
        <v>2.262</v>
      </c>
      <c r="L105" s="4">
        <v>89.463999999999999</v>
      </c>
      <c r="M105" t="s">
        <v>439</v>
      </c>
      <c r="N105">
        <v>3</v>
      </c>
      <c r="O105" t="str">
        <f>INDEX(RNA_conc!B:B,MATCH($N105,RNA_conc!$A:$A,0))</f>
        <v>A</v>
      </c>
      <c r="P105" t="str">
        <f>INDEX(RNA_conc!C:C,MATCH($N105,RNA_conc!$A:$A,0))</f>
        <v>3 hours</v>
      </c>
      <c r="Q105" t="str">
        <f>INDEX(RNA_conc!D:D,MATCH($N105,RNA_conc!$A:$A,0))</f>
        <v>T77A</v>
      </c>
      <c r="R105" t="str">
        <f>INDEX(RNA_conc!E:E,MATCH($N105,RNA_conc!$A:$A,0))</f>
        <v>-</v>
      </c>
    </row>
    <row r="106" spans="1:18" x14ac:dyDescent="0.2">
      <c r="A106" s="3">
        <v>105</v>
      </c>
      <c r="B106" s="3" t="s">
        <v>157</v>
      </c>
      <c r="C106" s="3" t="b">
        <v>0</v>
      </c>
      <c r="D106" s="3" t="s">
        <v>49</v>
      </c>
      <c r="E106" s="3" t="s">
        <v>50</v>
      </c>
      <c r="F106" s="3" t="s">
        <v>51</v>
      </c>
      <c r="G106" s="3" t="s">
        <v>52</v>
      </c>
      <c r="H106" s="3" t="s">
        <v>53</v>
      </c>
      <c r="I106" s="4">
        <v>16.783999999999999</v>
      </c>
      <c r="J106" s="4">
        <v>19.134</v>
      </c>
      <c r="K106" s="4">
        <v>2.262</v>
      </c>
      <c r="L106" s="4">
        <v>87.448999999999998</v>
      </c>
      <c r="M106" t="s">
        <v>440</v>
      </c>
      <c r="N106">
        <v>3</v>
      </c>
      <c r="O106" t="str">
        <f>INDEX(RNA_conc!B:B,MATCH($N106,RNA_conc!$A:$A,0))</f>
        <v>A</v>
      </c>
      <c r="P106" t="str">
        <f>INDEX(RNA_conc!C:C,MATCH($N106,RNA_conc!$A:$A,0))</f>
        <v>3 hours</v>
      </c>
      <c r="Q106" t="str">
        <f>INDEX(RNA_conc!D:D,MATCH($N106,RNA_conc!$A:$A,0))</f>
        <v>T77A</v>
      </c>
      <c r="R106" t="str">
        <f>INDEX(RNA_conc!E:E,MATCH($N106,RNA_conc!$A:$A,0))</f>
        <v>-</v>
      </c>
    </row>
    <row r="107" spans="1:18" x14ac:dyDescent="0.2">
      <c r="A107" s="3">
        <v>106</v>
      </c>
      <c r="B107" s="3" t="s">
        <v>158</v>
      </c>
      <c r="C107" s="3" t="b">
        <v>0</v>
      </c>
      <c r="D107" s="3" t="s">
        <v>49</v>
      </c>
      <c r="E107" s="3" t="s">
        <v>50</v>
      </c>
      <c r="F107" s="3" t="s">
        <v>51</v>
      </c>
      <c r="G107" s="3" t="s">
        <v>52</v>
      </c>
      <c r="H107" s="3" t="s">
        <v>53</v>
      </c>
      <c r="I107" s="4">
        <v>16.573</v>
      </c>
      <c r="J107" s="4">
        <v>19.134</v>
      </c>
      <c r="K107" s="4">
        <v>2.262</v>
      </c>
      <c r="L107" s="4">
        <v>87.448999999999998</v>
      </c>
      <c r="M107" t="s">
        <v>440</v>
      </c>
      <c r="N107">
        <v>3</v>
      </c>
      <c r="O107" t="str">
        <f>INDEX(RNA_conc!B:B,MATCH($N107,RNA_conc!$A:$A,0))</f>
        <v>A</v>
      </c>
      <c r="P107" t="str">
        <f>INDEX(RNA_conc!C:C,MATCH($N107,RNA_conc!$A:$A,0))</f>
        <v>3 hours</v>
      </c>
      <c r="Q107" t="str">
        <f>INDEX(RNA_conc!D:D,MATCH($N107,RNA_conc!$A:$A,0))</f>
        <v>T77A</v>
      </c>
      <c r="R107" t="str">
        <f>INDEX(RNA_conc!E:E,MATCH($N107,RNA_conc!$A:$A,0))</f>
        <v>-</v>
      </c>
    </row>
    <row r="108" spans="1:18" x14ac:dyDescent="0.2">
      <c r="A108" s="3">
        <v>107</v>
      </c>
      <c r="B108" s="3" t="s">
        <v>159</v>
      </c>
      <c r="C108" s="3" t="b">
        <v>0</v>
      </c>
      <c r="D108" s="3" t="s">
        <v>49</v>
      </c>
      <c r="E108" s="3" t="s">
        <v>50</v>
      </c>
      <c r="F108" s="3" t="s">
        <v>51</v>
      </c>
      <c r="G108" s="3" t="s">
        <v>52</v>
      </c>
      <c r="H108" s="3" t="s">
        <v>53</v>
      </c>
      <c r="I108" s="4">
        <v>16.683</v>
      </c>
      <c r="J108" s="4">
        <v>19.134</v>
      </c>
      <c r="K108" s="4">
        <v>2.262</v>
      </c>
      <c r="L108" s="4">
        <v>87.448999999999998</v>
      </c>
      <c r="M108" t="s">
        <v>440</v>
      </c>
      <c r="N108">
        <v>3</v>
      </c>
      <c r="O108" t="str">
        <f>INDEX(RNA_conc!B:B,MATCH($N108,RNA_conc!$A:$A,0))</f>
        <v>A</v>
      </c>
      <c r="P108" t="str">
        <f>INDEX(RNA_conc!C:C,MATCH($N108,RNA_conc!$A:$A,0))</f>
        <v>3 hours</v>
      </c>
      <c r="Q108" t="str">
        <f>INDEX(RNA_conc!D:D,MATCH($N108,RNA_conc!$A:$A,0))</f>
        <v>T77A</v>
      </c>
      <c r="R108" t="str">
        <f>INDEX(RNA_conc!E:E,MATCH($N108,RNA_conc!$A:$A,0))</f>
        <v>-</v>
      </c>
    </row>
    <row r="109" spans="1:18" x14ac:dyDescent="0.2">
      <c r="A109" s="3">
        <v>108</v>
      </c>
      <c r="B109" s="3" t="s">
        <v>160</v>
      </c>
      <c r="C109" s="3" t="b">
        <v>0</v>
      </c>
      <c r="D109" s="3" t="s">
        <v>49</v>
      </c>
      <c r="E109" s="3" t="s">
        <v>50</v>
      </c>
      <c r="F109" s="3" t="s">
        <v>51</v>
      </c>
      <c r="G109" s="3" t="s">
        <v>52</v>
      </c>
      <c r="H109" s="3" t="s">
        <v>53</v>
      </c>
      <c r="I109" s="4">
        <v>16.7</v>
      </c>
      <c r="J109" s="4">
        <v>19.134</v>
      </c>
      <c r="K109" s="4">
        <v>2.262</v>
      </c>
      <c r="L109" s="4">
        <v>87.448999999999998</v>
      </c>
      <c r="M109" t="s">
        <v>440</v>
      </c>
      <c r="N109">
        <v>3</v>
      </c>
      <c r="O109" t="str">
        <f>INDEX(RNA_conc!B:B,MATCH($N109,RNA_conc!$A:$A,0))</f>
        <v>A</v>
      </c>
      <c r="P109" t="str">
        <f>INDEX(RNA_conc!C:C,MATCH($N109,RNA_conc!$A:$A,0))</f>
        <v>3 hours</v>
      </c>
      <c r="Q109" t="str">
        <f>INDEX(RNA_conc!D:D,MATCH($N109,RNA_conc!$A:$A,0))</f>
        <v>T77A</v>
      </c>
      <c r="R109" t="str">
        <f>INDEX(RNA_conc!E:E,MATCH($N109,RNA_conc!$A:$A,0))</f>
        <v>-</v>
      </c>
    </row>
    <row r="110" spans="1:18" x14ac:dyDescent="0.2">
      <c r="A110" s="3">
        <v>109</v>
      </c>
      <c r="B110" s="3" t="s">
        <v>161</v>
      </c>
      <c r="C110" s="3" t="b">
        <v>0</v>
      </c>
      <c r="D110" s="3" t="s">
        <v>49</v>
      </c>
      <c r="E110" s="3" t="s">
        <v>50</v>
      </c>
      <c r="F110" s="3" t="s">
        <v>51</v>
      </c>
      <c r="G110" s="3" t="s">
        <v>52</v>
      </c>
      <c r="H110" s="3" t="s">
        <v>53</v>
      </c>
      <c r="I110" s="4">
        <v>19.827000000000002</v>
      </c>
      <c r="J110" s="4">
        <v>19.134</v>
      </c>
      <c r="K110" s="4">
        <v>2.262</v>
      </c>
      <c r="L110" s="4">
        <v>87.718000000000004</v>
      </c>
      <c r="M110" t="s">
        <v>438</v>
      </c>
      <c r="N110">
        <v>19</v>
      </c>
      <c r="O110" t="str">
        <f>INDEX(RNA_conc!B:B,MATCH($N110,RNA_conc!$A:$A,0))</f>
        <v>B</v>
      </c>
      <c r="P110" t="str">
        <f>INDEX(RNA_conc!C:C,MATCH($N110,RNA_conc!$A:$A,0))</f>
        <v>6 hours</v>
      </c>
      <c r="Q110" t="str">
        <f>INDEX(RNA_conc!D:D,MATCH($N110,RNA_conc!$A:$A,0))</f>
        <v>T77A</v>
      </c>
      <c r="R110" t="str">
        <f>INDEX(RNA_conc!E:E,MATCH($N110,RNA_conc!$A:$A,0))</f>
        <v>-</v>
      </c>
    </row>
    <row r="111" spans="1:18" x14ac:dyDescent="0.2">
      <c r="A111" s="3">
        <v>110</v>
      </c>
      <c r="B111" s="3" t="s">
        <v>162</v>
      </c>
      <c r="C111" s="3" t="b">
        <v>0</v>
      </c>
      <c r="D111" s="3" t="s">
        <v>49</v>
      </c>
      <c r="E111" s="3" t="s">
        <v>50</v>
      </c>
      <c r="F111" s="3" t="s">
        <v>51</v>
      </c>
      <c r="G111" s="3" t="s">
        <v>52</v>
      </c>
      <c r="H111" s="3" t="s">
        <v>53</v>
      </c>
      <c r="I111" s="4">
        <v>19.914999999999999</v>
      </c>
      <c r="J111" s="4">
        <v>19.134</v>
      </c>
      <c r="K111" s="4">
        <v>2.262</v>
      </c>
      <c r="L111" s="4">
        <v>87.852000000000004</v>
      </c>
      <c r="M111" t="s">
        <v>438</v>
      </c>
      <c r="N111">
        <v>19</v>
      </c>
      <c r="O111" t="str">
        <f>INDEX(RNA_conc!B:B,MATCH($N111,RNA_conc!$A:$A,0))</f>
        <v>B</v>
      </c>
      <c r="P111" t="str">
        <f>INDEX(RNA_conc!C:C,MATCH($N111,RNA_conc!$A:$A,0))</f>
        <v>6 hours</v>
      </c>
      <c r="Q111" t="str">
        <f>INDEX(RNA_conc!D:D,MATCH($N111,RNA_conc!$A:$A,0))</f>
        <v>T77A</v>
      </c>
      <c r="R111" t="str">
        <f>INDEX(RNA_conc!E:E,MATCH($N111,RNA_conc!$A:$A,0))</f>
        <v>-</v>
      </c>
    </row>
    <row r="112" spans="1:18" x14ac:dyDescent="0.2">
      <c r="A112" s="3">
        <v>111</v>
      </c>
      <c r="B112" s="3" t="s">
        <v>163</v>
      </c>
      <c r="C112" s="3" t="b">
        <v>0</v>
      </c>
      <c r="D112" s="3" t="s">
        <v>49</v>
      </c>
      <c r="E112" s="3" t="s">
        <v>50</v>
      </c>
      <c r="F112" s="3" t="s">
        <v>51</v>
      </c>
      <c r="G112" s="3" t="s">
        <v>52</v>
      </c>
      <c r="H112" s="3" t="s">
        <v>53</v>
      </c>
      <c r="I112" s="4">
        <v>19.831</v>
      </c>
      <c r="J112" s="4">
        <v>19.134</v>
      </c>
      <c r="K112" s="4">
        <v>2.262</v>
      </c>
      <c r="L112" s="4">
        <v>87.852000000000004</v>
      </c>
      <c r="M112" t="s">
        <v>438</v>
      </c>
      <c r="N112">
        <v>19</v>
      </c>
      <c r="O112" t="str">
        <f>INDEX(RNA_conc!B:B,MATCH($N112,RNA_conc!$A:$A,0))</f>
        <v>B</v>
      </c>
      <c r="P112" t="str">
        <f>INDEX(RNA_conc!C:C,MATCH($N112,RNA_conc!$A:$A,0))</f>
        <v>6 hours</v>
      </c>
      <c r="Q112" t="str">
        <f>INDEX(RNA_conc!D:D,MATCH($N112,RNA_conc!$A:$A,0))</f>
        <v>T77A</v>
      </c>
      <c r="R112" t="str">
        <f>INDEX(RNA_conc!E:E,MATCH($N112,RNA_conc!$A:$A,0))</f>
        <v>-</v>
      </c>
    </row>
    <row r="113" spans="1:18" x14ac:dyDescent="0.2">
      <c r="A113" s="3">
        <v>112</v>
      </c>
      <c r="B113" s="3" t="s">
        <v>164</v>
      </c>
      <c r="C113" s="3" t="b">
        <v>0</v>
      </c>
      <c r="D113" s="3" t="s">
        <v>49</v>
      </c>
      <c r="E113" s="3" t="s">
        <v>50</v>
      </c>
      <c r="F113" s="3" t="s">
        <v>51</v>
      </c>
      <c r="G113" s="3" t="s">
        <v>52</v>
      </c>
      <c r="H113" s="3" t="s">
        <v>53</v>
      </c>
      <c r="I113" s="4">
        <v>19.742000000000001</v>
      </c>
      <c r="J113" s="4">
        <v>19.134</v>
      </c>
      <c r="K113" s="4">
        <v>2.262</v>
      </c>
      <c r="L113" s="4">
        <v>87.986000000000004</v>
      </c>
      <c r="M113" t="s">
        <v>438</v>
      </c>
      <c r="N113">
        <v>19</v>
      </c>
      <c r="O113" t="str">
        <f>INDEX(RNA_conc!B:B,MATCH($N113,RNA_conc!$A:$A,0))</f>
        <v>B</v>
      </c>
      <c r="P113" t="str">
        <f>INDEX(RNA_conc!C:C,MATCH($N113,RNA_conc!$A:$A,0))</f>
        <v>6 hours</v>
      </c>
      <c r="Q113" t="str">
        <f>INDEX(RNA_conc!D:D,MATCH($N113,RNA_conc!$A:$A,0))</f>
        <v>T77A</v>
      </c>
      <c r="R113" t="str">
        <f>INDEX(RNA_conc!E:E,MATCH($N113,RNA_conc!$A:$A,0))</f>
        <v>-</v>
      </c>
    </row>
    <row r="114" spans="1:18" x14ac:dyDescent="0.2">
      <c r="A114" s="3">
        <v>113</v>
      </c>
      <c r="B114" s="3" t="s">
        <v>165</v>
      </c>
      <c r="C114" s="3" t="b">
        <v>0</v>
      </c>
      <c r="D114" s="3" t="s">
        <v>49</v>
      </c>
      <c r="E114" s="3" t="s">
        <v>50</v>
      </c>
      <c r="F114" s="3" t="s">
        <v>51</v>
      </c>
      <c r="G114" s="3" t="s">
        <v>52</v>
      </c>
      <c r="H114" s="3" t="s">
        <v>53</v>
      </c>
      <c r="I114" s="4">
        <v>21.241</v>
      </c>
      <c r="J114" s="4">
        <v>19.134</v>
      </c>
      <c r="K114" s="4">
        <v>2.262</v>
      </c>
      <c r="L114" s="4">
        <v>89.733000000000004</v>
      </c>
      <c r="M114" t="s">
        <v>439</v>
      </c>
      <c r="N114">
        <v>19</v>
      </c>
      <c r="O114" t="str">
        <f>INDEX(RNA_conc!B:B,MATCH($N114,RNA_conc!$A:$A,0))</f>
        <v>B</v>
      </c>
      <c r="P114" t="str">
        <f>INDEX(RNA_conc!C:C,MATCH($N114,RNA_conc!$A:$A,0))</f>
        <v>6 hours</v>
      </c>
      <c r="Q114" t="str">
        <f>INDEX(RNA_conc!D:D,MATCH($N114,RNA_conc!$A:$A,0))</f>
        <v>T77A</v>
      </c>
      <c r="R114" t="str">
        <f>INDEX(RNA_conc!E:E,MATCH($N114,RNA_conc!$A:$A,0))</f>
        <v>-</v>
      </c>
    </row>
    <row r="115" spans="1:18" x14ac:dyDescent="0.2">
      <c r="A115" s="3">
        <v>114</v>
      </c>
      <c r="B115" s="3" t="s">
        <v>166</v>
      </c>
      <c r="C115" s="3" t="b">
        <v>0</v>
      </c>
      <c r="D115" s="3" t="s">
        <v>49</v>
      </c>
      <c r="E115" s="3" t="s">
        <v>50</v>
      </c>
      <c r="F115" s="3" t="s">
        <v>51</v>
      </c>
      <c r="G115" s="3" t="s">
        <v>52</v>
      </c>
      <c r="H115" s="3" t="s">
        <v>53</v>
      </c>
      <c r="I115" s="4">
        <v>21.303000000000001</v>
      </c>
      <c r="J115" s="4">
        <v>19.134</v>
      </c>
      <c r="K115" s="4">
        <v>2.262</v>
      </c>
      <c r="L115" s="4">
        <v>89.599000000000004</v>
      </c>
      <c r="M115" t="s">
        <v>439</v>
      </c>
      <c r="N115">
        <v>19</v>
      </c>
      <c r="O115" t="str">
        <f>INDEX(RNA_conc!B:B,MATCH($N115,RNA_conc!$A:$A,0))</f>
        <v>B</v>
      </c>
      <c r="P115" t="str">
        <f>INDEX(RNA_conc!C:C,MATCH($N115,RNA_conc!$A:$A,0))</f>
        <v>6 hours</v>
      </c>
      <c r="Q115" t="str">
        <f>INDEX(RNA_conc!D:D,MATCH($N115,RNA_conc!$A:$A,0))</f>
        <v>T77A</v>
      </c>
      <c r="R115" t="str">
        <f>INDEX(RNA_conc!E:E,MATCH($N115,RNA_conc!$A:$A,0))</f>
        <v>-</v>
      </c>
    </row>
    <row r="116" spans="1:18" x14ac:dyDescent="0.2">
      <c r="A116" s="3">
        <v>115</v>
      </c>
      <c r="B116" s="3" t="s">
        <v>167</v>
      </c>
      <c r="C116" s="3" t="b">
        <v>0</v>
      </c>
      <c r="D116" s="3" t="s">
        <v>49</v>
      </c>
      <c r="E116" s="3" t="s">
        <v>50</v>
      </c>
      <c r="F116" s="3" t="s">
        <v>51</v>
      </c>
      <c r="G116" s="3" t="s">
        <v>52</v>
      </c>
      <c r="H116" s="3" t="s">
        <v>53</v>
      </c>
      <c r="I116" s="4">
        <v>21.28</v>
      </c>
      <c r="J116" s="4">
        <v>19.134</v>
      </c>
      <c r="K116" s="4">
        <v>2.262</v>
      </c>
      <c r="L116" s="4">
        <v>89.599000000000004</v>
      </c>
      <c r="M116" t="s">
        <v>439</v>
      </c>
      <c r="N116">
        <v>19</v>
      </c>
      <c r="O116" t="str">
        <f>INDEX(RNA_conc!B:B,MATCH($N116,RNA_conc!$A:$A,0))</f>
        <v>B</v>
      </c>
      <c r="P116" t="str">
        <f>INDEX(RNA_conc!C:C,MATCH($N116,RNA_conc!$A:$A,0))</f>
        <v>6 hours</v>
      </c>
      <c r="Q116" t="str">
        <f>INDEX(RNA_conc!D:D,MATCH($N116,RNA_conc!$A:$A,0))</f>
        <v>T77A</v>
      </c>
      <c r="R116" t="str">
        <f>INDEX(RNA_conc!E:E,MATCH($N116,RNA_conc!$A:$A,0))</f>
        <v>-</v>
      </c>
    </row>
    <row r="117" spans="1:18" x14ac:dyDescent="0.2">
      <c r="A117" s="3">
        <v>116</v>
      </c>
      <c r="B117" s="3" t="s">
        <v>168</v>
      </c>
      <c r="C117" s="3" t="b">
        <v>0</v>
      </c>
      <c r="D117" s="3" t="s">
        <v>49</v>
      </c>
      <c r="E117" s="3" t="s">
        <v>50</v>
      </c>
      <c r="F117" s="3" t="s">
        <v>51</v>
      </c>
      <c r="G117" s="3" t="s">
        <v>52</v>
      </c>
      <c r="H117" s="3" t="s">
        <v>53</v>
      </c>
      <c r="I117" s="4">
        <v>21.382999999999999</v>
      </c>
      <c r="J117" s="4">
        <v>19.134</v>
      </c>
      <c r="K117" s="4">
        <v>2.262</v>
      </c>
      <c r="L117" s="4">
        <v>89.733000000000004</v>
      </c>
      <c r="M117" t="s">
        <v>439</v>
      </c>
      <c r="N117">
        <v>19</v>
      </c>
      <c r="O117" t="str">
        <f>INDEX(RNA_conc!B:B,MATCH($N117,RNA_conc!$A:$A,0))</f>
        <v>B</v>
      </c>
      <c r="P117" t="str">
        <f>INDEX(RNA_conc!C:C,MATCH($N117,RNA_conc!$A:$A,0))</f>
        <v>6 hours</v>
      </c>
      <c r="Q117" t="str">
        <f>INDEX(RNA_conc!D:D,MATCH($N117,RNA_conc!$A:$A,0))</f>
        <v>T77A</v>
      </c>
      <c r="R117" t="str">
        <f>INDEX(RNA_conc!E:E,MATCH($N117,RNA_conc!$A:$A,0))</f>
        <v>-</v>
      </c>
    </row>
    <row r="118" spans="1:18" x14ac:dyDescent="0.2">
      <c r="A118" s="3">
        <v>117</v>
      </c>
      <c r="B118" s="3" t="s">
        <v>169</v>
      </c>
      <c r="C118" s="3" t="b">
        <v>0</v>
      </c>
      <c r="D118" s="3" t="s">
        <v>49</v>
      </c>
      <c r="E118" s="3" t="s">
        <v>50</v>
      </c>
      <c r="F118" s="3" t="s">
        <v>51</v>
      </c>
      <c r="G118" s="3" t="s">
        <v>52</v>
      </c>
      <c r="H118" s="3" t="s">
        <v>53</v>
      </c>
      <c r="I118" s="4">
        <v>16.268000000000001</v>
      </c>
      <c r="J118" s="4">
        <v>19.134</v>
      </c>
      <c r="K118" s="4">
        <v>2.262</v>
      </c>
      <c r="L118" s="4">
        <v>87.986000000000004</v>
      </c>
      <c r="M118" t="s">
        <v>440</v>
      </c>
      <c r="N118">
        <v>19</v>
      </c>
      <c r="O118" t="str">
        <f>INDEX(RNA_conc!B:B,MATCH($N118,RNA_conc!$A:$A,0))</f>
        <v>B</v>
      </c>
      <c r="P118" t="str">
        <f>INDEX(RNA_conc!C:C,MATCH($N118,RNA_conc!$A:$A,0))</f>
        <v>6 hours</v>
      </c>
      <c r="Q118" t="str">
        <f>INDEX(RNA_conc!D:D,MATCH($N118,RNA_conc!$A:$A,0))</f>
        <v>T77A</v>
      </c>
      <c r="R118" t="str">
        <f>INDEX(RNA_conc!E:E,MATCH($N118,RNA_conc!$A:$A,0))</f>
        <v>-</v>
      </c>
    </row>
    <row r="119" spans="1:18" x14ac:dyDescent="0.2">
      <c r="A119" s="3">
        <v>118</v>
      </c>
      <c r="B119" s="3" t="s">
        <v>170</v>
      </c>
      <c r="C119" s="3" t="b">
        <v>0</v>
      </c>
      <c r="D119" s="3" t="s">
        <v>49</v>
      </c>
      <c r="E119" s="3" t="s">
        <v>50</v>
      </c>
      <c r="F119" s="3" t="s">
        <v>51</v>
      </c>
      <c r="G119" s="3" t="s">
        <v>52</v>
      </c>
      <c r="H119" s="3" t="s">
        <v>53</v>
      </c>
      <c r="I119" s="4">
        <v>16.344999999999999</v>
      </c>
      <c r="J119" s="4">
        <v>19.134</v>
      </c>
      <c r="K119" s="4">
        <v>2.262</v>
      </c>
      <c r="L119" s="4">
        <v>87.718000000000004</v>
      </c>
      <c r="M119" t="s">
        <v>440</v>
      </c>
      <c r="N119">
        <v>19</v>
      </c>
      <c r="O119" t="str">
        <f>INDEX(RNA_conc!B:B,MATCH($N119,RNA_conc!$A:$A,0))</f>
        <v>B</v>
      </c>
      <c r="P119" t="str">
        <f>INDEX(RNA_conc!C:C,MATCH($N119,RNA_conc!$A:$A,0))</f>
        <v>6 hours</v>
      </c>
      <c r="Q119" t="str">
        <f>INDEX(RNA_conc!D:D,MATCH($N119,RNA_conc!$A:$A,0))</f>
        <v>T77A</v>
      </c>
      <c r="R119" t="str">
        <f>INDEX(RNA_conc!E:E,MATCH($N119,RNA_conc!$A:$A,0))</f>
        <v>-</v>
      </c>
    </row>
    <row r="120" spans="1:18" x14ac:dyDescent="0.2">
      <c r="A120" s="3">
        <v>119</v>
      </c>
      <c r="B120" s="3" t="s">
        <v>171</v>
      </c>
      <c r="C120" s="3" t="b">
        <v>0</v>
      </c>
      <c r="D120" s="3" t="s">
        <v>49</v>
      </c>
      <c r="E120" s="3" t="s">
        <v>50</v>
      </c>
      <c r="F120" s="3" t="s">
        <v>51</v>
      </c>
      <c r="G120" s="3" t="s">
        <v>52</v>
      </c>
      <c r="H120" s="3" t="s">
        <v>53</v>
      </c>
      <c r="I120" s="4">
        <v>17.428999999999998</v>
      </c>
      <c r="J120" s="4">
        <v>19.134</v>
      </c>
      <c r="K120" s="4">
        <v>2.262</v>
      </c>
      <c r="L120" s="4">
        <v>87.314999999999998</v>
      </c>
      <c r="M120" t="s">
        <v>440</v>
      </c>
      <c r="N120">
        <v>19</v>
      </c>
      <c r="O120" t="str">
        <f>INDEX(RNA_conc!B:B,MATCH($N120,RNA_conc!$A:$A,0))</f>
        <v>B</v>
      </c>
      <c r="P120" t="str">
        <f>INDEX(RNA_conc!C:C,MATCH($N120,RNA_conc!$A:$A,0))</f>
        <v>6 hours</v>
      </c>
      <c r="Q120" t="str">
        <f>INDEX(RNA_conc!D:D,MATCH($N120,RNA_conc!$A:$A,0))</f>
        <v>T77A</v>
      </c>
      <c r="R120" t="str">
        <f>INDEX(RNA_conc!E:E,MATCH($N120,RNA_conc!$A:$A,0))</f>
        <v>-</v>
      </c>
    </row>
    <row r="121" spans="1:18" x14ac:dyDescent="0.2">
      <c r="A121" s="3">
        <v>120</v>
      </c>
      <c r="B121" s="3" t="s">
        <v>172</v>
      </c>
      <c r="C121" s="3" t="b">
        <v>0</v>
      </c>
      <c r="D121" s="3" t="s">
        <v>49</v>
      </c>
      <c r="E121" s="3" t="s">
        <v>50</v>
      </c>
      <c r="F121" s="3" t="s">
        <v>51</v>
      </c>
      <c r="G121" s="3" t="s">
        <v>52</v>
      </c>
      <c r="H121" s="3" t="s">
        <v>53</v>
      </c>
      <c r="I121" s="4">
        <v>16.337</v>
      </c>
      <c r="J121" s="4">
        <v>19.134</v>
      </c>
      <c r="K121" s="4">
        <v>2.262</v>
      </c>
      <c r="L121" s="4">
        <v>87.718000000000004</v>
      </c>
      <c r="M121" t="s">
        <v>440</v>
      </c>
      <c r="N121">
        <v>19</v>
      </c>
      <c r="O121" t="str">
        <f>INDEX(RNA_conc!B:B,MATCH($N121,RNA_conc!$A:$A,0))</f>
        <v>B</v>
      </c>
      <c r="P121" t="str">
        <f>INDEX(RNA_conc!C:C,MATCH($N121,RNA_conc!$A:$A,0))</f>
        <v>6 hours</v>
      </c>
      <c r="Q121" t="str">
        <f>INDEX(RNA_conc!D:D,MATCH($N121,RNA_conc!$A:$A,0))</f>
        <v>T77A</v>
      </c>
      <c r="R121" t="str">
        <f>INDEX(RNA_conc!E:E,MATCH($N121,RNA_conc!$A:$A,0))</f>
        <v>-</v>
      </c>
    </row>
    <row r="122" spans="1:18" x14ac:dyDescent="0.2">
      <c r="A122" s="3">
        <v>121</v>
      </c>
      <c r="B122" s="3" t="s">
        <v>173</v>
      </c>
      <c r="C122" s="3" t="b">
        <v>0</v>
      </c>
      <c r="D122" s="3" t="s">
        <v>49</v>
      </c>
      <c r="E122" s="3" t="s">
        <v>50</v>
      </c>
      <c r="F122" s="3" t="s">
        <v>51</v>
      </c>
      <c r="G122" s="3" t="s">
        <v>52</v>
      </c>
      <c r="H122" s="3" t="s">
        <v>53</v>
      </c>
      <c r="I122" s="4">
        <v>19.957000000000001</v>
      </c>
      <c r="J122" s="4">
        <v>19.134</v>
      </c>
      <c r="K122" s="4">
        <v>2.262</v>
      </c>
      <c r="L122" s="4">
        <v>87.718000000000004</v>
      </c>
      <c r="M122" t="s">
        <v>438</v>
      </c>
      <c r="N122">
        <v>11</v>
      </c>
      <c r="O122" t="str">
        <f>INDEX(RNA_conc!B:B,MATCH($N122,RNA_conc!$A:$A,0))</f>
        <v>A</v>
      </c>
      <c r="P122" t="str">
        <f>INDEX(RNA_conc!C:C,MATCH($N122,RNA_conc!$A:$A,0))</f>
        <v>3 hours</v>
      </c>
      <c r="Q122" t="str">
        <f>INDEX(RNA_conc!D:D,MATCH($N122,RNA_conc!$A:$A,0))</f>
        <v>OE</v>
      </c>
      <c r="R122" t="str">
        <f>INDEX(RNA_conc!E:E,MATCH($N122,RNA_conc!$A:$A,0))</f>
        <v>-</v>
      </c>
    </row>
    <row r="123" spans="1:18" x14ac:dyDescent="0.2">
      <c r="A123" s="3">
        <v>122</v>
      </c>
      <c r="B123" s="3" t="s">
        <v>174</v>
      </c>
      <c r="C123" s="3" t="b">
        <v>0</v>
      </c>
      <c r="D123" s="3" t="s">
        <v>49</v>
      </c>
      <c r="E123" s="3" t="s">
        <v>50</v>
      </c>
      <c r="F123" s="3" t="s">
        <v>51</v>
      </c>
      <c r="G123" s="3" t="s">
        <v>52</v>
      </c>
      <c r="H123" s="3" t="s">
        <v>53</v>
      </c>
      <c r="I123" s="4">
        <v>19.834</v>
      </c>
      <c r="J123" s="4">
        <v>19.134</v>
      </c>
      <c r="K123" s="4">
        <v>2.262</v>
      </c>
      <c r="L123" s="4">
        <v>87.718000000000004</v>
      </c>
      <c r="M123" t="s">
        <v>438</v>
      </c>
      <c r="N123">
        <v>11</v>
      </c>
      <c r="O123" t="str">
        <f>INDEX(RNA_conc!B:B,MATCH($N123,RNA_conc!$A:$A,0))</f>
        <v>A</v>
      </c>
      <c r="P123" t="str">
        <f>INDEX(RNA_conc!C:C,MATCH($N123,RNA_conc!$A:$A,0))</f>
        <v>3 hours</v>
      </c>
      <c r="Q123" t="str">
        <f>INDEX(RNA_conc!D:D,MATCH($N123,RNA_conc!$A:$A,0))</f>
        <v>OE</v>
      </c>
      <c r="R123" t="str">
        <f>INDEX(RNA_conc!E:E,MATCH($N123,RNA_conc!$A:$A,0))</f>
        <v>-</v>
      </c>
    </row>
    <row r="124" spans="1:18" x14ac:dyDescent="0.2">
      <c r="A124" s="3">
        <v>123</v>
      </c>
      <c r="B124" s="3" t="s">
        <v>175</v>
      </c>
      <c r="C124" s="3" t="b">
        <v>0</v>
      </c>
      <c r="D124" s="3" t="s">
        <v>49</v>
      </c>
      <c r="E124" s="3" t="s">
        <v>50</v>
      </c>
      <c r="F124" s="3" t="s">
        <v>51</v>
      </c>
      <c r="G124" s="3" t="s">
        <v>52</v>
      </c>
      <c r="H124" s="3" t="s">
        <v>53</v>
      </c>
      <c r="I124" s="4">
        <v>19.925999999999998</v>
      </c>
      <c r="J124" s="4">
        <v>19.134</v>
      </c>
      <c r="K124" s="4">
        <v>2.262</v>
      </c>
      <c r="L124" s="4">
        <v>87.718000000000004</v>
      </c>
      <c r="M124" t="s">
        <v>438</v>
      </c>
      <c r="N124">
        <v>11</v>
      </c>
      <c r="O124" t="str">
        <f>INDEX(RNA_conc!B:B,MATCH($N124,RNA_conc!$A:$A,0))</f>
        <v>A</v>
      </c>
      <c r="P124" t="str">
        <f>INDEX(RNA_conc!C:C,MATCH($N124,RNA_conc!$A:$A,0))</f>
        <v>3 hours</v>
      </c>
      <c r="Q124" t="str">
        <f>INDEX(RNA_conc!D:D,MATCH($N124,RNA_conc!$A:$A,0))</f>
        <v>OE</v>
      </c>
      <c r="R124" t="str">
        <f>INDEX(RNA_conc!E:E,MATCH($N124,RNA_conc!$A:$A,0))</f>
        <v>-</v>
      </c>
    </row>
    <row r="125" spans="1:18" x14ac:dyDescent="0.2">
      <c r="A125" s="3">
        <v>124</v>
      </c>
      <c r="B125" s="3" t="s">
        <v>176</v>
      </c>
      <c r="C125" s="3" t="b">
        <v>0</v>
      </c>
      <c r="D125" s="3" t="s">
        <v>49</v>
      </c>
      <c r="E125" s="3" t="s">
        <v>50</v>
      </c>
      <c r="F125" s="3" t="s">
        <v>51</v>
      </c>
      <c r="G125" s="3" t="s">
        <v>52</v>
      </c>
      <c r="H125" s="3" t="s">
        <v>53</v>
      </c>
      <c r="I125" s="4">
        <v>19.812000000000001</v>
      </c>
      <c r="J125" s="4">
        <v>19.134</v>
      </c>
      <c r="K125" s="4">
        <v>2.262</v>
      </c>
      <c r="L125" s="4">
        <v>87.718000000000004</v>
      </c>
      <c r="M125" t="s">
        <v>438</v>
      </c>
      <c r="N125">
        <v>11</v>
      </c>
      <c r="O125" t="str">
        <f>INDEX(RNA_conc!B:B,MATCH($N125,RNA_conc!$A:$A,0))</f>
        <v>A</v>
      </c>
      <c r="P125" t="str">
        <f>INDEX(RNA_conc!C:C,MATCH($N125,RNA_conc!$A:$A,0))</f>
        <v>3 hours</v>
      </c>
      <c r="Q125" t="str">
        <f>INDEX(RNA_conc!D:D,MATCH($N125,RNA_conc!$A:$A,0))</f>
        <v>OE</v>
      </c>
      <c r="R125" t="str">
        <f>INDEX(RNA_conc!E:E,MATCH($N125,RNA_conc!$A:$A,0))</f>
        <v>-</v>
      </c>
    </row>
    <row r="126" spans="1:18" x14ac:dyDescent="0.2">
      <c r="A126" s="3">
        <v>125</v>
      </c>
      <c r="B126" s="3" t="s">
        <v>177</v>
      </c>
      <c r="C126" s="3" t="b">
        <v>0</v>
      </c>
      <c r="D126" s="3" t="s">
        <v>49</v>
      </c>
      <c r="E126" s="3" t="s">
        <v>50</v>
      </c>
      <c r="F126" s="3" t="s">
        <v>51</v>
      </c>
      <c r="G126" s="3" t="s">
        <v>52</v>
      </c>
      <c r="H126" s="3" t="s">
        <v>53</v>
      </c>
      <c r="I126" s="4">
        <v>20.731999999999999</v>
      </c>
      <c r="J126" s="4">
        <v>19.134</v>
      </c>
      <c r="K126" s="4">
        <v>2.262</v>
      </c>
      <c r="L126" s="4">
        <v>89.463999999999999</v>
      </c>
      <c r="M126" t="s">
        <v>439</v>
      </c>
      <c r="N126">
        <v>11</v>
      </c>
      <c r="O126" t="str">
        <f>INDEX(RNA_conc!B:B,MATCH($N126,RNA_conc!$A:$A,0))</f>
        <v>A</v>
      </c>
      <c r="P126" t="str">
        <f>INDEX(RNA_conc!C:C,MATCH($N126,RNA_conc!$A:$A,0))</f>
        <v>3 hours</v>
      </c>
      <c r="Q126" t="str">
        <f>INDEX(RNA_conc!D:D,MATCH($N126,RNA_conc!$A:$A,0))</f>
        <v>OE</v>
      </c>
      <c r="R126" t="str">
        <f>INDEX(RNA_conc!E:E,MATCH($N126,RNA_conc!$A:$A,0))</f>
        <v>-</v>
      </c>
    </row>
    <row r="127" spans="1:18" x14ac:dyDescent="0.2">
      <c r="A127" s="3">
        <v>126</v>
      </c>
      <c r="B127" s="3" t="s">
        <v>178</v>
      </c>
      <c r="C127" s="3" t="b">
        <v>0</v>
      </c>
      <c r="D127" s="3" t="s">
        <v>49</v>
      </c>
      <c r="E127" s="3" t="s">
        <v>50</v>
      </c>
      <c r="F127" s="3" t="s">
        <v>51</v>
      </c>
      <c r="G127" s="3" t="s">
        <v>52</v>
      </c>
      <c r="H127" s="3" t="s">
        <v>53</v>
      </c>
      <c r="I127" s="4">
        <v>20.808</v>
      </c>
      <c r="J127" s="4">
        <v>19.134</v>
      </c>
      <c r="K127" s="4">
        <v>2.262</v>
      </c>
      <c r="L127" s="4">
        <v>89.33</v>
      </c>
      <c r="M127" t="s">
        <v>439</v>
      </c>
      <c r="N127">
        <v>11</v>
      </c>
      <c r="O127" t="str">
        <f>INDEX(RNA_conc!B:B,MATCH($N127,RNA_conc!$A:$A,0))</f>
        <v>A</v>
      </c>
      <c r="P127" t="str">
        <f>INDEX(RNA_conc!C:C,MATCH($N127,RNA_conc!$A:$A,0))</f>
        <v>3 hours</v>
      </c>
      <c r="Q127" t="str">
        <f>INDEX(RNA_conc!D:D,MATCH($N127,RNA_conc!$A:$A,0))</f>
        <v>OE</v>
      </c>
      <c r="R127" t="str">
        <f>INDEX(RNA_conc!E:E,MATCH($N127,RNA_conc!$A:$A,0))</f>
        <v>-</v>
      </c>
    </row>
    <row r="128" spans="1:18" x14ac:dyDescent="0.2">
      <c r="A128" s="3">
        <v>127</v>
      </c>
      <c r="B128" s="3" t="s">
        <v>179</v>
      </c>
      <c r="C128" s="3" t="b">
        <v>0</v>
      </c>
      <c r="D128" s="3" t="s">
        <v>49</v>
      </c>
      <c r="E128" s="3" t="s">
        <v>50</v>
      </c>
      <c r="F128" s="3" t="s">
        <v>51</v>
      </c>
      <c r="G128" s="3" t="s">
        <v>52</v>
      </c>
      <c r="H128" s="3" t="s">
        <v>53</v>
      </c>
      <c r="I128" s="4">
        <v>20.57</v>
      </c>
      <c r="J128" s="4">
        <v>19.134</v>
      </c>
      <c r="K128" s="4">
        <v>2.262</v>
      </c>
      <c r="L128" s="4">
        <v>89.463999999999999</v>
      </c>
      <c r="M128" t="s">
        <v>439</v>
      </c>
      <c r="N128">
        <v>11</v>
      </c>
      <c r="O128" t="str">
        <f>INDEX(RNA_conc!B:B,MATCH($N128,RNA_conc!$A:$A,0))</f>
        <v>A</v>
      </c>
      <c r="P128" t="str">
        <f>INDEX(RNA_conc!C:C,MATCH($N128,RNA_conc!$A:$A,0))</f>
        <v>3 hours</v>
      </c>
      <c r="Q128" t="str">
        <f>INDEX(RNA_conc!D:D,MATCH($N128,RNA_conc!$A:$A,0))</f>
        <v>OE</v>
      </c>
      <c r="R128" t="str">
        <f>INDEX(RNA_conc!E:E,MATCH($N128,RNA_conc!$A:$A,0))</f>
        <v>-</v>
      </c>
    </row>
    <row r="129" spans="1:18" x14ac:dyDescent="0.2">
      <c r="A129" s="3">
        <v>128</v>
      </c>
      <c r="B129" s="3" t="s">
        <v>180</v>
      </c>
      <c r="C129" s="3" t="b">
        <v>0</v>
      </c>
      <c r="D129" s="3" t="s">
        <v>49</v>
      </c>
      <c r="E129" s="3" t="s">
        <v>50</v>
      </c>
      <c r="F129" s="3" t="s">
        <v>51</v>
      </c>
      <c r="G129" s="3" t="s">
        <v>52</v>
      </c>
      <c r="H129" s="3" t="s">
        <v>53</v>
      </c>
      <c r="I129" s="4">
        <v>20.640999999999998</v>
      </c>
      <c r="J129" s="4">
        <v>19.134</v>
      </c>
      <c r="K129" s="4">
        <v>2.262</v>
      </c>
      <c r="L129" s="4">
        <v>89.463999999999999</v>
      </c>
      <c r="M129" t="s">
        <v>439</v>
      </c>
      <c r="N129">
        <v>11</v>
      </c>
      <c r="O129" t="str">
        <f>INDEX(RNA_conc!B:B,MATCH($N129,RNA_conc!$A:$A,0))</f>
        <v>A</v>
      </c>
      <c r="P129" t="str">
        <f>INDEX(RNA_conc!C:C,MATCH($N129,RNA_conc!$A:$A,0))</f>
        <v>3 hours</v>
      </c>
      <c r="Q129" t="str">
        <f>INDEX(RNA_conc!D:D,MATCH($N129,RNA_conc!$A:$A,0))</f>
        <v>OE</v>
      </c>
      <c r="R129" t="str">
        <f>INDEX(RNA_conc!E:E,MATCH($N129,RNA_conc!$A:$A,0))</f>
        <v>-</v>
      </c>
    </row>
    <row r="130" spans="1:18" x14ac:dyDescent="0.2">
      <c r="A130" s="3">
        <v>129</v>
      </c>
      <c r="B130" s="3" t="s">
        <v>181</v>
      </c>
      <c r="C130" s="3" t="b">
        <v>0</v>
      </c>
      <c r="D130" s="3" t="s">
        <v>49</v>
      </c>
      <c r="E130" s="3" t="s">
        <v>50</v>
      </c>
      <c r="F130" s="3" t="s">
        <v>51</v>
      </c>
      <c r="G130" s="3" t="s">
        <v>52</v>
      </c>
      <c r="H130" s="3" t="s">
        <v>53</v>
      </c>
      <c r="I130" s="4">
        <v>17.484000000000002</v>
      </c>
      <c r="J130" s="4">
        <v>19.134</v>
      </c>
      <c r="K130" s="4">
        <v>2.262</v>
      </c>
      <c r="L130" s="4">
        <v>87.314999999999998</v>
      </c>
      <c r="M130" t="s">
        <v>440</v>
      </c>
      <c r="N130">
        <v>11</v>
      </c>
      <c r="O130" t="str">
        <f>INDEX(RNA_conc!B:B,MATCH($N130,RNA_conc!$A:$A,0))</f>
        <v>A</v>
      </c>
      <c r="P130" t="str">
        <f>INDEX(RNA_conc!C:C,MATCH($N130,RNA_conc!$A:$A,0))</f>
        <v>3 hours</v>
      </c>
      <c r="Q130" t="str">
        <f>INDEX(RNA_conc!D:D,MATCH($N130,RNA_conc!$A:$A,0))</f>
        <v>OE</v>
      </c>
      <c r="R130" t="str">
        <f>INDEX(RNA_conc!E:E,MATCH($N130,RNA_conc!$A:$A,0))</f>
        <v>-</v>
      </c>
    </row>
    <row r="131" spans="1:18" x14ac:dyDescent="0.2">
      <c r="A131" s="3">
        <v>130</v>
      </c>
      <c r="B131" s="3" t="s">
        <v>182</v>
      </c>
      <c r="C131" s="3" t="b">
        <v>0</v>
      </c>
      <c r="D131" s="3" t="s">
        <v>49</v>
      </c>
      <c r="E131" s="3" t="s">
        <v>50</v>
      </c>
      <c r="F131" s="3" t="s">
        <v>51</v>
      </c>
      <c r="G131" s="3" t="s">
        <v>52</v>
      </c>
      <c r="H131" s="3" t="s">
        <v>53</v>
      </c>
      <c r="I131" s="4">
        <v>17.245000000000001</v>
      </c>
      <c r="J131" s="4">
        <v>19.134</v>
      </c>
      <c r="K131" s="4">
        <v>2.262</v>
      </c>
      <c r="L131" s="4">
        <v>87.314999999999998</v>
      </c>
      <c r="M131" t="s">
        <v>440</v>
      </c>
      <c r="N131">
        <v>11</v>
      </c>
      <c r="O131" t="str">
        <f>INDEX(RNA_conc!B:B,MATCH($N131,RNA_conc!$A:$A,0))</f>
        <v>A</v>
      </c>
      <c r="P131" t="str">
        <f>INDEX(RNA_conc!C:C,MATCH($N131,RNA_conc!$A:$A,0))</f>
        <v>3 hours</v>
      </c>
      <c r="Q131" t="str">
        <f>INDEX(RNA_conc!D:D,MATCH($N131,RNA_conc!$A:$A,0))</f>
        <v>OE</v>
      </c>
      <c r="R131" t="str">
        <f>INDEX(RNA_conc!E:E,MATCH($N131,RNA_conc!$A:$A,0))</f>
        <v>-</v>
      </c>
    </row>
    <row r="132" spans="1:18" x14ac:dyDescent="0.2">
      <c r="A132" s="3">
        <v>131</v>
      </c>
      <c r="B132" s="3" t="s">
        <v>183</v>
      </c>
      <c r="C132" s="3" t="b">
        <v>0</v>
      </c>
      <c r="D132" s="3" t="s">
        <v>49</v>
      </c>
      <c r="E132" s="3" t="s">
        <v>50</v>
      </c>
      <c r="F132" s="3" t="s">
        <v>51</v>
      </c>
      <c r="G132" s="3" t="s">
        <v>52</v>
      </c>
      <c r="H132" s="3" t="s">
        <v>53</v>
      </c>
      <c r="I132" s="4">
        <v>17.279</v>
      </c>
      <c r="J132" s="4">
        <v>19.134</v>
      </c>
      <c r="K132" s="4">
        <v>2.262</v>
      </c>
      <c r="L132" s="4">
        <v>87.448999999999998</v>
      </c>
      <c r="M132" t="s">
        <v>440</v>
      </c>
      <c r="N132">
        <v>11</v>
      </c>
      <c r="O132" t="str">
        <f>INDEX(RNA_conc!B:B,MATCH($N132,RNA_conc!$A:$A,0))</f>
        <v>A</v>
      </c>
      <c r="P132" t="str">
        <f>INDEX(RNA_conc!C:C,MATCH($N132,RNA_conc!$A:$A,0))</f>
        <v>3 hours</v>
      </c>
      <c r="Q132" t="str">
        <f>INDEX(RNA_conc!D:D,MATCH($N132,RNA_conc!$A:$A,0))</f>
        <v>OE</v>
      </c>
      <c r="R132" t="str">
        <f>INDEX(RNA_conc!E:E,MATCH($N132,RNA_conc!$A:$A,0))</f>
        <v>-</v>
      </c>
    </row>
    <row r="133" spans="1:18" x14ac:dyDescent="0.2">
      <c r="A133" s="3">
        <v>132</v>
      </c>
      <c r="B133" s="3" t="s">
        <v>184</v>
      </c>
      <c r="C133" s="3" t="b">
        <v>0</v>
      </c>
      <c r="D133" s="3" t="s">
        <v>49</v>
      </c>
      <c r="E133" s="3" t="s">
        <v>50</v>
      </c>
      <c r="F133" s="3" t="s">
        <v>51</v>
      </c>
      <c r="G133" s="3" t="s">
        <v>52</v>
      </c>
      <c r="H133" s="3" t="s">
        <v>53</v>
      </c>
      <c r="I133" s="4">
        <v>17.143000000000001</v>
      </c>
      <c r="J133" s="4">
        <v>19.134</v>
      </c>
      <c r="K133" s="4">
        <v>2.262</v>
      </c>
      <c r="L133" s="4">
        <v>87.448999999999998</v>
      </c>
      <c r="M133" t="s">
        <v>440</v>
      </c>
      <c r="N133">
        <v>11</v>
      </c>
      <c r="O133" t="str">
        <f>INDEX(RNA_conc!B:B,MATCH($N133,RNA_conc!$A:$A,0))</f>
        <v>A</v>
      </c>
      <c r="P133" t="str">
        <f>INDEX(RNA_conc!C:C,MATCH($N133,RNA_conc!$A:$A,0))</f>
        <v>3 hours</v>
      </c>
      <c r="Q133" t="str">
        <f>INDEX(RNA_conc!D:D,MATCH($N133,RNA_conc!$A:$A,0))</f>
        <v>OE</v>
      </c>
      <c r="R133" t="str">
        <f>INDEX(RNA_conc!E:E,MATCH($N133,RNA_conc!$A:$A,0))</f>
        <v>-</v>
      </c>
    </row>
    <row r="134" spans="1:18" x14ac:dyDescent="0.2">
      <c r="A134" s="3">
        <v>133</v>
      </c>
      <c r="B134" s="3" t="s">
        <v>185</v>
      </c>
      <c r="C134" s="3" t="b">
        <v>0</v>
      </c>
      <c r="D134" s="3" t="s">
        <v>49</v>
      </c>
      <c r="E134" s="3" t="s">
        <v>50</v>
      </c>
      <c r="F134" s="3" t="s">
        <v>51</v>
      </c>
      <c r="G134" s="3" t="s">
        <v>52</v>
      </c>
      <c r="H134" s="3" t="s">
        <v>53</v>
      </c>
      <c r="I134" s="4">
        <v>20.135000000000002</v>
      </c>
      <c r="J134" s="4">
        <v>19.134</v>
      </c>
      <c r="K134" s="4">
        <v>2.262</v>
      </c>
      <c r="L134" s="4">
        <v>87.852000000000004</v>
      </c>
      <c r="M134" t="s">
        <v>438</v>
      </c>
      <c r="N134">
        <v>27</v>
      </c>
      <c r="O134" t="str">
        <f>INDEX(RNA_conc!B:B,MATCH($N134,RNA_conc!$A:$A,0))</f>
        <v>A</v>
      </c>
      <c r="P134" t="str">
        <f>INDEX(RNA_conc!C:C,MATCH($N134,RNA_conc!$A:$A,0))</f>
        <v>6 hours</v>
      </c>
      <c r="Q134" t="str">
        <f>INDEX(RNA_conc!D:D,MATCH($N134,RNA_conc!$A:$A,0))</f>
        <v>OE</v>
      </c>
      <c r="R134" t="str">
        <f>INDEX(RNA_conc!E:E,MATCH($N134,RNA_conc!$A:$A,0))</f>
        <v>-</v>
      </c>
    </row>
    <row r="135" spans="1:18" x14ac:dyDescent="0.2">
      <c r="A135" s="3">
        <v>134</v>
      </c>
      <c r="B135" s="3" t="s">
        <v>186</v>
      </c>
      <c r="C135" s="3" t="b">
        <v>0</v>
      </c>
      <c r="D135" s="3" t="s">
        <v>49</v>
      </c>
      <c r="E135" s="3" t="s">
        <v>50</v>
      </c>
      <c r="F135" s="3" t="s">
        <v>51</v>
      </c>
      <c r="G135" s="3" t="s">
        <v>52</v>
      </c>
      <c r="H135" s="3" t="s">
        <v>53</v>
      </c>
      <c r="I135" s="4">
        <v>20.047999999999998</v>
      </c>
      <c r="J135" s="4">
        <v>19.134</v>
      </c>
      <c r="K135" s="4">
        <v>2.262</v>
      </c>
      <c r="L135" s="4">
        <v>87.852000000000004</v>
      </c>
      <c r="M135" t="s">
        <v>438</v>
      </c>
      <c r="N135">
        <v>27</v>
      </c>
      <c r="O135" t="str">
        <f>INDEX(RNA_conc!B:B,MATCH($N135,RNA_conc!$A:$A,0))</f>
        <v>A</v>
      </c>
      <c r="P135" t="str">
        <f>INDEX(RNA_conc!C:C,MATCH($N135,RNA_conc!$A:$A,0))</f>
        <v>6 hours</v>
      </c>
      <c r="Q135" t="str">
        <f>INDEX(RNA_conc!D:D,MATCH($N135,RNA_conc!$A:$A,0))</f>
        <v>OE</v>
      </c>
      <c r="R135" t="str">
        <f>INDEX(RNA_conc!E:E,MATCH($N135,RNA_conc!$A:$A,0))</f>
        <v>-</v>
      </c>
    </row>
    <row r="136" spans="1:18" x14ac:dyDescent="0.2">
      <c r="A136" s="3">
        <v>135</v>
      </c>
      <c r="B136" s="3" t="s">
        <v>187</v>
      </c>
      <c r="C136" s="3" t="b">
        <v>0</v>
      </c>
      <c r="D136" s="3" t="s">
        <v>49</v>
      </c>
      <c r="E136" s="3" t="s">
        <v>50</v>
      </c>
      <c r="F136" s="3" t="s">
        <v>51</v>
      </c>
      <c r="G136" s="3" t="s">
        <v>52</v>
      </c>
      <c r="H136" s="3" t="s">
        <v>53</v>
      </c>
      <c r="I136" s="4">
        <v>20.164999999999999</v>
      </c>
      <c r="J136" s="4">
        <v>19.134</v>
      </c>
      <c r="K136" s="4">
        <v>2.262</v>
      </c>
      <c r="L136" s="4">
        <v>87.852000000000004</v>
      </c>
      <c r="M136" t="s">
        <v>438</v>
      </c>
      <c r="N136">
        <v>27</v>
      </c>
      <c r="O136" t="str">
        <f>INDEX(RNA_conc!B:B,MATCH($N136,RNA_conc!$A:$A,0))</f>
        <v>A</v>
      </c>
      <c r="P136" t="str">
        <f>INDEX(RNA_conc!C:C,MATCH($N136,RNA_conc!$A:$A,0))</f>
        <v>6 hours</v>
      </c>
      <c r="Q136" t="str">
        <f>INDEX(RNA_conc!D:D,MATCH($N136,RNA_conc!$A:$A,0))</f>
        <v>OE</v>
      </c>
      <c r="R136" t="str">
        <f>INDEX(RNA_conc!E:E,MATCH($N136,RNA_conc!$A:$A,0))</f>
        <v>-</v>
      </c>
    </row>
    <row r="137" spans="1:18" x14ac:dyDescent="0.2">
      <c r="A137" s="3">
        <v>136</v>
      </c>
      <c r="B137" s="3" t="s">
        <v>188</v>
      </c>
      <c r="C137" s="3" t="b">
        <v>0</v>
      </c>
      <c r="D137" s="3" t="s">
        <v>49</v>
      </c>
      <c r="E137" s="3" t="s">
        <v>50</v>
      </c>
      <c r="F137" s="3" t="s">
        <v>51</v>
      </c>
      <c r="G137" s="3" t="s">
        <v>52</v>
      </c>
      <c r="H137" s="3" t="s">
        <v>53</v>
      </c>
      <c r="I137" s="4">
        <v>20.074000000000002</v>
      </c>
      <c r="J137" s="4">
        <v>19.134</v>
      </c>
      <c r="K137" s="4">
        <v>2.262</v>
      </c>
      <c r="L137" s="4">
        <v>87.986000000000004</v>
      </c>
      <c r="M137" t="s">
        <v>438</v>
      </c>
      <c r="N137">
        <v>27</v>
      </c>
      <c r="O137" t="str">
        <f>INDEX(RNA_conc!B:B,MATCH($N137,RNA_conc!$A:$A,0))</f>
        <v>A</v>
      </c>
      <c r="P137" t="str">
        <f>INDEX(RNA_conc!C:C,MATCH($N137,RNA_conc!$A:$A,0))</f>
        <v>6 hours</v>
      </c>
      <c r="Q137" t="str">
        <f>INDEX(RNA_conc!D:D,MATCH($N137,RNA_conc!$A:$A,0))</f>
        <v>OE</v>
      </c>
      <c r="R137" t="str">
        <f>INDEX(RNA_conc!E:E,MATCH($N137,RNA_conc!$A:$A,0))</f>
        <v>-</v>
      </c>
    </row>
    <row r="138" spans="1:18" x14ac:dyDescent="0.2">
      <c r="A138" s="3">
        <v>137</v>
      </c>
      <c r="B138" s="3" t="s">
        <v>189</v>
      </c>
      <c r="C138" s="3" t="b">
        <v>0</v>
      </c>
      <c r="D138" s="3" t="s">
        <v>49</v>
      </c>
      <c r="E138" s="3" t="s">
        <v>50</v>
      </c>
      <c r="F138" s="3" t="s">
        <v>51</v>
      </c>
      <c r="G138" s="3" t="s">
        <v>52</v>
      </c>
      <c r="H138" s="3" t="s">
        <v>53</v>
      </c>
      <c r="I138" s="4">
        <v>21.135000000000002</v>
      </c>
      <c r="J138" s="4">
        <v>19.134</v>
      </c>
      <c r="K138" s="4">
        <v>2.262</v>
      </c>
      <c r="L138" s="4">
        <v>89.599000000000004</v>
      </c>
      <c r="M138" t="s">
        <v>439</v>
      </c>
      <c r="N138">
        <v>27</v>
      </c>
      <c r="O138" t="str">
        <f>INDEX(RNA_conc!B:B,MATCH($N138,RNA_conc!$A:$A,0))</f>
        <v>A</v>
      </c>
      <c r="P138" t="str">
        <f>INDEX(RNA_conc!C:C,MATCH($N138,RNA_conc!$A:$A,0))</f>
        <v>6 hours</v>
      </c>
      <c r="Q138" t="str">
        <f>INDEX(RNA_conc!D:D,MATCH($N138,RNA_conc!$A:$A,0))</f>
        <v>OE</v>
      </c>
      <c r="R138" t="str">
        <f>INDEX(RNA_conc!E:E,MATCH($N138,RNA_conc!$A:$A,0))</f>
        <v>-</v>
      </c>
    </row>
    <row r="139" spans="1:18" x14ac:dyDescent="0.2">
      <c r="A139" s="3">
        <v>138</v>
      </c>
      <c r="B139" s="3" t="s">
        <v>190</v>
      </c>
      <c r="C139" s="3" t="b">
        <v>0</v>
      </c>
      <c r="D139" s="3" t="s">
        <v>49</v>
      </c>
      <c r="E139" s="3" t="s">
        <v>50</v>
      </c>
      <c r="F139" s="3" t="s">
        <v>51</v>
      </c>
      <c r="G139" s="3" t="s">
        <v>52</v>
      </c>
      <c r="H139" s="3" t="s">
        <v>53</v>
      </c>
      <c r="I139" s="4">
        <v>20.931999999999999</v>
      </c>
      <c r="J139" s="4">
        <v>19.134</v>
      </c>
      <c r="K139" s="4">
        <v>2.262</v>
      </c>
      <c r="L139" s="4">
        <v>89.733000000000004</v>
      </c>
      <c r="M139" t="s">
        <v>439</v>
      </c>
      <c r="N139">
        <v>27</v>
      </c>
      <c r="O139" t="str">
        <f>INDEX(RNA_conc!B:B,MATCH($N139,RNA_conc!$A:$A,0))</f>
        <v>A</v>
      </c>
      <c r="P139" t="str">
        <f>INDEX(RNA_conc!C:C,MATCH($N139,RNA_conc!$A:$A,0))</f>
        <v>6 hours</v>
      </c>
      <c r="Q139" t="str">
        <f>INDEX(RNA_conc!D:D,MATCH($N139,RNA_conc!$A:$A,0))</f>
        <v>OE</v>
      </c>
      <c r="R139" t="str">
        <f>INDEX(RNA_conc!E:E,MATCH($N139,RNA_conc!$A:$A,0))</f>
        <v>-</v>
      </c>
    </row>
    <row r="140" spans="1:18" x14ac:dyDescent="0.2">
      <c r="A140" s="3">
        <v>139</v>
      </c>
      <c r="B140" s="3" t="s">
        <v>191</v>
      </c>
      <c r="C140" s="3" t="b">
        <v>0</v>
      </c>
      <c r="D140" s="3" t="s">
        <v>49</v>
      </c>
      <c r="E140" s="3" t="s">
        <v>50</v>
      </c>
      <c r="F140" s="3" t="s">
        <v>51</v>
      </c>
      <c r="G140" s="3" t="s">
        <v>52</v>
      </c>
      <c r="H140" s="3" t="s">
        <v>53</v>
      </c>
      <c r="I140" s="4">
        <v>21.143999999999998</v>
      </c>
      <c r="J140" s="4">
        <v>19.134</v>
      </c>
      <c r="K140" s="4">
        <v>2.262</v>
      </c>
      <c r="L140" s="4">
        <v>89.733000000000004</v>
      </c>
      <c r="M140" t="s">
        <v>439</v>
      </c>
      <c r="N140">
        <v>27</v>
      </c>
      <c r="O140" t="str">
        <f>INDEX(RNA_conc!B:B,MATCH($N140,RNA_conc!$A:$A,0))</f>
        <v>A</v>
      </c>
      <c r="P140" t="str">
        <f>INDEX(RNA_conc!C:C,MATCH($N140,RNA_conc!$A:$A,0))</f>
        <v>6 hours</v>
      </c>
      <c r="Q140" t="str">
        <f>INDEX(RNA_conc!D:D,MATCH($N140,RNA_conc!$A:$A,0))</f>
        <v>OE</v>
      </c>
      <c r="R140" t="str">
        <f>INDEX(RNA_conc!E:E,MATCH($N140,RNA_conc!$A:$A,0))</f>
        <v>-</v>
      </c>
    </row>
    <row r="141" spans="1:18" x14ac:dyDescent="0.2">
      <c r="A141" s="3">
        <v>140</v>
      </c>
      <c r="B141" s="3" t="s">
        <v>192</v>
      </c>
      <c r="C141" s="3" t="b">
        <v>0</v>
      </c>
      <c r="D141" s="3" t="s">
        <v>49</v>
      </c>
      <c r="E141" s="3" t="s">
        <v>50</v>
      </c>
      <c r="F141" s="3" t="s">
        <v>51</v>
      </c>
      <c r="G141" s="3" t="s">
        <v>52</v>
      </c>
      <c r="H141" s="3" t="s">
        <v>53</v>
      </c>
      <c r="I141" s="4">
        <v>21.228000000000002</v>
      </c>
      <c r="J141" s="4">
        <v>19.134</v>
      </c>
      <c r="K141" s="4">
        <v>2.262</v>
      </c>
      <c r="L141" s="4">
        <v>89.599000000000004</v>
      </c>
      <c r="M141" t="s">
        <v>439</v>
      </c>
      <c r="N141">
        <v>27</v>
      </c>
      <c r="O141" t="str">
        <f>INDEX(RNA_conc!B:B,MATCH($N141,RNA_conc!$A:$A,0))</f>
        <v>A</v>
      </c>
      <c r="P141" t="str">
        <f>INDEX(RNA_conc!C:C,MATCH($N141,RNA_conc!$A:$A,0))</f>
        <v>6 hours</v>
      </c>
      <c r="Q141" t="str">
        <f>INDEX(RNA_conc!D:D,MATCH($N141,RNA_conc!$A:$A,0))</f>
        <v>OE</v>
      </c>
      <c r="R141" t="str">
        <f>INDEX(RNA_conc!E:E,MATCH($N141,RNA_conc!$A:$A,0))</f>
        <v>-</v>
      </c>
    </row>
    <row r="142" spans="1:18" x14ac:dyDescent="0.2">
      <c r="A142" s="3">
        <v>141</v>
      </c>
      <c r="B142" s="3" t="s">
        <v>193</v>
      </c>
      <c r="C142" s="3" t="b">
        <v>0</v>
      </c>
      <c r="D142" s="3" t="s">
        <v>49</v>
      </c>
      <c r="E142" s="3" t="s">
        <v>50</v>
      </c>
      <c r="F142" s="3" t="s">
        <v>51</v>
      </c>
      <c r="G142" s="3" t="s">
        <v>52</v>
      </c>
      <c r="H142" s="3" t="s">
        <v>53</v>
      </c>
      <c r="I142" s="4">
        <v>17.474</v>
      </c>
      <c r="J142" s="4">
        <v>19.134</v>
      </c>
      <c r="K142" s="4">
        <v>2.262</v>
      </c>
      <c r="L142" s="4">
        <v>87.718000000000004</v>
      </c>
      <c r="M142" t="s">
        <v>440</v>
      </c>
      <c r="N142">
        <v>27</v>
      </c>
      <c r="O142" t="str">
        <f>INDEX(RNA_conc!B:B,MATCH($N142,RNA_conc!$A:$A,0))</f>
        <v>A</v>
      </c>
      <c r="P142" t="str">
        <f>INDEX(RNA_conc!C:C,MATCH($N142,RNA_conc!$A:$A,0))</f>
        <v>6 hours</v>
      </c>
      <c r="Q142" t="str">
        <f>INDEX(RNA_conc!D:D,MATCH($N142,RNA_conc!$A:$A,0))</f>
        <v>OE</v>
      </c>
      <c r="R142" t="str">
        <f>INDEX(RNA_conc!E:E,MATCH($N142,RNA_conc!$A:$A,0))</f>
        <v>-</v>
      </c>
    </row>
    <row r="143" spans="1:18" x14ac:dyDescent="0.2">
      <c r="A143" s="3">
        <v>142</v>
      </c>
      <c r="B143" s="3" t="s">
        <v>194</v>
      </c>
      <c r="C143" s="3" t="b">
        <v>0</v>
      </c>
      <c r="D143" s="3" t="s">
        <v>49</v>
      </c>
      <c r="E143" s="3" t="s">
        <v>50</v>
      </c>
      <c r="F143" s="3" t="s">
        <v>51</v>
      </c>
      <c r="G143" s="3" t="s">
        <v>52</v>
      </c>
      <c r="H143" s="3" t="s">
        <v>53</v>
      </c>
      <c r="I143" s="4">
        <v>17.375</v>
      </c>
      <c r="J143" s="4">
        <v>19.134</v>
      </c>
      <c r="K143" s="4">
        <v>2.262</v>
      </c>
      <c r="L143" s="4">
        <v>87.718000000000004</v>
      </c>
      <c r="M143" t="s">
        <v>440</v>
      </c>
      <c r="N143">
        <v>27</v>
      </c>
      <c r="O143" t="str">
        <f>INDEX(RNA_conc!B:B,MATCH($N143,RNA_conc!$A:$A,0))</f>
        <v>A</v>
      </c>
      <c r="P143" t="str">
        <f>INDEX(RNA_conc!C:C,MATCH($N143,RNA_conc!$A:$A,0))</f>
        <v>6 hours</v>
      </c>
      <c r="Q143" t="str">
        <f>INDEX(RNA_conc!D:D,MATCH($N143,RNA_conc!$A:$A,0))</f>
        <v>OE</v>
      </c>
      <c r="R143" t="str">
        <f>INDEX(RNA_conc!E:E,MATCH($N143,RNA_conc!$A:$A,0))</f>
        <v>-</v>
      </c>
    </row>
    <row r="144" spans="1:18" x14ac:dyDescent="0.2">
      <c r="A144" s="3">
        <v>143</v>
      </c>
      <c r="B144" s="3" t="s">
        <v>195</v>
      </c>
      <c r="C144" s="3" t="b">
        <v>0</v>
      </c>
      <c r="D144" s="3" t="s">
        <v>49</v>
      </c>
      <c r="E144" s="3" t="s">
        <v>50</v>
      </c>
      <c r="F144" s="3" t="s">
        <v>51</v>
      </c>
      <c r="G144" s="3" t="s">
        <v>52</v>
      </c>
      <c r="H144" s="3" t="s">
        <v>53</v>
      </c>
      <c r="I144" s="4">
        <v>17.456</v>
      </c>
      <c r="J144" s="4">
        <v>19.134</v>
      </c>
      <c r="K144" s="4">
        <v>2.262</v>
      </c>
      <c r="L144" s="4">
        <v>87.718000000000004</v>
      </c>
      <c r="M144" t="s">
        <v>440</v>
      </c>
      <c r="N144">
        <v>27</v>
      </c>
      <c r="O144" t="str">
        <f>INDEX(RNA_conc!B:B,MATCH($N144,RNA_conc!$A:$A,0))</f>
        <v>A</v>
      </c>
      <c r="P144" t="str">
        <f>INDEX(RNA_conc!C:C,MATCH($N144,RNA_conc!$A:$A,0))</f>
        <v>6 hours</v>
      </c>
      <c r="Q144" t="str">
        <f>INDEX(RNA_conc!D:D,MATCH($N144,RNA_conc!$A:$A,0))</f>
        <v>OE</v>
      </c>
      <c r="R144" t="str">
        <f>INDEX(RNA_conc!E:E,MATCH($N144,RNA_conc!$A:$A,0))</f>
        <v>-</v>
      </c>
    </row>
    <row r="145" spans="1:18" x14ac:dyDescent="0.2">
      <c r="A145" s="3">
        <v>144</v>
      </c>
      <c r="B145" s="3" t="s">
        <v>196</v>
      </c>
      <c r="C145" s="3" t="b">
        <v>0</v>
      </c>
      <c r="D145" s="3" t="s">
        <v>49</v>
      </c>
      <c r="E145" s="3" t="s">
        <v>50</v>
      </c>
      <c r="F145" s="3" t="s">
        <v>51</v>
      </c>
      <c r="G145" s="3" t="s">
        <v>52</v>
      </c>
      <c r="H145" s="3" t="s">
        <v>53</v>
      </c>
      <c r="I145" s="4">
        <v>17.376999999999999</v>
      </c>
      <c r="J145" s="4">
        <v>19.134</v>
      </c>
      <c r="K145" s="4">
        <v>2.262</v>
      </c>
      <c r="L145" s="4">
        <v>87.852000000000004</v>
      </c>
      <c r="M145" t="s">
        <v>440</v>
      </c>
      <c r="N145">
        <v>27</v>
      </c>
      <c r="O145" t="str">
        <f>INDEX(RNA_conc!B:B,MATCH($N145,RNA_conc!$A:$A,0))</f>
        <v>A</v>
      </c>
      <c r="P145" t="str">
        <f>INDEX(RNA_conc!C:C,MATCH($N145,RNA_conc!$A:$A,0))</f>
        <v>6 hours</v>
      </c>
      <c r="Q145" t="str">
        <f>INDEX(RNA_conc!D:D,MATCH($N145,RNA_conc!$A:$A,0))</f>
        <v>OE</v>
      </c>
      <c r="R145" t="str">
        <f>INDEX(RNA_conc!E:E,MATCH($N145,RNA_conc!$A:$A,0))</f>
        <v>-</v>
      </c>
    </row>
    <row r="146" spans="1:18" x14ac:dyDescent="0.2">
      <c r="A146" s="3">
        <v>145</v>
      </c>
      <c r="B146" s="3" t="s">
        <v>197</v>
      </c>
      <c r="C146" s="3" t="b">
        <v>0</v>
      </c>
      <c r="D146" s="3" t="s">
        <v>49</v>
      </c>
      <c r="E146" s="3" t="s">
        <v>50</v>
      </c>
      <c r="F146" s="3" t="s">
        <v>51</v>
      </c>
      <c r="G146" s="3" t="s">
        <v>52</v>
      </c>
      <c r="H146" s="3" t="s">
        <v>53</v>
      </c>
      <c r="I146" s="4">
        <v>19.158999999999999</v>
      </c>
      <c r="J146" s="4">
        <v>19.134</v>
      </c>
      <c r="K146" s="4">
        <v>2.262</v>
      </c>
      <c r="L146" s="4">
        <v>87.718000000000004</v>
      </c>
      <c r="M146" t="s">
        <v>438</v>
      </c>
      <c r="N146">
        <v>4</v>
      </c>
      <c r="O146" t="str">
        <f>INDEX(RNA_conc!B:B,MATCH($N146,RNA_conc!$A:$A,0))</f>
        <v>A</v>
      </c>
      <c r="P146" t="str">
        <f>INDEX(RNA_conc!C:C,MATCH($N146,RNA_conc!$A:$A,0))</f>
        <v>3 hours</v>
      </c>
      <c r="Q146" t="str">
        <f>INDEX(RNA_conc!D:D,MATCH($N146,RNA_conc!$A:$A,0))</f>
        <v>T77A</v>
      </c>
      <c r="R146" t="str">
        <f>INDEX(RNA_conc!E:E,MATCH($N146,RNA_conc!$A:$A,0))</f>
        <v>+</v>
      </c>
    </row>
    <row r="147" spans="1:18" x14ac:dyDescent="0.2">
      <c r="A147" s="3">
        <v>146</v>
      </c>
      <c r="B147" s="3" t="s">
        <v>198</v>
      </c>
      <c r="C147" s="3" t="b">
        <v>0</v>
      </c>
      <c r="D147" s="3" t="s">
        <v>49</v>
      </c>
      <c r="E147" s="3" t="s">
        <v>50</v>
      </c>
      <c r="F147" s="3" t="s">
        <v>51</v>
      </c>
      <c r="G147" s="3" t="s">
        <v>52</v>
      </c>
      <c r="H147" s="3" t="s">
        <v>53</v>
      </c>
      <c r="I147" s="4">
        <v>19.209</v>
      </c>
      <c r="J147" s="4">
        <v>19.134</v>
      </c>
      <c r="K147" s="4">
        <v>2.262</v>
      </c>
      <c r="L147" s="4">
        <v>87.718000000000004</v>
      </c>
      <c r="M147" t="s">
        <v>438</v>
      </c>
      <c r="N147">
        <v>4</v>
      </c>
      <c r="O147" t="str">
        <f>INDEX(RNA_conc!B:B,MATCH($N147,RNA_conc!$A:$A,0))</f>
        <v>A</v>
      </c>
      <c r="P147" t="str">
        <f>INDEX(RNA_conc!C:C,MATCH($N147,RNA_conc!$A:$A,0))</f>
        <v>3 hours</v>
      </c>
      <c r="Q147" t="str">
        <f>INDEX(RNA_conc!D:D,MATCH($N147,RNA_conc!$A:$A,0))</f>
        <v>T77A</v>
      </c>
      <c r="R147" t="str">
        <f>INDEX(RNA_conc!E:E,MATCH($N147,RNA_conc!$A:$A,0))</f>
        <v>+</v>
      </c>
    </row>
    <row r="148" spans="1:18" x14ac:dyDescent="0.2">
      <c r="A148" s="3">
        <v>147</v>
      </c>
      <c r="B148" s="3" t="s">
        <v>199</v>
      </c>
      <c r="C148" s="3" t="b">
        <v>0</v>
      </c>
      <c r="D148" s="3" t="s">
        <v>49</v>
      </c>
      <c r="E148" s="3" t="s">
        <v>50</v>
      </c>
      <c r="F148" s="3" t="s">
        <v>51</v>
      </c>
      <c r="G148" s="3" t="s">
        <v>52</v>
      </c>
      <c r="H148" s="3" t="s">
        <v>53</v>
      </c>
      <c r="I148" s="4">
        <v>19.099</v>
      </c>
      <c r="J148" s="4">
        <v>19.134</v>
      </c>
      <c r="K148" s="4">
        <v>2.262</v>
      </c>
      <c r="L148" s="4">
        <v>87.718000000000004</v>
      </c>
      <c r="M148" t="s">
        <v>438</v>
      </c>
      <c r="N148">
        <v>4</v>
      </c>
      <c r="O148" t="str">
        <f>INDEX(RNA_conc!B:B,MATCH($N148,RNA_conc!$A:$A,0))</f>
        <v>A</v>
      </c>
      <c r="P148" t="str">
        <f>INDEX(RNA_conc!C:C,MATCH($N148,RNA_conc!$A:$A,0))</f>
        <v>3 hours</v>
      </c>
      <c r="Q148" t="str">
        <f>INDEX(RNA_conc!D:D,MATCH($N148,RNA_conc!$A:$A,0))</f>
        <v>T77A</v>
      </c>
      <c r="R148" t="str">
        <f>INDEX(RNA_conc!E:E,MATCH($N148,RNA_conc!$A:$A,0))</f>
        <v>+</v>
      </c>
    </row>
    <row r="149" spans="1:18" x14ac:dyDescent="0.2">
      <c r="A149" s="3">
        <v>148</v>
      </c>
      <c r="B149" s="3" t="s">
        <v>200</v>
      </c>
      <c r="C149" s="3" t="b">
        <v>0</v>
      </c>
      <c r="D149" s="3" t="s">
        <v>49</v>
      </c>
      <c r="E149" s="3" t="s">
        <v>50</v>
      </c>
      <c r="F149" s="3" t="s">
        <v>51</v>
      </c>
      <c r="G149" s="3" t="s">
        <v>52</v>
      </c>
      <c r="H149" s="3" t="s">
        <v>53</v>
      </c>
      <c r="I149" s="4">
        <v>19.117999999999999</v>
      </c>
      <c r="J149" s="4">
        <v>19.134</v>
      </c>
      <c r="K149" s="4">
        <v>2.262</v>
      </c>
      <c r="L149" s="4">
        <v>87.718000000000004</v>
      </c>
      <c r="M149" t="s">
        <v>438</v>
      </c>
      <c r="N149">
        <v>4</v>
      </c>
      <c r="O149" t="str">
        <f>INDEX(RNA_conc!B:B,MATCH($N149,RNA_conc!$A:$A,0))</f>
        <v>A</v>
      </c>
      <c r="P149" t="str">
        <f>INDEX(RNA_conc!C:C,MATCH($N149,RNA_conc!$A:$A,0))</f>
        <v>3 hours</v>
      </c>
      <c r="Q149" t="str">
        <f>INDEX(RNA_conc!D:D,MATCH($N149,RNA_conc!$A:$A,0))</f>
        <v>T77A</v>
      </c>
      <c r="R149" t="str">
        <f>INDEX(RNA_conc!E:E,MATCH($N149,RNA_conc!$A:$A,0))</f>
        <v>+</v>
      </c>
    </row>
    <row r="150" spans="1:18" x14ac:dyDescent="0.2">
      <c r="A150" s="3">
        <v>149</v>
      </c>
      <c r="B150" s="3" t="s">
        <v>201</v>
      </c>
      <c r="C150" s="3" t="b">
        <v>0</v>
      </c>
      <c r="D150" s="3" t="s">
        <v>49</v>
      </c>
      <c r="E150" s="3" t="s">
        <v>50</v>
      </c>
      <c r="F150" s="3" t="s">
        <v>51</v>
      </c>
      <c r="G150" s="3" t="s">
        <v>52</v>
      </c>
      <c r="H150" s="3" t="s">
        <v>53</v>
      </c>
      <c r="I150" s="4">
        <v>20.344000000000001</v>
      </c>
      <c r="J150" s="4">
        <v>19.134</v>
      </c>
      <c r="K150" s="4">
        <v>2.262</v>
      </c>
      <c r="L150" s="4">
        <v>89.33</v>
      </c>
      <c r="M150" t="s">
        <v>439</v>
      </c>
      <c r="N150">
        <v>4</v>
      </c>
      <c r="O150" t="str">
        <f>INDEX(RNA_conc!B:B,MATCH($N150,RNA_conc!$A:$A,0))</f>
        <v>A</v>
      </c>
      <c r="P150" t="str">
        <f>INDEX(RNA_conc!C:C,MATCH($N150,RNA_conc!$A:$A,0))</f>
        <v>3 hours</v>
      </c>
      <c r="Q150" t="str">
        <f>INDEX(RNA_conc!D:D,MATCH($N150,RNA_conc!$A:$A,0))</f>
        <v>T77A</v>
      </c>
      <c r="R150" t="str">
        <f>INDEX(RNA_conc!E:E,MATCH($N150,RNA_conc!$A:$A,0))</f>
        <v>+</v>
      </c>
    </row>
    <row r="151" spans="1:18" x14ac:dyDescent="0.2">
      <c r="A151" s="3">
        <v>150</v>
      </c>
      <c r="B151" s="3" t="s">
        <v>202</v>
      </c>
      <c r="C151" s="3" t="b">
        <v>0</v>
      </c>
      <c r="D151" s="3" t="s">
        <v>49</v>
      </c>
      <c r="E151" s="3" t="s">
        <v>50</v>
      </c>
      <c r="F151" s="3" t="s">
        <v>51</v>
      </c>
      <c r="G151" s="3" t="s">
        <v>52</v>
      </c>
      <c r="H151" s="3" t="s">
        <v>53</v>
      </c>
      <c r="I151" s="4">
        <v>20.411000000000001</v>
      </c>
      <c r="J151" s="4">
        <v>19.134</v>
      </c>
      <c r="K151" s="4">
        <v>2.262</v>
      </c>
      <c r="L151" s="4">
        <v>89.33</v>
      </c>
      <c r="M151" t="s">
        <v>439</v>
      </c>
      <c r="N151">
        <v>4</v>
      </c>
      <c r="O151" t="str">
        <f>INDEX(RNA_conc!B:B,MATCH($N151,RNA_conc!$A:$A,0))</f>
        <v>A</v>
      </c>
      <c r="P151" t="str">
        <f>INDEX(RNA_conc!C:C,MATCH($N151,RNA_conc!$A:$A,0))</f>
        <v>3 hours</v>
      </c>
      <c r="Q151" t="str">
        <f>INDEX(RNA_conc!D:D,MATCH($N151,RNA_conc!$A:$A,0))</f>
        <v>T77A</v>
      </c>
      <c r="R151" t="str">
        <f>INDEX(RNA_conc!E:E,MATCH($N151,RNA_conc!$A:$A,0))</f>
        <v>+</v>
      </c>
    </row>
    <row r="152" spans="1:18" x14ac:dyDescent="0.2">
      <c r="A152" s="3">
        <v>151</v>
      </c>
      <c r="B152" s="3" t="s">
        <v>203</v>
      </c>
      <c r="C152" s="3" t="b">
        <v>0</v>
      </c>
      <c r="D152" s="3" t="s">
        <v>49</v>
      </c>
      <c r="E152" s="3" t="s">
        <v>50</v>
      </c>
      <c r="F152" s="3" t="s">
        <v>51</v>
      </c>
      <c r="G152" s="3" t="s">
        <v>52</v>
      </c>
      <c r="H152" s="3" t="s">
        <v>53</v>
      </c>
      <c r="I152" s="4">
        <v>20.209</v>
      </c>
      <c r="J152" s="4">
        <v>19.134</v>
      </c>
      <c r="K152" s="4">
        <v>2.262</v>
      </c>
      <c r="L152" s="4">
        <v>89.463999999999999</v>
      </c>
      <c r="M152" t="s">
        <v>439</v>
      </c>
      <c r="N152">
        <v>4</v>
      </c>
      <c r="O152" t="str">
        <f>INDEX(RNA_conc!B:B,MATCH($N152,RNA_conc!$A:$A,0))</f>
        <v>A</v>
      </c>
      <c r="P152" t="str">
        <f>INDEX(RNA_conc!C:C,MATCH($N152,RNA_conc!$A:$A,0))</f>
        <v>3 hours</v>
      </c>
      <c r="Q152" t="str">
        <f>INDEX(RNA_conc!D:D,MATCH($N152,RNA_conc!$A:$A,0))</f>
        <v>T77A</v>
      </c>
      <c r="R152" t="str">
        <f>INDEX(RNA_conc!E:E,MATCH($N152,RNA_conc!$A:$A,0))</f>
        <v>+</v>
      </c>
    </row>
    <row r="153" spans="1:18" x14ac:dyDescent="0.2">
      <c r="A153" s="3">
        <v>152</v>
      </c>
      <c r="B153" s="3" t="s">
        <v>204</v>
      </c>
      <c r="C153" s="3" t="b">
        <v>0</v>
      </c>
      <c r="D153" s="3" t="s">
        <v>49</v>
      </c>
      <c r="E153" s="3" t="s">
        <v>50</v>
      </c>
      <c r="F153" s="3" t="s">
        <v>51</v>
      </c>
      <c r="G153" s="3" t="s">
        <v>52</v>
      </c>
      <c r="H153" s="3" t="s">
        <v>53</v>
      </c>
      <c r="I153" s="4">
        <v>20.105</v>
      </c>
      <c r="J153" s="4">
        <v>19.134</v>
      </c>
      <c r="K153" s="4">
        <v>2.262</v>
      </c>
      <c r="L153" s="4">
        <v>89.463999999999999</v>
      </c>
      <c r="M153" t="s">
        <v>439</v>
      </c>
      <c r="N153">
        <v>4</v>
      </c>
      <c r="O153" t="str">
        <f>INDEX(RNA_conc!B:B,MATCH($N153,RNA_conc!$A:$A,0))</f>
        <v>A</v>
      </c>
      <c r="P153" t="str">
        <f>INDEX(RNA_conc!C:C,MATCH($N153,RNA_conc!$A:$A,0))</f>
        <v>3 hours</v>
      </c>
      <c r="Q153" t="str">
        <f>INDEX(RNA_conc!D:D,MATCH($N153,RNA_conc!$A:$A,0))</f>
        <v>T77A</v>
      </c>
      <c r="R153" t="str">
        <f>INDEX(RNA_conc!E:E,MATCH($N153,RNA_conc!$A:$A,0))</f>
        <v>+</v>
      </c>
    </row>
    <row r="154" spans="1:18" x14ac:dyDescent="0.2">
      <c r="A154" s="3">
        <v>153</v>
      </c>
      <c r="B154" s="3" t="s">
        <v>205</v>
      </c>
      <c r="C154" s="3" t="b">
        <v>0</v>
      </c>
      <c r="D154" s="3" t="s">
        <v>49</v>
      </c>
      <c r="E154" s="3" t="s">
        <v>50</v>
      </c>
      <c r="F154" s="3" t="s">
        <v>51</v>
      </c>
      <c r="G154" s="3" t="s">
        <v>52</v>
      </c>
      <c r="H154" s="3" t="s">
        <v>53</v>
      </c>
      <c r="I154" s="4">
        <v>15.923999999999999</v>
      </c>
      <c r="J154" s="4">
        <v>19.134</v>
      </c>
      <c r="K154" s="4">
        <v>2.262</v>
      </c>
      <c r="L154" s="4">
        <v>87.448999999999998</v>
      </c>
      <c r="M154" t="s">
        <v>440</v>
      </c>
      <c r="N154">
        <v>4</v>
      </c>
      <c r="O154" t="str">
        <f>INDEX(RNA_conc!B:B,MATCH($N154,RNA_conc!$A:$A,0))</f>
        <v>A</v>
      </c>
      <c r="P154" t="str">
        <f>INDEX(RNA_conc!C:C,MATCH($N154,RNA_conc!$A:$A,0))</f>
        <v>3 hours</v>
      </c>
      <c r="Q154" t="str">
        <f>INDEX(RNA_conc!D:D,MATCH($N154,RNA_conc!$A:$A,0))</f>
        <v>T77A</v>
      </c>
      <c r="R154" t="str">
        <f>INDEX(RNA_conc!E:E,MATCH($N154,RNA_conc!$A:$A,0))</f>
        <v>+</v>
      </c>
    </row>
    <row r="155" spans="1:18" x14ac:dyDescent="0.2">
      <c r="A155" s="3">
        <v>154</v>
      </c>
      <c r="B155" s="3" t="s">
        <v>206</v>
      </c>
      <c r="C155" s="3" t="b">
        <v>0</v>
      </c>
      <c r="D155" s="3" t="s">
        <v>49</v>
      </c>
      <c r="E155" s="3" t="s">
        <v>50</v>
      </c>
      <c r="F155" s="3" t="s">
        <v>51</v>
      </c>
      <c r="G155" s="3" t="s">
        <v>52</v>
      </c>
      <c r="H155" s="3" t="s">
        <v>53</v>
      </c>
      <c r="I155" s="4">
        <v>15.93</v>
      </c>
      <c r="J155" s="4">
        <v>19.134</v>
      </c>
      <c r="K155" s="4">
        <v>2.262</v>
      </c>
      <c r="L155" s="4">
        <v>87.448999999999998</v>
      </c>
      <c r="M155" t="s">
        <v>440</v>
      </c>
      <c r="N155">
        <v>4</v>
      </c>
      <c r="O155" t="str">
        <f>INDEX(RNA_conc!B:B,MATCH($N155,RNA_conc!$A:$A,0))</f>
        <v>A</v>
      </c>
      <c r="P155" t="str">
        <f>INDEX(RNA_conc!C:C,MATCH($N155,RNA_conc!$A:$A,0))</f>
        <v>3 hours</v>
      </c>
      <c r="Q155" t="str">
        <f>INDEX(RNA_conc!D:D,MATCH($N155,RNA_conc!$A:$A,0))</f>
        <v>T77A</v>
      </c>
      <c r="R155" t="str">
        <f>INDEX(RNA_conc!E:E,MATCH($N155,RNA_conc!$A:$A,0))</f>
        <v>+</v>
      </c>
    </row>
    <row r="156" spans="1:18" x14ac:dyDescent="0.2">
      <c r="A156" s="3">
        <v>155</v>
      </c>
      <c r="B156" s="3" t="s">
        <v>207</v>
      </c>
      <c r="C156" s="3" t="b">
        <v>0</v>
      </c>
      <c r="D156" s="3" t="s">
        <v>49</v>
      </c>
      <c r="E156" s="3" t="s">
        <v>50</v>
      </c>
      <c r="F156" s="3" t="s">
        <v>51</v>
      </c>
      <c r="G156" s="3" t="s">
        <v>52</v>
      </c>
      <c r="H156" s="3" t="s">
        <v>53</v>
      </c>
      <c r="I156" s="4">
        <v>15.88</v>
      </c>
      <c r="J156" s="4">
        <v>19.134</v>
      </c>
      <c r="K156" s="4">
        <v>2.262</v>
      </c>
      <c r="L156" s="4">
        <v>87.448999999999998</v>
      </c>
      <c r="M156" t="s">
        <v>440</v>
      </c>
      <c r="N156">
        <v>4</v>
      </c>
      <c r="O156" t="str">
        <f>INDEX(RNA_conc!B:B,MATCH($N156,RNA_conc!$A:$A,0))</f>
        <v>A</v>
      </c>
      <c r="P156" t="str">
        <f>INDEX(RNA_conc!C:C,MATCH($N156,RNA_conc!$A:$A,0))</f>
        <v>3 hours</v>
      </c>
      <c r="Q156" t="str">
        <f>INDEX(RNA_conc!D:D,MATCH($N156,RNA_conc!$A:$A,0))</f>
        <v>T77A</v>
      </c>
      <c r="R156" t="str">
        <f>INDEX(RNA_conc!E:E,MATCH($N156,RNA_conc!$A:$A,0))</f>
        <v>+</v>
      </c>
    </row>
    <row r="157" spans="1:18" x14ac:dyDescent="0.2">
      <c r="A157" s="3">
        <v>156</v>
      </c>
      <c r="B157" s="3" t="s">
        <v>208</v>
      </c>
      <c r="C157" s="3" t="b">
        <v>0</v>
      </c>
      <c r="D157" s="3" t="s">
        <v>49</v>
      </c>
      <c r="E157" s="3" t="s">
        <v>50</v>
      </c>
      <c r="F157" s="3" t="s">
        <v>51</v>
      </c>
      <c r="G157" s="3" t="s">
        <v>52</v>
      </c>
      <c r="H157" s="3" t="s">
        <v>53</v>
      </c>
      <c r="I157" s="4">
        <v>15.798999999999999</v>
      </c>
      <c r="J157" s="4">
        <v>19.134</v>
      </c>
      <c r="K157" s="4">
        <v>2.262</v>
      </c>
      <c r="L157" s="4">
        <v>87.448999999999998</v>
      </c>
      <c r="M157" t="s">
        <v>440</v>
      </c>
      <c r="N157">
        <v>4</v>
      </c>
      <c r="O157" t="str">
        <f>INDEX(RNA_conc!B:B,MATCH($N157,RNA_conc!$A:$A,0))</f>
        <v>A</v>
      </c>
      <c r="P157" t="str">
        <f>INDEX(RNA_conc!C:C,MATCH($N157,RNA_conc!$A:$A,0))</f>
        <v>3 hours</v>
      </c>
      <c r="Q157" t="str">
        <f>INDEX(RNA_conc!D:D,MATCH($N157,RNA_conc!$A:$A,0))</f>
        <v>T77A</v>
      </c>
      <c r="R157" t="str">
        <f>INDEX(RNA_conc!E:E,MATCH($N157,RNA_conc!$A:$A,0))</f>
        <v>+</v>
      </c>
    </row>
    <row r="158" spans="1:18" x14ac:dyDescent="0.2">
      <c r="A158" s="3">
        <v>157</v>
      </c>
      <c r="B158" s="3" t="s">
        <v>209</v>
      </c>
      <c r="C158" s="3" t="b">
        <v>0</v>
      </c>
      <c r="D158" s="3" t="s">
        <v>49</v>
      </c>
      <c r="E158" s="3" t="s">
        <v>50</v>
      </c>
      <c r="F158" s="3" t="s">
        <v>51</v>
      </c>
      <c r="G158" s="3" t="s">
        <v>52</v>
      </c>
      <c r="H158" s="3" t="s">
        <v>53</v>
      </c>
      <c r="I158" s="4">
        <v>20.376999999999999</v>
      </c>
      <c r="J158" s="4">
        <v>19.134</v>
      </c>
      <c r="K158" s="4">
        <v>2.262</v>
      </c>
      <c r="L158" s="4">
        <v>87.852000000000004</v>
      </c>
      <c r="M158" t="s">
        <v>438</v>
      </c>
      <c r="N158">
        <v>20</v>
      </c>
      <c r="O158" t="str">
        <f>INDEX(RNA_conc!B:B,MATCH($N158,RNA_conc!$A:$A,0))</f>
        <v>B</v>
      </c>
      <c r="P158" t="str">
        <f>INDEX(RNA_conc!C:C,MATCH($N158,RNA_conc!$A:$A,0))</f>
        <v>6 hours</v>
      </c>
      <c r="Q158" t="str">
        <f>INDEX(RNA_conc!D:D,MATCH($N158,RNA_conc!$A:$A,0))</f>
        <v>T77A</v>
      </c>
      <c r="R158" t="str">
        <f>INDEX(RNA_conc!E:E,MATCH($N158,RNA_conc!$A:$A,0))</f>
        <v>+</v>
      </c>
    </row>
    <row r="159" spans="1:18" x14ac:dyDescent="0.2">
      <c r="A159" s="3">
        <v>158</v>
      </c>
      <c r="B159" s="3" t="s">
        <v>210</v>
      </c>
      <c r="C159" s="3" t="b">
        <v>0</v>
      </c>
      <c r="D159" s="3" t="s">
        <v>49</v>
      </c>
      <c r="E159" s="3" t="s">
        <v>50</v>
      </c>
      <c r="F159" s="3" t="s">
        <v>51</v>
      </c>
      <c r="G159" s="3" t="s">
        <v>52</v>
      </c>
      <c r="H159" s="3" t="s">
        <v>53</v>
      </c>
      <c r="I159" s="4">
        <v>20.533999999999999</v>
      </c>
      <c r="J159" s="4">
        <v>19.134</v>
      </c>
      <c r="K159" s="4">
        <v>2.262</v>
      </c>
      <c r="L159" s="4">
        <v>87.718000000000004</v>
      </c>
      <c r="M159" t="s">
        <v>438</v>
      </c>
      <c r="N159">
        <v>20</v>
      </c>
      <c r="O159" t="str">
        <f>INDEX(RNA_conc!B:B,MATCH($N159,RNA_conc!$A:$A,0))</f>
        <v>B</v>
      </c>
      <c r="P159" t="str">
        <f>INDEX(RNA_conc!C:C,MATCH($N159,RNA_conc!$A:$A,0))</f>
        <v>6 hours</v>
      </c>
      <c r="Q159" t="str">
        <f>INDEX(RNA_conc!D:D,MATCH($N159,RNA_conc!$A:$A,0))</f>
        <v>T77A</v>
      </c>
      <c r="R159" t="str">
        <f>INDEX(RNA_conc!E:E,MATCH($N159,RNA_conc!$A:$A,0))</f>
        <v>+</v>
      </c>
    </row>
    <row r="160" spans="1:18" x14ac:dyDescent="0.2">
      <c r="A160" s="3">
        <v>159</v>
      </c>
      <c r="B160" s="3" t="s">
        <v>211</v>
      </c>
      <c r="C160" s="3" t="b">
        <v>0</v>
      </c>
      <c r="D160" s="3" t="s">
        <v>49</v>
      </c>
      <c r="E160" s="3" t="s">
        <v>50</v>
      </c>
      <c r="F160" s="3" t="s">
        <v>51</v>
      </c>
      <c r="G160" s="3" t="s">
        <v>52</v>
      </c>
      <c r="H160" s="3" t="s">
        <v>53</v>
      </c>
      <c r="I160" s="4">
        <v>20.472000000000001</v>
      </c>
      <c r="J160" s="4">
        <v>19.134</v>
      </c>
      <c r="K160" s="4">
        <v>2.262</v>
      </c>
      <c r="L160" s="4">
        <v>87.852000000000004</v>
      </c>
      <c r="M160" t="s">
        <v>438</v>
      </c>
      <c r="N160">
        <v>20</v>
      </c>
      <c r="O160" t="str">
        <f>INDEX(RNA_conc!B:B,MATCH($N160,RNA_conc!$A:$A,0))</f>
        <v>B</v>
      </c>
      <c r="P160" t="str">
        <f>INDEX(RNA_conc!C:C,MATCH($N160,RNA_conc!$A:$A,0))</f>
        <v>6 hours</v>
      </c>
      <c r="Q160" t="str">
        <f>INDEX(RNA_conc!D:D,MATCH($N160,RNA_conc!$A:$A,0))</f>
        <v>T77A</v>
      </c>
      <c r="R160" t="str">
        <f>INDEX(RNA_conc!E:E,MATCH($N160,RNA_conc!$A:$A,0))</f>
        <v>+</v>
      </c>
    </row>
    <row r="161" spans="1:18" x14ac:dyDescent="0.2">
      <c r="A161" s="3">
        <v>160</v>
      </c>
      <c r="B161" s="3" t="s">
        <v>212</v>
      </c>
      <c r="C161" s="3" t="b">
        <v>0</v>
      </c>
      <c r="D161" s="3" t="s">
        <v>49</v>
      </c>
      <c r="E161" s="3" t="s">
        <v>50</v>
      </c>
      <c r="F161" s="3" t="s">
        <v>51</v>
      </c>
      <c r="G161" s="3" t="s">
        <v>52</v>
      </c>
      <c r="H161" s="3" t="s">
        <v>53</v>
      </c>
      <c r="I161" s="4">
        <v>20.166</v>
      </c>
      <c r="J161" s="4">
        <v>19.134</v>
      </c>
      <c r="K161" s="4">
        <v>2.262</v>
      </c>
      <c r="L161" s="4">
        <v>87.986000000000004</v>
      </c>
      <c r="M161" t="s">
        <v>438</v>
      </c>
      <c r="N161">
        <v>20</v>
      </c>
      <c r="O161" t="str">
        <f>INDEX(RNA_conc!B:B,MATCH($N161,RNA_conc!$A:$A,0))</f>
        <v>B</v>
      </c>
      <c r="P161" t="str">
        <f>INDEX(RNA_conc!C:C,MATCH($N161,RNA_conc!$A:$A,0))</f>
        <v>6 hours</v>
      </c>
      <c r="Q161" t="str">
        <f>INDEX(RNA_conc!D:D,MATCH($N161,RNA_conc!$A:$A,0))</f>
        <v>T77A</v>
      </c>
      <c r="R161" t="str">
        <f>INDEX(RNA_conc!E:E,MATCH($N161,RNA_conc!$A:$A,0))</f>
        <v>+</v>
      </c>
    </row>
    <row r="162" spans="1:18" x14ac:dyDescent="0.2">
      <c r="A162" s="3">
        <v>161</v>
      </c>
      <c r="B162" s="3" t="s">
        <v>213</v>
      </c>
      <c r="C162" s="3" t="b">
        <v>0</v>
      </c>
      <c r="D162" s="3" t="s">
        <v>49</v>
      </c>
      <c r="E162" s="3" t="s">
        <v>50</v>
      </c>
      <c r="F162" s="3" t="s">
        <v>51</v>
      </c>
      <c r="G162" s="3" t="s">
        <v>52</v>
      </c>
      <c r="H162" s="3" t="s">
        <v>53</v>
      </c>
      <c r="I162" s="4">
        <v>21.565999999999999</v>
      </c>
      <c r="J162" s="4">
        <v>19.134</v>
      </c>
      <c r="K162" s="4">
        <v>2.262</v>
      </c>
      <c r="L162" s="4">
        <v>89.599000000000004</v>
      </c>
      <c r="M162" t="s">
        <v>439</v>
      </c>
      <c r="N162">
        <v>20</v>
      </c>
      <c r="O162" t="str">
        <f>INDEX(RNA_conc!B:B,MATCH($N162,RNA_conc!$A:$A,0))</f>
        <v>B</v>
      </c>
      <c r="P162" t="str">
        <f>INDEX(RNA_conc!C:C,MATCH($N162,RNA_conc!$A:$A,0))</f>
        <v>6 hours</v>
      </c>
      <c r="Q162" t="str">
        <f>INDEX(RNA_conc!D:D,MATCH($N162,RNA_conc!$A:$A,0))</f>
        <v>T77A</v>
      </c>
      <c r="R162" t="str">
        <f>INDEX(RNA_conc!E:E,MATCH($N162,RNA_conc!$A:$A,0))</f>
        <v>+</v>
      </c>
    </row>
    <row r="163" spans="1:18" x14ac:dyDescent="0.2">
      <c r="A163" s="3">
        <v>162</v>
      </c>
      <c r="B163" s="3" t="s">
        <v>214</v>
      </c>
      <c r="C163" s="3" t="b">
        <v>0</v>
      </c>
      <c r="D163" s="3" t="s">
        <v>49</v>
      </c>
      <c r="E163" s="3" t="s">
        <v>50</v>
      </c>
      <c r="F163" s="3" t="s">
        <v>51</v>
      </c>
      <c r="G163" s="3" t="s">
        <v>52</v>
      </c>
      <c r="H163" s="3" t="s">
        <v>53</v>
      </c>
      <c r="I163" s="4">
        <v>21.532</v>
      </c>
      <c r="J163" s="4">
        <v>19.134</v>
      </c>
      <c r="K163" s="4">
        <v>2.262</v>
      </c>
      <c r="L163" s="4">
        <v>89.599000000000004</v>
      </c>
      <c r="M163" t="s">
        <v>439</v>
      </c>
      <c r="N163">
        <v>20</v>
      </c>
      <c r="O163" t="str">
        <f>INDEX(RNA_conc!B:B,MATCH($N163,RNA_conc!$A:$A,0))</f>
        <v>B</v>
      </c>
      <c r="P163" t="str">
        <f>INDEX(RNA_conc!C:C,MATCH($N163,RNA_conc!$A:$A,0))</f>
        <v>6 hours</v>
      </c>
      <c r="Q163" t="str">
        <f>INDEX(RNA_conc!D:D,MATCH($N163,RNA_conc!$A:$A,0))</f>
        <v>T77A</v>
      </c>
      <c r="R163" t="str">
        <f>INDEX(RNA_conc!E:E,MATCH($N163,RNA_conc!$A:$A,0))</f>
        <v>+</v>
      </c>
    </row>
    <row r="164" spans="1:18" x14ac:dyDescent="0.2">
      <c r="A164" s="3">
        <v>163</v>
      </c>
      <c r="B164" s="3" t="s">
        <v>215</v>
      </c>
      <c r="C164" s="3" t="b">
        <v>0</v>
      </c>
      <c r="D164" s="3" t="s">
        <v>49</v>
      </c>
      <c r="E164" s="3" t="s">
        <v>50</v>
      </c>
      <c r="F164" s="3" t="s">
        <v>51</v>
      </c>
      <c r="G164" s="3" t="s">
        <v>52</v>
      </c>
      <c r="H164" s="3" t="s">
        <v>53</v>
      </c>
      <c r="I164" s="4">
        <v>21.632000000000001</v>
      </c>
      <c r="J164" s="4">
        <v>19.134</v>
      </c>
      <c r="K164" s="4">
        <v>2.262</v>
      </c>
      <c r="L164" s="4">
        <v>89.599000000000004</v>
      </c>
      <c r="M164" t="s">
        <v>439</v>
      </c>
      <c r="N164">
        <v>20</v>
      </c>
      <c r="O164" t="str">
        <f>INDEX(RNA_conc!B:B,MATCH($N164,RNA_conc!$A:$A,0))</f>
        <v>B</v>
      </c>
      <c r="P164" t="str">
        <f>INDEX(RNA_conc!C:C,MATCH($N164,RNA_conc!$A:$A,0))</f>
        <v>6 hours</v>
      </c>
      <c r="Q164" t="str">
        <f>INDEX(RNA_conc!D:D,MATCH($N164,RNA_conc!$A:$A,0))</f>
        <v>T77A</v>
      </c>
      <c r="R164" t="str">
        <f>INDEX(RNA_conc!E:E,MATCH($N164,RNA_conc!$A:$A,0))</f>
        <v>+</v>
      </c>
    </row>
    <row r="165" spans="1:18" x14ac:dyDescent="0.2">
      <c r="A165" s="3">
        <v>164</v>
      </c>
      <c r="B165" s="3" t="s">
        <v>216</v>
      </c>
      <c r="C165" s="3" t="b">
        <v>0</v>
      </c>
      <c r="D165" s="3" t="s">
        <v>49</v>
      </c>
      <c r="E165" s="3" t="s">
        <v>50</v>
      </c>
      <c r="F165" s="3" t="s">
        <v>51</v>
      </c>
      <c r="G165" s="3" t="s">
        <v>52</v>
      </c>
      <c r="H165" s="3" t="s">
        <v>53</v>
      </c>
      <c r="I165" s="4">
        <v>21.657</v>
      </c>
      <c r="J165" s="4">
        <v>19.134</v>
      </c>
      <c r="K165" s="4">
        <v>2.262</v>
      </c>
      <c r="L165" s="4">
        <v>89.733000000000004</v>
      </c>
      <c r="M165" t="s">
        <v>439</v>
      </c>
      <c r="N165">
        <v>20</v>
      </c>
      <c r="O165" t="str">
        <f>INDEX(RNA_conc!B:B,MATCH($N165,RNA_conc!$A:$A,0))</f>
        <v>B</v>
      </c>
      <c r="P165" t="str">
        <f>INDEX(RNA_conc!C:C,MATCH($N165,RNA_conc!$A:$A,0))</f>
        <v>6 hours</v>
      </c>
      <c r="Q165" t="str">
        <f>INDEX(RNA_conc!D:D,MATCH($N165,RNA_conc!$A:$A,0))</f>
        <v>T77A</v>
      </c>
      <c r="R165" t="str">
        <f>INDEX(RNA_conc!E:E,MATCH($N165,RNA_conc!$A:$A,0))</f>
        <v>+</v>
      </c>
    </row>
    <row r="166" spans="1:18" x14ac:dyDescent="0.2">
      <c r="A166" s="3">
        <v>165</v>
      </c>
      <c r="B166" s="3" t="s">
        <v>217</v>
      </c>
      <c r="C166" s="3" t="b">
        <v>0</v>
      </c>
      <c r="D166" s="3" t="s">
        <v>49</v>
      </c>
      <c r="E166" s="3" t="s">
        <v>50</v>
      </c>
      <c r="F166" s="3" t="s">
        <v>51</v>
      </c>
      <c r="G166" s="3" t="s">
        <v>52</v>
      </c>
      <c r="H166" s="3" t="s">
        <v>53</v>
      </c>
      <c r="I166" s="4">
        <v>16.974</v>
      </c>
      <c r="J166" s="4">
        <v>19.134</v>
      </c>
      <c r="K166" s="4">
        <v>2.262</v>
      </c>
      <c r="L166" s="4">
        <v>87.718000000000004</v>
      </c>
      <c r="M166" t="s">
        <v>440</v>
      </c>
      <c r="N166">
        <v>20</v>
      </c>
      <c r="O166" t="str">
        <f>INDEX(RNA_conc!B:B,MATCH($N166,RNA_conc!$A:$A,0))</f>
        <v>B</v>
      </c>
      <c r="P166" t="str">
        <f>INDEX(RNA_conc!C:C,MATCH($N166,RNA_conc!$A:$A,0))</f>
        <v>6 hours</v>
      </c>
      <c r="Q166" t="str">
        <f>INDEX(RNA_conc!D:D,MATCH($N166,RNA_conc!$A:$A,0))</f>
        <v>T77A</v>
      </c>
      <c r="R166" t="str">
        <f>INDEX(RNA_conc!E:E,MATCH($N166,RNA_conc!$A:$A,0))</f>
        <v>+</v>
      </c>
    </row>
    <row r="167" spans="1:18" x14ac:dyDescent="0.2">
      <c r="A167" s="3">
        <v>166</v>
      </c>
      <c r="B167" s="3" t="s">
        <v>218</v>
      </c>
      <c r="C167" s="3" t="b">
        <v>0</v>
      </c>
      <c r="D167" s="3" t="s">
        <v>49</v>
      </c>
      <c r="E167" s="3" t="s">
        <v>50</v>
      </c>
      <c r="F167" s="3" t="s">
        <v>51</v>
      </c>
      <c r="G167" s="3" t="s">
        <v>52</v>
      </c>
      <c r="H167" s="3" t="s">
        <v>53</v>
      </c>
      <c r="I167" s="4">
        <v>16.97</v>
      </c>
      <c r="J167" s="4">
        <v>19.134</v>
      </c>
      <c r="K167" s="4">
        <v>2.262</v>
      </c>
      <c r="L167" s="4">
        <v>87.718000000000004</v>
      </c>
      <c r="M167" t="s">
        <v>440</v>
      </c>
      <c r="N167">
        <v>20</v>
      </c>
      <c r="O167" t="str">
        <f>INDEX(RNA_conc!B:B,MATCH($N167,RNA_conc!$A:$A,0))</f>
        <v>B</v>
      </c>
      <c r="P167" t="str">
        <f>INDEX(RNA_conc!C:C,MATCH($N167,RNA_conc!$A:$A,0))</f>
        <v>6 hours</v>
      </c>
      <c r="Q167" t="str">
        <f>INDEX(RNA_conc!D:D,MATCH($N167,RNA_conc!$A:$A,0))</f>
        <v>T77A</v>
      </c>
      <c r="R167" t="str">
        <f>INDEX(RNA_conc!E:E,MATCH($N167,RNA_conc!$A:$A,0))</f>
        <v>+</v>
      </c>
    </row>
    <row r="168" spans="1:18" x14ac:dyDescent="0.2">
      <c r="A168" s="3">
        <v>167</v>
      </c>
      <c r="B168" s="3" t="s">
        <v>219</v>
      </c>
      <c r="C168" s="3" t="b">
        <v>0</v>
      </c>
      <c r="D168" s="3" t="s">
        <v>49</v>
      </c>
      <c r="E168" s="3" t="s">
        <v>50</v>
      </c>
      <c r="F168" s="3" t="s">
        <v>51</v>
      </c>
      <c r="G168" s="3" t="s">
        <v>52</v>
      </c>
      <c r="H168" s="3" t="s">
        <v>53</v>
      </c>
      <c r="I168" s="4">
        <v>17.14</v>
      </c>
      <c r="J168" s="4">
        <v>19.134</v>
      </c>
      <c r="K168" s="4">
        <v>2.262</v>
      </c>
      <c r="L168" s="4">
        <v>87.718000000000004</v>
      </c>
      <c r="M168" t="s">
        <v>440</v>
      </c>
      <c r="N168">
        <v>20</v>
      </c>
      <c r="O168" t="str">
        <f>INDEX(RNA_conc!B:B,MATCH($N168,RNA_conc!$A:$A,0))</f>
        <v>B</v>
      </c>
      <c r="P168" t="str">
        <f>INDEX(RNA_conc!C:C,MATCH($N168,RNA_conc!$A:$A,0))</f>
        <v>6 hours</v>
      </c>
      <c r="Q168" t="str">
        <f>INDEX(RNA_conc!D:D,MATCH($N168,RNA_conc!$A:$A,0))</f>
        <v>T77A</v>
      </c>
      <c r="R168" t="str">
        <f>INDEX(RNA_conc!E:E,MATCH($N168,RNA_conc!$A:$A,0))</f>
        <v>+</v>
      </c>
    </row>
    <row r="169" spans="1:18" x14ac:dyDescent="0.2">
      <c r="A169" s="3">
        <v>168</v>
      </c>
      <c r="B169" s="3" t="s">
        <v>220</v>
      </c>
      <c r="C169" s="3" t="b">
        <v>0</v>
      </c>
      <c r="D169" s="3" t="s">
        <v>49</v>
      </c>
      <c r="E169" s="3" t="s">
        <v>50</v>
      </c>
      <c r="F169" s="3" t="s">
        <v>51</v>
      </c>
      <c r="G169" s="3" t="s">
        <v>52</v>
      </c>
      <c r="H169" s="3" t="s">
        <v>53</v>
      </c>
      <c r="I169" s="4">
        <v>16.731999999999999</v>
      </c>
      <c r="J169" s="4">
        <v>19.134</v>
      </c>
      <c r="K169" s="4">
        <v>2.262</v>
      </c>
      <c r="L169" s="4">
        <v>87.852000000000004</v>
      </c>
      <c r="M169" t="s">
        <v>440</v>
      </c>
      <c r="N169">
        <v>20</v>
      </c>
      <c r="O169" t="str">
        <f>INDEX(RNA_conc!B:B,MATCH($N169,RNA_conc!$A:$A,0))</f>
        <v>B</v>
      </c>
      <c r="P169" t="str">
        <f>INDEX(RNA_conc!C:C,MATCH($N169,RNA_conc!$A:$A,0))</f>
        <v>6 hours</v>
      </c>
      <c r="Q169" t="str">
        <f>INDEX(RNA_conc!D:D,MATCH($N169,RNA_conc!$A:$A,0))</f>
        <v>T77A</v>
      </c>
      <c r="R169" t="str">
        <f>INDEX(RNA_conc!E:E,MATCH($N169,RNA_conc!$A:$A,0))</f>
        <v>+</v>
      </c>
    </row>
    <row r="170" spans="1:18" x14ac:dyDescent="0.2">
      <c r="A170" s="3">
        <v>169</v>
      </c>
      <c r="B170" s="3" t="s">
        <v>221</v>
      </c>
      <c r="C170" s="3" t="b">
        <v>0</v>
      </c>
      <c r="D170" s="3" t="s">
        <v>49</v>
      </c>
      <c r="E170" s="3" t="s">
        <v>50</v>
      </c>
      <c r="F170" s="3" t="s">
        <v>51</v>
      </c>
      <c r="G170" s="3" t="s">
        <v>52</v>
      </c>
      <c r="H170" s="3" t="s">
        <v>53</v>
      </c>
      <c r="I170" s="4">
        <v>20.238</v>
      </c>
      <c r="J170" s="4">
        <v>19.134</v>
      </c>
      <c r="K170" s="4">
        <v>2.262</v>
      </c>
      <c r="L170" s="4">
        <v>87.852000000000004</v>
      </c>
      <c r="M170" t="s">
        <v>438</v>
      </c>
      <c r="N170">
        <v>12</v>
      </c>
      <c r="O170" t="str">
        <f>INDEX(RNA_conc!B:B,MATCH($N170,RNA_conc!$A:$A,0))</f>
        <v>B</v>
      </c>
      <c r="P170" t="str">
        <f>INDEX(RNA_conc!C:C,MATCH($N170,RNA_conc!$A:$A,0))</f>
        <v>3 hours</v>
      </c>
      <c r="Q170" t="str">
        <f>INDEX(RNA_conc!D:D,MATCH($N170,RNA_conc!$A:$A,0))</f>
        <v>OE</v>
      </c>
      <c r="R170" t="str">
        <f>INDEX(RNA_conc!E:E,MATCH($N170,RNA_conc!$A:$A,0))</f>
        <v>+</v>
      </c>
    </row>
    <row r="171" spans="1:18" x14ac:dyDescent="0.2">
      <c r="A171" s="3">
        <v>170</v>
      </c>
      <c r="B171" s="3" t="s">
        <v>222</v>
      </c>
      <c r="C171" s="3" t="b">
        <v>0</v>
      </c>
      <c r="D171" s="3" t="s">
        <v>49</v>
      </c>
      <c r="E171" s="3" t="s">
        <v>50</v>
      </c>
      <c r="F171" s="3" t="s">
        <v>51</v>
      </c>
      <c r="G171" s="3" t="s">
        <v>52</v>
      </c>
      <c r="H171" s="3" t="s">
        <v>53</v>
      </c>
      <c r="I171" s="4">
        <v>20.077000000000002</v>
      </c>
      <c r="J171" s="4">
        <v>19.134</v>
      </c>
      <c r="K171" s="4">
        <v>2.262</v>
      </c>
      <c r="L171" s="4">
        <v>87.852000000000004</v>
      </c>
      <c r="M171" t="s">
        <v>438</v>
      </c>
      <c r="N171">
        <v>12</v>
      </c>
      <c r="O171" t="str">
        <f>INDEX(RNA_conc!B:B,MATCH($N171,RNA_conc!$A:$A,0))</f>
        <v>B</v>
      </c>
      <c r="P171" t="str">
        <f>INDEX(RNA_conc!C:C,MATCH($N171,RNA_conc!$A:$A,0))</f>
        <v>3 hours</v>
      </c>
      <c r="Q171" t="str">
        <f>INDEX(RNA_conc!D:D,MATCH($N171,RNA_conc!$A:$A,0))</f>
        <v>OE</v>
      </c>
      <c r="R171" t="str">
        <f>INDEX(RNA_conc!E:E,MATCH($N171,RNA_conc!$A:$A,0))</f>
        <v>+</v>
      </c>
    </row>
    <row r="172" spans="1:18" x14ac:dyDescent="0.2">
      <c r="A172" s="3">
        <v>171</v>
      </c>
      <c r="B172" s="3" t="s">
        <v>223</v>
      </c>
      <c r="C172" s="3" t="b">
        <v>0</v>
      </c>
      <c r="D172" s="3" t="s">
        <v>49</v>
      </c>
      <c r="E172" s="3" t="s">
        <v>50</v>
      </c>
      <c r="F172" s="3" t="s">
        <v>51</v>
      </c>
      <c r="G172" s="3" t="s">
        <v>52</v>
      </c>
      <c r="H172" s="3" t="s">
        <v>53</v>
      </c>
      <c r="I172" s="4">
        <v>20.146000000000001</v>
      </c>
      <c r="J172" s="4">
        <v>19.134</v>
      </c>
      <c r="K172" s="4">
        <v>2.262</v>
      </c>
      <c r="L172" s="4">
        <v>87.718000000000004</v>
      </c>
      <c r="M172" t="s">
        <v>438</v>
      </c>
      <c r="N172">
        <v>12</v>
      </c>
      <c r="O172" t="str">
        <f>INDEX(RNA_conc!B:B,MATCH($N172,RNA_conc!$A:$A,0))</f>
        <v>B</v>
      </c>
      <c r="P172" t="str">
        <f>INDEX(RNA_conc!C:C,MATCH($N172,RNA_conc!$A:$A,0))</f>
        <v>3 hours</v>
      </c>
      <c r="Q172" t="str">
        <f>INDEX(RNA_conc!D:D,MATCH($N172,RNA_conc!$A:$A,0))</f>
        <v>OE</v>
      </c>
      <c r="R172" t="str">
        <f>INDEX(RNA_conc!E:E,MATCH($N172,RNA_conc!$A:$A,0))</f>
        <v>+</v>
      </c>
    </row>
    <row r="173" spans="1:18" x14ac:dyDescent="0.2">
      <c r="A173" s="3">
        <v>172</v>
      </c>
      <c r="B173" s="3" t="s">
        <v>224</v>
      </c>
      <c r="C173" s="3" t="b">
        <v>0</v>
      </c>
      <c r="D173" s="3" t="s">
        <v>49</v>
      </c>
      <c r="E173" s="3" t="s">
        <v>50</v>
      </c>
      <c r="F173" s="3" t="s">
        <v>51</v>
      </c>
      <c r="G173" s="3" t="s">
        <v>52</v>
      </c>
      <c r="H173" s="3" t="s">
        <v>53</v>
      </c>
      <c r="I173" s="4">
        <v>20.077999999999999</v>
      </c>
      <c r="J173" s="4">
        <v>19.134</v>
      </c>
      <c r="K173" s="4">
        <v>2.262</v>
      </c>
      <c r="L173" s="4">
        <v>87.852000000000004</v>
      </c>
      <c r="M173" t="s">
        <v>438</v>
      </c>
      <c r="N173">
        <v>12</v>
      </c>
      <c r="O173" t="str">
        <f>INDEX(RNA_conc!B:B,MATCH($N173,RNA_conc!$A:$A,0))</f>
        <v>B</v>
      </c>
      <c r="P173" t="str">
        <f>INDEX(RNA_conc!C:C,MATCH($N173,RNA_conc!$A:$A,0))</f>
        <v>3 hours</v>
      </c>
      <c r="Q173" t="str">
        <f>INDEX(RNA_conc!D:D,MATCH($N173,RNA_conc!$A:$A,0))</f>
        <v>OE</v>
      </c>
      <c r="R173" t="str">
        <f>INDEX(RNA_conc!E:E,MATCH($N173,RNA_conc!$A:$A,0))</f>
        <v>+</v>
      </c>
    </row>
    <row r="174" spans="1:18" x14ac:dyDescent="0.2">
      <c r="A174" s="3">
        <v>173</v>
      </c>
      <c r="B174" s="3" t="s">
        <v>225</v>
      </c>
      <c r="C174" s="3" t="b">
        <v>0</v>
      </c>
      <c r="D174" s="3" t="s">
        <v>49</v>
      </c>
      <c r="E174" s="3" t="s">
        <v>50</v>
      </c>
      <c r="F174" s="3" t="s">
        <v>51</v>
      </c>
      <c r="G174" s="3" t="s">
        <v>52</v>
      </c>
      <c r="H174" s="3" t="s">
        <v>53</v>
      </c>
      <c r="I174" s="4">
        <v>18.640999999999998</v>
      </c>
      <c r="J174" s="4">
        <v>19.134</v>
      </c>
      <c r="K174" s="4">
        <v>2.262</v>
      </c>
      <c r="L174" s="4">
        <v>89.463999999999999</v>
      </c>
      <c r="M174" t="s">
        <v>439</v>
      </c>
      <c r="N174">
        <v>12</v>
      </c>
      <c r="O174" t="str">
        <f>INDEX(RNA_conc!B:B,MATCH($N174,RNA_conc!$A:$A,0))</f>
        <v>B</v>
      </c>
      <c r="P174" t="str">
        <f>INDEX(RNA_conc!C:C,MATCH($N174,RNA_conc!$A:$A,0))</f>
        <v>3 hours</v>
      </c>
      <c r="Q174" t="str">
        <f>INDEX(RNA_conc!D:D,MATCH($N174,RNA_conc!$A:$A,0))</f>
        <v>OE</v>
      </c>
      <c r="R174" t="str">
        <f>INDEX(RNA_conc!E:E,MATCH($N174,RNA_conc!$A:$A,0))</f>
        <v>+</v>
      </c>
    </row>
    <row r="175" spans="1:18" x14ac:dyDescent="0.2">
      <c r="A175" s="3">
        <v>174</v>
      </c>
      <c r="B175" s="3" t="s">
        <v>226</v>
      </c>
      <c r="C175" s="3" t="b">
        <v>0</v>
      </c>
      <c r="D175" s="3" t="s">
        <v>49</v>
      </c>
      <c r="E175" s="3" t="s">
        <v>50</v>
      </c>
      <c r="F175" s="3" t="s">
        <v>51</v>
      </c>
      <c r="G175" s="3" t="s">
        <v>52</v>
      </c>
      <c r="H175" s="3" t="s">
        <v>53</v>
      </c>
      <c r="I175" s="4">
        <v>18.558</v>
      </c>
      <c r="J175" s="4">
        <v>19.134</v>
      </c>
      <c r="K175" s="4">
        <v>2.262</v>
      </c>
      <c r="L175" s="4">
        <v>89.463999999999999</v>
      </c>
      <c r="M175" t="s">
        <v>439</v>
      </c>
      <c r="N175">
        <v>12</v>
      </c>
      <c r="O175" t="str">
        <f>INDEX(RNA_conc!B:B,MATCH($N175,RNA_conc!$A:$A,0))</f>
        <v>B</v>
      </c>
      <c r="P175" t="str">
        <f>INDEX(RNA_conc!C:C,MATCH($N175,RNA_conc!$A:$A,0))</f>
        <v>3 hours</v>
      </c>
      <c r="Q175" t="str">
        <f>INDEX(RNA_conc!D:D,MATCH($N175,RNA_conc!$A:$A,0))</f>
        <v>OE</v>
      </c>
      <c r="R175" t="str">
        <f>INDEX(RNA_conc!E:E,MATCH($N175,RNA_conc!$A:$A,0))</f>
        <v>+</v>
      </c>
    </row>
    <row r="176" spans="1:18" x14ac:dyDescent="0.2">
      <c r="A176" s="3">
        <v>175</v>
      </c>
      <c r="B176" s="3" t="s">
        <v>227</v>
      </c>
      <c r="C176" s="3" t="b">
        <v>0</v>
      </c>
      <c r="D176" s="3" t="s">
        <v>49</v>
      </c>
      <c r="E176" s="3" t="s">
        <v>50</v>
      </c>
      <c r="F176" s="3" t="s">
        <v>51</v>
      </c>
      <c r="G176" s="3" t="s">
        <v>52</v>
      </c>
      <c r="H176" s="3" t="s">
        <v>53</v>
      </c>
      <c r="I176" s="4">
        <v>18.489999999999998</v>
      </c>
      <c r="J176" s="4">
        <v>19.134</v>
      </c>
      <c r="K176" s="4">
        <v>2.262</v>
      </c>
      <c r="L176" s="4">
        <v>89.463999999999999</v>
      </c>
      <c r="M176" t="s">
        <v>439</v>
      </c>
      <c r="N176">
        <v>12</v>
      </c>
      <c r="O176" t="str">
        <f>INDEX(RNA_conc!B:B,MATCH($N176,RNA_conc!$A:$A,0))</f>
        <v>B</v>
      </c>
      <c r="P176" t="str">
        <f>INDEX(RNA_conc!C:C,MATCH($N176,RNA_conc!$A:$A,0))</f>
        <v>3 hours</v>
      </c>
      <c r="Q176" t="str">
        <f>INDEX(RNA_conc!D:D,MATCH($N176,RNA_conc!$A:$A,0))</f>
        <v>OE</v>
      </c>
      <c r="R176" t="str">
        <f>INDEX(RNA_conc!E:E,MATCH($N176,RNA_conc!$A:$A,0))</f>
        <v>+</v>
      </c>
    </row>
    <row r="177" spans="1:18" x14ac:dyDescent="0.2">
      <c r="A177" s="3">
        <v>176</v>
      </c>
      <c r="B177" s="3" t="s">
        <v>228</v>
      </c>
      <c r="C177" s="3" t="b">
        <v>0</v>
      </c>
      <c r="D177" s="3" t="s">
        <v>49</v>
      </c>
      <c r="E177" s="3" t="s">
        <v>50</v>
      </c>
      <c r="F177" s="3" t="s">
        <v>51</v>
      </c>
      <c r="G177" s="3" t="s">
        <v>52</v>
      </c>
      <c r="H177" s="3" t="s">
        <v>53</v>
      </c>
      <c r="I177" s="4">
        <v>18.468</v>
      </c>
      <c r="J177" s="4">
        <v>19.134</v>
      </c>
      <c r="K177" s="4">
        <v>2.262</v>
      </c>
      <c r="L177" s="4">
        <v>89.463999999999999</v>
      </c>
      <c r="M177" t="s">
        <v>439</v>
      </c>
      <c r="N177">
        <v>12</v>
      </c>
      <c r="O177" t="str">
        <f>INDEX(RNA_conc!B:B,MATCH($N177,RNA_conc!$A:$A,0))</f>
        <v>B</v>
      </c>
      <c r="P177" t="str">
        <f>INDEX(RNA_conc!C:C,MATCH($N177,RNA_conc!$A:$A,0))</f>
        <v>3 hours</v>
      </c>
      <c r="Q177" t="str">
        <f>INDEX(RNA_conc!D:D,MATCH($N177,RNA_conc!$A:$A,0))</f>
        <v>OE</v>
      </c>
      <c r="R177" t="str">
        <f>INDEX(RNA_conc!E:E,MATCH($N177,RNA_conc!$A:$A,0))</f>
        <v>+</v>
      </c>
    </row>
    <row r="178" spans="1:18" x14ac:dyDescent="0.2">
      <c r="A178" s="3">
        <v>177</v>
      </c>
      <c r="B178" s="3" t="s">
        <v>229</v>
      </c>
      <c r="C178" s="3" t="b">
        <v>0</v>
      </c>
      <c r="D178" s="3" t="s">
        <v>49</v>
      </c>
      <c r="E178" s="3" t="s">
        <v>50</v>
      </c>
      <c r="F178" s="3" t="s">
        <v>51</v>
      </c>
      <c r="G178" s="3" t="s">
        <v>52</v>
      </c>
      <c r="H178" s="3" t="s">
        <v>53</v>
      </c>
      <c r="I178" s="4">
        <v>16.876999999999999</v>
      </c>
      <c r="J178" s="4">
        <v>19.134</v>
      </c>
      <c r="K178" s="4">
        <v>2.262</v>
      </c>
      <c r="L178" s="4">
        <v>87.448999999999998</v>
      </c>
      <c r="M178" t="s">
        <v>440</v>
      </c>
      <c r="N178">
        <v>12</v>
      </c>
      <c r="O178" t="str">
        <f>INDEX(RNA_conc!B:B,MATCH($N178,RNA_conc!$A:$A,0))</f>
        <v>B</v>
      </c>
      <c r="P178" t="str">
        <f>INDEX(RNA_conc!C:C,MATCH($N178,RNA_conc!$A:$A,0))</f>
        <v>3 hours</v>
      </c>
      <c r="Q178" t="str">
        <f>INDEX(RNA_conc!D:D,MATCH($N178,RNA_conc!$A:$A,0))</f>
        <v>OE</v>
      </c>
      <c r="R178" t="str">
        <f>INDEX(RNA_conc!E:E,MATCH($N178,RNA_conc!$A:$A,0))</f>
        <v>+</v>
      </c>
    </row>
    <row r="179" spans="1:18" x14ac:dyDescent="0.2">
      <c r="A179" s="3">
        <v>178</v>
      </c>
      <c r="B179" s="3" t="s">
        <v>230</v>
      </c>
      <c r="C179" s="3" t="b">
        <v>0</v>
      </c>
      <c r="D179" s="3" t="s">
        <v>49</v>
      </c>
      <c r="E179" s="3" t="s">
        <v>50</v>
      </c>
      <c r="F179" s="3" t="s">
        <v>51</v>
      </c>
      <c r="G179" s="3" t="s">
        <v>52</v>
      </c>
      <c r="H179" s="3" t="s">
        <v>53</v>
      </c>
      <c r="I179" s="4">
        <v>16.861999999999998</v>
      </c>
      <c r="J179" s="4">
        <v>19.134</v>
      </c>
      <c r="K179" s="4">
        <v>2.262</v>
      </c>
      <c r="L179" s="4">
        <v>87.314999999999998</v>
      </c>
      <c r="M179" t="s">
        <v>440</v>
      </c>
      <c r="N179">
        <v>12</v>
      </c>
      <c r="O179" t="str">
        <f>INDEX(RNA_conc!B:B,MATCH($N179,RNA_conc!$A:$A,0))</f>
        <v>B</v>
      </c>
      <c r="P179" t="str">
        <f>INDEX(RNA_conc!C:C,MATCH($N179,RNA_conc!$A:$A,0))</f>
        <v>3 hours</v>
      </c>
      <c r="Q179" t="str">
        <f>INDEX(RNA_conc!D:D,MATCH($N179,RNA_conc!$A:$A,0))</f>
        <v>OE</v>
      </c>
      <c r="R179" t="str">
        <f>INDEX(RNA_conc!E:E,MATCH($N179,RNA_conc!$A:$A,0))</f>
        <v>+</v>
      </c>
    </row>
    <row r="180" spans="1:18" x14ac:dyDescent="0.2">
      <c r="A180" s="3">
        <v>179</v>
      </c>
      <c r="B180" s="3" t="s">
        <v>231</v>
      </c>
      <c r="C180" s="3" t="b">
        <v>0</v>
      </c>
      <c r="D180" s="3" t="s">
        <v>49</v>
      </c>
      <c r="E180" s="3" t="s">
        <v>50</v>
      </c>
      <c r="F180" s="3" t="s">
        <v>51</v>
      </c>
      <c r="G180" s="3" t="s">
        <v>52</v>
      </c>
      <c r="H180" s="3" t="s">
        <v>53</v>
      </c>
      <c r="I180" s="4">
        <v>16.690000000000001</v>
      </c>
      <c r="J180" s="4">
        <v>19.134</v>
      </c>
      <c r="K180" s="4">
        <v>2.262</v>
      </c>
      <c r="L180" s="4">
        <v>87.448999999999998</v>
      </c>
      <c r="M180" t="s">
        <v>440</v>
      </c>
      <c r="N180">
        <v>12</v>
      </c>
      <c r="O180" t="str">
        <f>INDEX(RNA_conc!B:B,MATCH($N180,RNA_conc!$A:$A,0))</f>
        <v>B</v>
      </c>
      <c r="P180" t="str">
        <f>INDEX(RNA_conc!C:C,MATCH($N180,RNA_conc!$A:$A,0))</f>
        <v>3 hours</v>
      </c>
      <c r="Q180" t="str">
        <f>INDEX(RNA_conc!D:D,MATCH($N180,RNA_conc!$A:$A,0))</f>
        <v>OE</v>
      </c>
      <c r="R180" t="str">
        <f>INDEX(RNA_conc!E:E,MATCH($N180,RNA_conc!$A:$A,0))</f>
        <v>+</v>
      </c>
    </row>
    <row r="181" spans="1:18" x14ac:dyDescent="0.2">
      <c r="A181" s="3">
        <v>180</v>
      </c>
      <c r="B181" s="3" t="s">
        <v>232</v>
      </c>
      <c r="C181" s="3" t="b">
        <v>0</v>
      </c>
      <c r="D181" s="3" t="s">
        <v>49</v>
      </c>
      <c r="E181" s="3" t="s">
        <v>50</v>
      </c>
      <c r="F181" s="3" t="s">
        <v>51</v>
      </c>
      <c r="G181" s="3" t="s">
        <v>52</v>
      </c>
      <c r="H181" s="3" t="s">
        <v>53</v>
      </c>
      <c r="I181" s="4">
        <v>16.663</v>
      </c>
      <c r="J181" s="4">
        <v>19.134</v>
      </c>
      <c r="K181" s="4">
        <v>2.262</v>
      </c>
      <c r="L181" s="4">
        <v>87.448999999999998</v>
      </c>
      <c r="M181" t="s">
        <v>440</v>
      </c>
      <c r="N181">
        <v>12</v>
      </c>
      <c r="O181" t="str">
        <f>INDEX(RNA_conc!B:B,MATCH($N181,RNA_conc!$A:$A,0))</f>
        <v>B</v>
      </c>
      <c r="P181" t="str">
        <f>INDEX(RNA_conc!C:C,MATCH($N181,RNA_conc!$A:$A,0))</f>
        <v>3 hours</v>
      </c>
      <c r="Q181" t="str">
        <f>INDEX(RNA_conc!D:D,MATCH($N181,RNA_conc!$A:$A,0))</f>
        <v>OE</v>
      </c>
      <c r="R181" t="str">
        <f>INDEX(RNA_conc!E:E,MATCH($N181,RNA_conc!$A:$A,0))</f>
        <v>+</v>
      </c>
    </row>
    <row r="182" spans="1:18" x14ac:dyDescent="0.2">
      <c r="A182" s="3">
        <v>181</v>
      </c>
      <c r="B182" s="3" t="s">
        <v>233</v>
      </c>
      <c r="C182" s="3" t="b">
        <v>0</v>
      </c>
      <c r="D182" s="3" t="s">
        <v>49</v>
      </c>
      <c r="E182" s="3" t="s">
        <v>50</v>
      </c>
      <c r="F182" s="3" t="s">
        <v>51</v>
      </c>
      <c r="G182" s="3" t="s">
        <v>52</v>
      </c>
      <c r="H182" s="3" t="s">
        <v>53</v>
      </c>
      <c r="I182" s="4">
        <v>19.687000000000001</v>
      </c>
      <c r="J182" s="4">
        <v>19.134</v>
      </c>
      <c r="K182" s="4">
        <v>2.262</v>
      </c>
      <c r="L182" s="4">
        <v>87.852000000000004</v>
      </c>
      <c r="M182" t="s">
        <v>438</v>
      </c>
      <c r="N182">
        <v>28</v>
      </c>
      <c r="O182" t="str">
        <f>INDEX(RNA_conc!B:B,MATCH($N182,RNA_conc!$A:$A,0))</f>
        <v>B</v>
      </c>
      <c r="P182" t="str">
        <f>INDEX(RNA_conc!C:C,MATCH($N182,RNA_conc!$A:$A,0))</f>
        <v>6 hours</v>
      </c>
      <c r="Q182" t="str">
        <f>INDEX(RNA_conc!D:D,MATCH($N182,RNA_conc!$A:$A,0))</f>
        <v>OE</v>
      </c>
      <c r="R182" t="str">
        <f>INDEX(RNA_conc!E:E,MATCH($N182,RNA_conc!$A:$A,0))</f>
        <v>+</v>
      </c>
    </row>
    <row r="183" spans="1:18" x14ac:dyDescent="0.2">
      <c r="A183" s="3">
        <v>182</v>
      </c>
      <c r="B183" s="3" t="s">
        <v>234</v>
      </c>
      <c r="C183" s="3" t="b">
        <v>0</v>
      </c>
      <c r="D183" s="3" t="s">
        <v>49</v>
      </c>
      <c r="E183" s="3" t="s">
        <v>50</v>
      </c>
      <c r="F183" s="3" t="s">
        <v>51</v>
      </c>
      <c r="G183" s="3" t="s">
        <v>52</v>
      </c>
      <c r="H183" s="3" t="s">
        <v>53</v>
      </c>
      <c r="I183" s="4">
        <v>19.622</v>
      </c>
      <c r="J183" s="4">
        <v>19.134</v>
      </c>
      <c r="K183" s="4">
        <v>2.262</v>
      </c>
      <c r="L183" s="4">
        <v>87.852000000000004</v>
      </c>
      <c r="M183" t="s">
        <v>438</v>
      </c>
      <c r="N183">
        <v>28</v>
      </c>
      <c r="O183" t="str">
        <f>INDEX(RNA_conc!B:B,MATCH($N183,RNA_conc!$A:$A,0))</f>
        <v>B</v>
      </c>
      <c r="P183" t="str">
        <f>INDEX(RNA_conc!C:C,MATCH($N183,RNA_conc!$A:$A,0))</f>
        <v>6 hours</v>
      </c>
      <c r="Q183" t="str">
        <f>INDEX(RNA_conc!D:D,MATCH($N183,RNA_conc!$A:$A,0))</f>
        <v>OE</v>
      </c>
      <c r="R183" t="str">
        <f>INDEX(RNA_conc!E:E,MATCH($N183,RNA_conc!$A:$A,0))</f>
        <v>+</v>
      </c>
    </row>
    <row r="184" spans="1:18" x14ac:dyDescent="0.2">
      <c r="A184" s="3">
        <v>183</v>
      </c>
      <c r="B184" s="3" t="s">
        <v>235</v>
      </c>
      <c r="C184" s="3" t="b">
        <v>0</v>
      </c>
      <c r="D184" s="3" t="s">
        <v>49</v>
      </c>
      <c r="E184" s="3" t="s">
        <v>50</v>
      </c>
      <c r="F184" s="3" t="s">
        <v>51</v>
      </c>
      <c r="G184" s="3" t="s">
        <v>52</v>
      </c>
      <c r="H184" s="3" t="s">
        <v>53</v>
      </c>
      <c r="I184" s="4">
        <v>19.638999999999999</v>
      </c>
      <c r="J184" s="4">
        <v>19.134</v>
      </c>
      <c r="K184" s="4">
        <v>2.262</v>
      </c>
      <c r="L184" s="4">
        <v>87.852000000000004</v>
      </c>
      <c r="M184" t="s">
        <v>438</v>
      </c>
      <c r="N184">
        <v>28</v>
      </c>
      <c r="O184" t="str">
        <f>INDEX(RNA_conc!B:B,MATCH($N184,RNA_conc!$A:$A,0))</f>
        <v>B</v>
      </c>
      <c r="P184" t="str">
        <f>INDEX(RNA_conc!C:C,MATCH($N184,RNA_conc!$A:$A,0))</f>
        <v>6 hours</v>
      </c>
      <c r="Q184" t="str">
        <f>INDEX(RNA_conc!D:D,MATCH($N184,RNA_conc!$A:$A,0))</f>
        <v>OE</v>
      </c>
      <c r="R184" t="str">
        <f>INDEX(RNA_conc!E:E,MATCH($N184,RNA_conc!$A:$A,0))</f>
        <v>+</v>
      </c>
    </row>
    <row r="185" spans="1:18" x14ac:dyDescent="0.2">
      <c r="A185" s="3">
        <v>184</v>
      </c>
      <c r="B185" s="3" t="s">
        <v>236</v>
      </c>
      <c r="C185" s="3" t="b">
        <v>0</v>
      </c>
      <c r="D185" s="3" t="s">
        <v>49</v>
      </c>
      <c r="E185" s="3" t="s">
        <v>50</v>
      </c>
      <c r="F185" s="3" t="s">
        <v>51</v>
      </c>
      <c r="G185" s="3" t="s">
        <v>52</v>
      </c>
      <c r="H185" s="3" t="s">
        <v>53</v>
      </c>
      <c r="I185" s="4">
        <v>19.704000000000001</v>
      </c>
      <c r="J185" s="4">
        <v>19.134</v>
      </c>
      <c r="K185" s="4">
        <v>2.262</v>
      </c>
      <c r="L185" s="4">
        <v>87.852000000000004</v>
      </c>
      <c r="M185" t="s">
        <v>438</v>
      </c>
      <c r="N185">
        <v>28</v>
      </c>
      <c r="O185" t="str">
        <f>INDEX(RNA_conc!B:B,MATCH($N185,RNA_conc!$A:$A,0))</f>
        <v>B</v>
      </c>
      <c r="P185" t="str">
        <f>INDEX(RNA_conc!C:C,MATCH($N185,RNA_conc!$A:$A,0))</f>
        <v>6 hours</v>
      </c>
      <c r="Q185" t="str">
        <f>INDEX(RNA_conc!D:D,MATCH($N185,RNA_conc!$A:$A,0))</f>
        <v>OE</v>
      </c>
      <c r="R185" t="str">
        <f>INDEX(RNA_conc!E:E,MATCH($N185,RNA_conc!$A:$A,0))</f>
        <v>+</v>
      </c>
    </row>
    <row r="186" spans="1:18" x14ac:dyDescent="0.2">
      <c r="A186" s="3">
        <v>185</v>
      </c>
      <c r="B186" s="3" t="s">
        <v>237</v>
      </c>
      <c r="C186" s="3" t="b">
        <v>0</v>
      </c>
      <c r="D186" s="3" t="s">
        <v>49</v>
      </c>
      <c r="E186" s="3" t="s">
        <v>50</v>
      </c>
      <c r="F186" s="3" t="s">
        <v>51</v>
      </c>
      <c r="G186" s="3" t="s">
        <v>52</v>
      </c>
      <c r="H186" s="3" t="s">
        <v>53</v>
      </c>
      <c r="I186" s="4">
        <v>18.614999999999998</v>
      </c>
      <c r="J186" s="4">
        <v>19.134</v>
      </c>
      <c r="K186" s="4">
        <v>2.262</v>
      </c>
      <c r="L186" s="4">
        <v>89.599000000000004</v>
      </c>
      <c r="M186" t="s">
        <v>439</v>
      </c>
      <c r="N186">
        <v>28</v>
      </c>
      <c r="O186" t="str">
        <f>INDEX(RNA_conc!B:B,MATCH($N186,RNA_conc!$A:$A,0))</f>
        <v>B</v>
      </c>
      <c r="P186" t="str">
        <f>INDEX(RNA_conc!C:C,MATCH($N186,RNA_conc!$A:$A,0))</f>
        <v>6 hours</v>
      </c>
      <c r="Q186" t="str">
        <f>INDEX(RNA_conc!D:D,MATCH($N186,RNA_conc!$A:$A,0))</f>
        <v>OE</v>
      </c>
      <c r="R186" t="str">
        <f>INDEX(RNA_conc!E:E,MATCH($N186,RNA_conc!$A:$A,0))</f>
        <v>+</v>
      </c>
    </row>
    <row r="187" spans="1:18" x14ac:dyDescent="0.2">
      <c r="A187" s="3">
        <v>186</v>
      </c>
      <c r="B187" s="3" t="s">
        <v>238</v>
      </c>
      <c r="C187" s="3" t="b">
        <v>0</v>
      </c>
      <c r="D187" s="3" t="s">
        <v>49</v>
      </c>
      <c r="E187" s="3" t="s">
        <v>50</v>
      </c>
      <c r="F187" s="3" t="s">
        <v>51</v>
      </c>
      <c r="G187" s="3" t="s">
        <v>52</v>
      </c>
      <c r="H187" s="3" t="s">
        <v>53</v>
      </c>
      <c r="I187" s="4">
        <v>18.462</v>
      </c>
      <c r="J187" s="4">
        <v>19.134</v>
      </c>
      <c r="K187" s="4">
        <v>2.262</v>
      </c>
      <c r="L187" s="4">
        <v>89.733000000000004</v>
      </c>
      <c r="M187" t="s">
        <v>439</v>
      </c>
      <c r="N187">
        <v>28</v>
      </c>
      <c r="O187" t="str">
        <f>INDEX(RNA_conc!B:B,MATCH($N187,RNA_conc!$A:$A,0))</f>
        <v>B</v>
      </c>
      <c r="P187" t="str">
        <f>INDEX(RNA_conc!C:C,MATCH($N187,RNA_conc!$A:$A,0))</f>
        <v>6 hours</v>
      </c>
      <c r="Q187" t="str">
        <f>INDEX(RNA_conc!D:D,MATCH($N187,RNA_conc!$A:$A,0))</f>
        <v>OE</v>
      </c>
      <c r="R187" t="str">
        <f>INDEX(RNA_conc!E:E,MATCH($N187,RNA_conc!$A:$A,0))</f>
        <v>+</v>
      </c>
    </row>
    <row r="188" spans="1:18" x14ac:dyDescent="0.2">
      <c r="A188" s="3">
        <v>187</v>
      </c>
      <c r="B188" s="3" t="s">
        <v>239</v>
      </c>
      <c r="C188" s="3" t="b">
        <v>0</v>
      </c>
      <c r="D188" s="3" t="s">
        <v>49</v>
      </c>
      <c r="E188" s="3" t="s">
        <v>50</v>
      </c>
      <c r="F188" s="3" t="s">
        <v>51</v>
      </c>
      <c r="G188" s="3" t="s">
        <v>52</v>
      </c>
      <c r="H188" s="3" t="s">
        <v>53</v>
      </c>
      <c r="I188" s="4">
        <v>18.422000000000001</v>
      </c>
      <c r="J188" s="4">
        <v>19.134</v>
      </c>
      <c r="K188" s="4">
        <v>2.262</v>
      </c>
      <c r="L188" s="4">
        <v>89.733000000000004</v>
      </c>
      <c r="M188" t="s">
        <v>439</v>
      </c>
      <c r="N188">
        <v>28</v>
      </c>
      <c r="O188" t="str">
        <f>INDEX(RNA_conc!B:B,MATCH($N188,RNA_conc!$A:$A,0))</f>
        <v>B</v>
      </c>
      <c r="P188" t="str">
        <f>INDEX(RNA_conc!C:C,MATCH($N188,RNA_conc!$A:$A,0))</f>
        <v>6 hours</v>
      </c>
      <c r="Q188" t="str">
        <f>INDEX(RNA_conc!D:D,MATCH($N188,RNA_conc!$A:$A,0))</f>
        <v>OE</v>
      </c>
      <c r="R188" t="str">
        <f>INDEX(RNA_conc!E:E,MATCH($N188,RNA_conc!$A:$A,0))</f>
        <v>+</v>
      </c>
    </row>
    <row r="189" spans="1:18" x14ac:dyDescent="0.2">
      <c r="A189" s="3">
        <v>188</v>
      </c>
      <c r="B189" s="3" t="s">
        <v>240</v>
      </c>
      <c r="C189" s="3" t="b">
        <v>0</v>
      </c>
      <c r="D189" s="3" t="s">
        <v>49</v>
      </c>
      <c r="E189" s="3" t="s">
        <v>50</v>
      </c>
      <c r="F189" s="3" t="s">
        <v>51</v>
      </c>
      <c r="G189" s="3" t="s">
        <v>52</v>
      </c>
      <c r="H189" s="3" t="s">
        <v>53</v>
      </c>
      <c r="I189" s="4">
        <v>18.507000000000001</v>
      </c>
      <c r="J189" s="4">
        <v>19.134</v>
      </c>
      <c r="K189" s="4">
        <v>2.262</v>
      </c>
      <c r="L189" s="4">
        <v>89.733000000000004</v>
      </c>
      <c r="M189" t="s">
        <v>439</v>
      </c>
      <c r="N189">
        <v>28</v>
      </c>
      <c r="O189" t="str">
        <f>INDEX(RNA_conc!B:B,MATCH($N189,RNA_conc!$A:$A,0))</f>
        <v>B</v>
      </c>
      <c r="P189" t="str">
        <f>INDEX(RNA_conc!C:C,MATCH($N189,RNA_conc!$A:$A,0))</f>
        <v>6 hours</v>
      </c>
      <c r="Q189" t="str">
        <f>INDEX(RNA_conc!D:D,MATCH($N189,RNA_conc!$A:$A,0))</f>
        <v>OE</v>
      </c>
      <c r="R189" t="str">
        <f>INDEX(RNA_conc!E:E,MATCH($N189,RNA_conc!$A:$A,0))</f>
        <v>+</v>
      </c>
    </row>
    <row r="190" spans="1:18" x14ac:dyDescent="0.2">
      <c r="A190" s="3">
        <v>189</v>
      </c>
      <c r="B190" s="3" t="s">
        <v>241</v>
      </c>
      <c r="C190" s="3" t="b">
        <v>0</v>
      </c>
      <c r="D190" s="3" t="s">
        <v>49</v>
      </c>
      <c r="E190" s="3" t="s">
        <v>50</v>
      </c>
      <c r="F190" s="3" t="s">
        <v>51</v>
      </c>
      <c r="G190" s="3" t="s">
        <v>52</v>
      </c>
      <c r="H190" s="3" t="s">
        <v>53</v>
      </c>
      <c r="I190" s="4">
        <v>16.52</v>
      </c>
      <c r="J190" s="4">
        <v>19.134</v>
      </c>
      <c r="K190" s="4">
        <v>2.262</v>
      </c>
      <c r="L190" s="4">
        <v>87.718000000000004</v>
      </c>
      <c r="M190" t="s">
        <v>440</v>
      </c>
      <c r="N190">
        <v>28</v>
      </c>
      <c r="O190" t="str">
        <f>INDEX(RNA_conc!B:B,MATCH($N190,RNA_conc!$A:$A,0))</f>
        <v>B</v>
      </c>
      <c r="P190" t="str">
        <f>INDEX(RNA_conc!C:C,MATCH($N190,RNA_conc!$A:$A,0))</f>
        <v>6 hours</v>
      </c>
      <c r="Q190" t="str">
        <f>INDEX(RNA_conc!D:D,MATCH($N190,RNA_conc!$A:$A,0))</f>
        <v>OE</v>
      </c>
      <c r="R190" t="str">
        <f>INDEX(RNA_conc!E:E,MATCH($N190,RNA_conc!$A:$A,0))</f>
        <v>+</v>
      </c>
    </row>
    <row r="191" spans="1:18" x14ac:dyDescent="0.2">
      <c r="A191" s="3">
        <v>190</v>
      </c>
      <c r="B191" s="3" t="s">
        <v>242</v>
      </c>
      <c r="C191" s="3" t="b">
        <v>0</v>
      </c>
      <c r="D191" s="3" t="s">
        <v>49</v>
      </c>
      <c r="E191" s="3" t="s">
        <v>50</v>
      </c>
      <c r="F191" s="3" t="s">
        <v>51</v>
      </c>
      <c r="G191" s="3" t="s">
        <v>52</v>
      </c>
      <c r="H191" s="3" t="s">
        <v>53</v>
      </c>
      <c r="I191" s="4">
        <v>16.48</v>
      </c>
      <c r="J191" s="4">
        <v>19.134</v>
      </c>
      <c r="K191" s="4">
        <v>2.262</v>
      </c>
      <c r="L191" s="4">
        <v>87.718000000000004</v>
      </c>
      <c r="M191" t="s">
        <v>440</v>
      </c>
      <c r="N191">
        <v>28</v>
      </c>
      <c r="O191" t="str">
        <f>INDEX(RNA_conc!B:B,MATCH($N191,RNA_conc!$A:$A,0))</f>
        <v>B</v>
      </c>
      <c r="P191" t="str">
        <f>INDEX(RNA_conc!C:C,MATCH($N191,RNA_conc!$A:$A,0))</f>
        <v>6 hours</v>
      </c>
      <c r="Q191" t="str">
        <f>INDEX(RNA_conc!D:D,MATCH($N191,RNA_conc!$A:$A,0))</f>
        <v>OE</v>
      </c>
      <c r="R191" t="str">
        <f>INDEX(RNA_conc!E:E,MATCH($N191,RNA_conc!$A:$A,0))</f>
        <v>+</v>
      </c>
    </row>
    <row r="192" spans="1:18" x14ac:dyDescent="0.2">
      <c r="A192" s="3">
        <v>191</v>
      </c>
      <c r="B192" s="3" t="s">
        <v>243</v>
      </c>
      <c r="C192" s="3" t="b">
        <v>0</v>
      </c>
      <c r="D192" s="3" t="s">
        <v>49</v>
      </c>
      <c r="E192" s="3" t="s">
        <v>50</v>
      </c>
      <c r="F192" s="3" t="s">
        <v>51</v>
      </c>
      <c r="G192" s="3" t="s">
        <v>52</v>
      </c>
      <c r="H192" s="3" t="s">
        <v>53</v>
      </c>
      <c r="I192" s="4">
        <v>16.613</v>
      </c>
      <c r="J192" s="4">
        <v>19.134</v>
      </c>
      <c r="K192" s="4">
        <v>2.262</v>
      </c>
      <c r="L192" s="4">
        <v>87.852000000000004</v>
      </c>
      <c r="M192" t="s">
        <v>440</v>
      </c>
      <c r="N192">
        <v>28</v>
      </c>
      <c r="O192" t="str">
        <f>INDEX(RNA_conc!B:B,MATCH($N192,RNA_conc!$A:$A,0))</f>
        <v>B</v>
      </c>
      <c r="P192" t="str">
        <f>INDEX(RNA_conc!C:C,MATCH($N192,RNA_conc!$A:$A,0))</f>
        <v>6 hours</v>
      </c>
      <c r="Q192" t="str">
        <f>INDEX(RNA_conc!D:D,MATCH($N192,RNA_conc!$A:$A,0))</f>
        <v>OE</v>
      </c>
      <c r="R192" t="str">
        <f>INDEX(RNA_conc!E:E,MATCH($N192,RNA_conc!$A:$A,0))</f>
        <v>+</v>
      </c>
    </row>
    <row r="193" spans="1:18" x14ac:dyDescent="0.2">
      <c r="A193" s="3">
        <v>192</v>
      </c>
      <c r="B193" s="3" t="s">
        <v>244</v>
      </c>
      <c r="C193" s="3" t="b">
        <v>0</v>
      </c>
      <c r="D193" s="3" t="s">
        <v>49</v>
      </c>
      <c r="E193" s="3" t="s">
        <v>50</v>
      </c>
      <c r="F193" s="3" t="s">
        <v>51</v>
      </c>
      <c r="G193" s="3" t="s">
        <v>52</v>
      </c>
      <c r="H193" s="3" t="s">
        <v>53</v>
      </c>
      <c r="I193" s="4">
        <v>16.481999999999999</v>
      </c>
      <c r="J193" s="4">
        <v>19.134</v>
      </c>
      <c r="K193" s="4">
        <v>2.262</v>
      </c>
      <c r="L193" s="4">
        <v>87.852000000000004</v>
      </c>
      <c r="M193" t="s">
        <v>440</v>
      </c>
      <c r="N193">
        <v>28</v>
      </c>
      <c r="O193" t="str">
        <f>INDEX(RNA_conc!B:B,MATCH($N193,RNA_conc!$A:$A,0))</f>
        <v>B</v>
      </c>
      <c r="P193" t="str">
        <f>INDEX(RNA_conc!C:C,MATCH($N193,RNA_conc!$A:$A,0))</f>
        <v>6 hours</v>
      </c>
      <c r="Q193" t="str">
        <f>INDEX(RNA_conc!D:D,MATCH($N193,RNA_conc!$A:$A,0))</f>
        <v>OE</v>
      </c>
      <c r="R193" t="str">
        <f>INDEX(RNA_conc!E:E,MATCH($N193,RNA_conc!$A:$A,0))</f>
        <v>+</v>
      </c>
    </row>
    <row r="194" spans="1:18" x14ac:dyDescent="0.2">
      <c r="A194" s="3">
        <v>193</v>
      </c>
      <c r="B194" s="3" t="s">
        <v>245</v>
      </c>
      <c r="C194" s="3" t="b">
        <v>0</v>
      </c>
      <c r="D194" s="3" t="s">
        <v>49</v>
      </c>
      <c r="E194" s="3" t="s">
        <v>50</v>
      </c>
      <c r="F194" s="3" t="s">
        <v>51</v>
      </c>
      <c r="G194" s="3" t="s">
        <v>52</v>
      </c>
      <c r="H194" s="3" t="s">
        <v>53</v>
      </c>
      <c r="I194" s="4">
        <v>19.279</v>
      </c>
      <c r="J194" s="4">
        <v>19.134</v>
      </c>
      <c r="K194" s="4">
        <v>2.262</v>
      </c>
      <c r="L194" s="4">
        <v>87.852000000000004</v>
      </c>
      <c r="M194" t="s">
        <v>438</v>
      </c>
      <c r="N194">
        <v>5</v>
      </c>
      <c r="O194" t="str">
        <f>INDEX(RNA_conc!B:B,MATCH($N194,RNA_conc!$A:$A,0))</f>
        <v>A</v>
      </c>
      <c r="P194" t="str">
        <f>INDEX(RNA_conc!C:C,MATCH($N194,RNA_conc!$A:$A,0))</f>
        <v>3 hours</v>
      </c>
      <c r="Q194" t="str">
        <f>INDEX(RNA_conc!D:D,MATCH($N194,RNA_conc!$A:$A,0))</f>
        <v>KD</v>
      </c>
      <c r="R194" t="str">
        <f>INDEX(RNA_conc!E:E,MATCH($N194,RNA_conc!$A:$A,0))</f>
        <v>-</v>
      </c>
    </row>
    <row r="195" spans="1:18" x14ac:dyDescent="0.2">
      <c r="A195" s="3">
        <v>194</v>
      </c>
      <c r="B195" s="3" t="s">
        <v>246</v>
      </c>
      <c r="C195" s="3" t="b">
        <v>0</v>
      </c>
      <c r="D195" s="3" t="s">
        <v>49</v>
      </c>
      <c r="E195" s="3" t="s">
        <v>50</v>
      </c>
      <c r="F195" s="3" t="s">
        <v>51</v>
      </c>
      <c r="G195" s="3" t="s">
        <v>52</v>
      </c>
      <c r="H195" s="3" t="s">
        <v>53</v>
      </c>
      <c r="I195" s="4">
        <v>19.385000000000002</v>
      </c>
      <c r="J195" s="4">
        <v>19.134</v>
      </c>
      <c r="K195" s="4">
        <v>2.262</v>
      </c>
      <c r="L195" s="4">
        <v>87.852000000000004</v>
      </c>
      <c r="M195" t="s">
        <v>438</v>
      </c>
      <c r="N195">
        <v>5</v>
      </c>
      <c r="O195" t="str">
        <f>INDEX(RNA_conc!B:B,MATCH($N195,RNA_conc!$A:$A,0))</f>
        <v>A</v>
      </c>
      <c r="P195" t="str">
        <f>INDEX(RNA_conc!C:C,MATCH($N195,RNA_conc!$A:$A,0))</f>
        <v>3 hours</v>
      </c>
      <c r="Q195" t="str">
        <f>INDEX(RNA_conc!D:D,MATCH($N195,RNA_conc!$A:$A,0))</f>
        <v>KD</v>
      </c>
      <c r="R195" t="str">
        <f>INDEX(RNA_conc!E:E,MATCH($N195,RNA_conc!$A:$A,0))</f>
        <v>-</v>
      </c>
    </row>
    <row r="196" spans="1:18" x14ac:dyDescent="0.2">
      <c r="A196" s="3">
        <v>195</v>
      </c>
      <c r="B196" s="3" t="s">
        <v>247</v>
      </c>
      <c r="C196" s="3" t="b">
        <v>0</v>
      </c>
      <c r="D196" s="3" t="s">
        <v>49</v>
      </c>
      <c r="E196" s="3" t="s">
        <v>50</v>
      </c>
      <c r="F196" s="3" t="s">
        <v>51</v>
      </c>
      <c r="G196" s="3" t="s">
        <v>52</v>
      </c>
      <c r="H196" s="3" t="s">
        <v>53</v>
      </c>
      <c r="I196" s="4">
        <v>19.276</v>
      </c>
      <c r="J196" s="4">
        <v>19.134</v>
      </c>
      <c r="K196" s="4">
        <v>2.262</v>
      </c>
      <c r="L196" s="4">
        <v>87.718000000000004</v>
      </c>
      <c r="M196" t="s">
        <v>438</v>
      </c>
      <c r="N196">
        <v>5</v>
      </c>
      <c r="O196" t="str">
        <f>INDEX(RNA_conc!B:B,MATCH($N196,RNA_conc!$A:$A,0))</f>
        <v>A</v>
      </c>
      <c r="P196" t="str">
        <f>INDEX(RNA_conc!C:C,MATCH($N196,RNA_conc!$A:$A,0))</f>
        <v>3 hours</v>
      </c>
      <c r="Q196" t="str">
        <f>INDEX(RNA_conc!D:D,MATCH($N196,RNA_conc!$A:$A,0))</f>
        <v>KD</v>
      </c>
      <c r="R196" t="str">
        <f>INDEX(RNA_conc!E:E,MATCH($N196,RNA_conc!$A:$A,0))</f>
        <v>-</v>
      </c>
    </row>
    <row r="197" spans="1:18" x14ac:dyDescent="0.2">
      <c r="A197" s="3">
        <v>196</v>
      </c>
      <c r="B197" s="3" t="s">
        <v>248</v>
      </c>
      <c r="C197" s="3" t="b">
        <v>0</v>
      </c>
      <c r="D197" s="3" t="s">
        <v>49</v>
      </c>
      <c r="E197" s="3" t="s">
        <v>50</v>
      </c>
      <c r="F197" s="3" t="s">
        <v>51</v>
      </c>
      <c r="G197" s="3" t="s">
        <v>52</v>
      </c>
      <c r="H197" s="3" t="s">
        <v>53</v>
      </c>
      <c r="I197" s="4">
        <v>19.207999999999998</v>
      </c>
      <c r="J197" s="4">
        <v>19.134</v>
      </c>
      <c r="K197" s="4">
        <v>2.262</v>
      </c>
      <c r="L197" s="4">
        <v>87.852000000000004</v>
      </c>
      <c r="M197" t="s">
        <v>438</v>
      </c>
      <c r="N197">
        <v>5</v>
      </c>
      <c r="O197" t="str">
        <f>INDEX(RNA_conc!B:B,MATCH($N197,RNA_conc!$A:$A,0))</f>
        <v>A</v>
      </c>
      <c r="P197" t="str">
        <f>INDEX(RNA_conc!C:C,MATCH($N197,RNA_conc!$A:$A,0))</f>
        <v>3 hours</v>
      </c>
      <c r="Q197" t="str">
        <f>INDEX(RNA_conc!D:D,MATCH($N197,RNA_conc!$A:$A,0))</f>
        <v>KD</v>
      </c>
      <c r="R197" t="str">
        <f>INDEX(RNA_conc!E:E,MATCH($N197,RNA_conc!$A:$A,0))</f>
        <v>-</v>
      </c>
    </row>
    <row r="198" spans="1:18" x14ac:dyDescent="0.2">
      <c r="A198" s="3">
        <v>197</v>
      </c>
      <c r="B198" s="3" t="s">
        <v>249</v>
      </c>
      <c r="C198" s="3" t="b">
        <v>0</v>
      </c>
      <c r="D198" s="3" t="s">
        <v>49</v>
      </c>
      <c r="E198" s="3" t="s">
        <v>50</v>
      </c>
      <c r="F198" s="3" t="s">
        <v>51</v>
      </c>
      <c r="G198" s="3" t="s">
        <v>52</v>
      </c>
      <c r="H198" s="3" t="s">
        <v>53</v>
      </c>
      <c r="I198" s="4">
        <v>20.97</v>
      </c>
      <c r="J198" s="4">
        <v>19.134</v>
      </c>
      <c r="K198" s="4">
        <v>2.262</v>
      </c>
      <c r="L198" s="4">
        <v>89.463999999999999</v>
      </c>
      <c r="M198" t="s">
        <v>439</v>
      </c>
      <c r="N198">
        <v>5</v>
      </c>
      <c r="O198" t="str">
        <f>INDEX(RNA_conc!B:B,MATCH($N198,RNA_conc!$A:$A,0))</f>
        <v>A</v>
      </c>
      <c r="P198" t="str">
        <f>INDEX(RNA_conc!C:C,MATCH($N198,RNA_conc!$A:$A,0))</f>
        <v>3 hours</v>
      </c>
      <c r="Q198" t="str">
        <f>INDEX(RNA_conc!D:D,MATCH($N198,RNA_conc!$A:$A,0))</f>
        <v>KD</v>
      </c>
      <c r="R198" t="str">
        <f>INDEX(RNA_conc!E:E,MATCH($N198,RNA_conc!$A:$A,0))</f>
        <v>-</v>
      </c>
    </row>
    <row r="199" spans="1:18" x14ac:dyDescent="0.2">
      <c r="A199" s="3">
        <v>198</v>
      </c>
      <c r="B199" s="3" t="s">
        <v>250</v>
      </c>
      <c r="C199" s="3" t="b">
        <v>0</v>
      </c>
      <c r="D199" s="3" t="s">
        <v>49</v>
      </c>
      <c r="E199" s="3" t="s">
        <v>50</v>
      </c>
      <c r="F199" s="3" t="s">
        <v>51</v>
      </c>
      <c r="G199" s="3" t="s">
        <v>52</v>
      </c>
      <c r="H199" s="3" t="s">
        <v>53</v>
      </c>
      <c r="I199" s="4">
        <v>20.988</v>
      </c>
      <c r="J199" s="4">
        <v>19.134</v>
      </c>
      <c r="K199" s="4">
        <v>2.262</v>
      </c>
      <c r="L199" s="4">
        <v>89.463999999999999</v>
      </c>
      <c r="M199" t="s">
        <v>439</v>
      </c>
      <c r="N199">
        <v>5</v>
      </c>
      <c r="O199" t="str">
        <f>INDEX(RNA_conc!B:B,MATCH($N199,RNA_conc!$A:$A,0))</f>
        <v>A</v>
      </c>
      <c r="P199" t="str">
        <f>INDEX(RNA_conc!C:C,MATCH($N199,RNA_conc!$A:$A,0))</f>
        <v>3 hours</v>
      </c>
      <c r="Q199" t="str">
        <f>INDEX(RNA_conc!D:D,MATCH($N199,RNA_conc!$A:$A,0))</f>
        <v>KD</v>
      </c>
      <c r="R199" t="str">
        <f>INDEX(RNA_conc!E:E,MATCH($N199,RNA_conc!$A:$A,0))</f>
        <v>-</v>
      </c>
    </row>
    <row r="200" spans="1:18" x14ac:dyDescent="0.2">
      <c r="A200" s="3">
        <v>199</v>
      </c>
      <c r="B200" s="3" t="s">
        <v>251</v>
      </c>
      <c r="C200" s="3" t="b">
        <v>0</v>
      </c>
      <c r="D200" s="3" t="s">
        <v>49</v>
      </c>
      <c r="E200" s="3" t="s">
        <v>50</v>
      </c>
      <c r="F200" s="3" t="s">
        <v>51</v>
      </c>
      <c r="G200" s="3" t="s">
        <v>52</v>
      </c>
      <c r="H200" s="3" t="s">
        <v>53</v>
      </c>
      <c r="I200" s="4">
        <v>20.902999999999999</v>
      </c>
      <c r="J200" s="4">
        <v>19.134</v>
      </c>
      <c r="K200" s="4">
        <v>2.262</v>
      </c>
      <c r="L200" s="4">
        <v>89.463999999999999</v>
      </c>
      <c r="M200" t="s">
        <v>439</v>
      </c>
      <c r="N200">
        <v>5</v>
      </c>
      <c r="O200" t="str">
        <f>INDEX(RNA_conc!B:B,MATCH($N200,RNA_conc!$A:$A,0))</f>
        <v>A</v>
      </c>
      <c r="P200" t="str">
        <f>INDEX(RNA_conc!C:C,MATCH($N200,RNA_conc!$A:$A,0))</f>
        <v>3 hours</v>
      </c>
      <c r="Q200" t="str">
        <f>INDEX(RNA_conc!D:D,MATCH($N200,RNA_conc!$A:$A,0))</f>
        <v>KD</v>
      </c>
      <c r="R200" t="str">
        <f>INDEX(RNA_conc!E:E,MATCH($N200,RNA_conc!$A:$A,0))</f>
        <v>-</v>
      </c>
    </row>
    <row r="201" spans="1:18" x14ac:dyDescent="0.2">
      <c r="A201" s="3">
        <v>200</v>
      </c>
      <c r="B201" s="3" t="s">
        <v>252</v>
      </c>
      <c r="C201" s="3" t="b">
        <v>0</v>
      </c>
      <c r="D201" s="3" t="s">
        <v>49</v>
      </c>
      <c r="E201" s="3" t="s">
        <v>50</v>
      </c>
      <c r="F201" s="3" t="s">
        <v>51</v>
      </c>
      <c r="G201" s="3" t="s">
        <v>52</v>
      </c>
      <c r="H201" s="3" t="s">
        <v>53</v>
      </c>
      <c r="I201" s="4">
        <v>20.442</v>
      </c>
      <c r="J201" s="4">
        <v>19.134</v>
      </c>
      <c r="K201" s="4">
        <v>2.262</v>
      </c>
      <c r="L201" s="4">
        <v>89.463999999999999</v>
      </c>
      <c r="M201" t="s">
        <v>439</v>
      </c>
      <c r="N201">
        <v>5</v>
      </c>
      <c r="O201" t="str">
        <f>INDEX(RNA_conc!B:B,MATCH($N201,RNA_conc!$A:$A,0))</f>
        <v>A</v>
      </c>
      <c r="P201" t="str">
        <f>INDEX(RNA_conc!C:C,MATCH($N201,RNA_conc!$A:$A,0))</f>
        <v>3 hours</v>
      </c>
      <c r="Q201" t="str">
        <f>INDEX(RNA_conc!D:D,MATCH($N201,RNA_conc!$A:$A,0))</f>
        <v>KD</v>
      </c>
      <c r="R201" t="str">
        <f>INDEX(RNA_conc!E:E,MATCH($N201,RNA_conc!$A:$A,0))</f>
        <v>-</v>
      </c>
    </row>
    <row r="202" spans="1:18" x14ac:dyDescent="0.2">
      <c r="A202" s="3">
        <v>201</v>
      </c>
      <c r="B202" s="3" t="s">
        <v>253</v>
      </c>
      <c r="C202" s="3" t="b">
        <v>0</v>
      </c>
      <c r="D202" s="3" t="s">
        <v>49</v>
      </c>
      <c r="E202" s="3" t="s">
        <v>50</v>
      </c>
      <c r="F202" s="3" t="s">
        <v>51</v>
      </c>
      <c r="G202" s="3" t="s">
        <v>52</v>
      </c>
      <c r="H202" s="3" t="s">
        <v>53</v>
      </c>
      <c r="I202" s="4">
        <v>16.655000000000001</v>
      </c>
      <c r="J202" s="4">
        <v>19.134</v>
      </c>
      <c r="K202" s="4">
        <v>2.262</v>
      </c>
      <c r="L202" s="4">
        <v>87.448999999999998</v>
      </c>
      <c r="M202" t="s">
        <v>440</v>
      </c>
      <c r="N202">
        <v>5</v>
      </c>
      <c r="O202" t="str">
        <f>INDEX(RNA_conc!B:B,MATCH($N202,RNA_conc!$A:$A,0))</f>
        <v>A</v>
      </c>
      <c r="P202" t="str">
        <f>INDEX(RNA_conc!C:C,MATCH($N202,RNA_conc!$A:$A,0))</f>
        <v>3 hours</v>
      </c>
      <c r="Q202" t="str">
        <f>INDEX(RNA_conc!D:D,MATCH($N202,RNA_conc!$A:$A,0))</f>
        <v>KD</v>
      </c>
      <c r="R202" t="str">
        <f>INDEX(RNA_conc!E:E,MATCH($N202,RNA_conc!$A:$A,0))</f>
        <v>-</v>
      </c>
    </row>
    <row r="203" spans="1:18" x14ac:dyDescent="0.2">
      <c r="A203" s="3">
        <v>202</v>
      </c>
      <c r="B203" s="3" t="s">
        <v>254</v>
      </c>
      <c r="C203" s="3" t="b">
        <v>0</v>
      </c>
      <c r="D203" s="3" t="s">
        <v>49</v>
      </c>
      <c r="E203" s="3" t="s">
        <v>50</v>
      </c>
      <c r="F203" s="3" t="s">
        <v>51</v>
      </c>
      <c r="G203" s="3" t="s">
        <v>52</v>
      </c>
      <c r="H203" s="3" t="s">
        <v>53</v>
      </c>
      <c r="I203" s="4">
        <v>16.943000000000001</v>
      </c>
      <c r="J203" s="4">
        <v>19.134</v>
      </c>
      <c r="K203" s="4">
        <v>2.262</v>
      </c>
      <c r="L203" s="4">
        <v>87.448999999999998</v>
      </c>
      <c r="M203" t="s">
        <v>440</v>
      </c>
      <c r="N203">
        <v>5</v>
      </c>
      <c r="O203" t="str">
        <f>INDEX(RNA_conc!B:B,MATCH($N203,RNA_conc!$A:$A,0))</f>
        <v>A</v>
      </c>
      <c r="P203" t="str">
        <f>INDEX(RNA_conc!C:C,MATCH($N203,RNA_conc!$A:$A,0))</f>
        <v>3 hours</v>
      </c>
      <c r="Q203" t="str">
        <f>INDEX(RNA_conc!D:D,MATCH($N203,RNA_conc!$A:$A,0))</f>
        <v>KD</v>
      </c>
      <c r="R203" t="str">
        <f>INDEX(RNA_conc!E:E,MATCH($N203,RNA_conc!$A:$A,0))</f>
        <v>-</v>
      </c>
    </row>
    <row r="204" spans="1:18" x14ac:dyDescent="0.2">
      <c r="A204" s="3">
        <v>203</v>
      </c>
      <c r="B204" s="3" t="s">
        <v>255</v>
      </c>
      <c r="C204" s="3" t="b">
        <v>0</v>
      </c>
      <c r="D204" s="3" t="s">
        <v>49</v>
      </c>
      <c r="E204" s="3" t="s">
        <v>50</v>
      </c>
      <c r="F204" s="3" t="s">
        <v>51</v>
      </c>
      <c r="G204" s="3" t="s">
        <v>52</v>
      </c>
      <c r="H204" s="3" t="s">
        <v>53</v>
      </c>
      <c r="I204" s="4">
        <v>16.702999999999999</v>
      </c>
      <c r="J204" s="4">
        <v>19.134</v>
      </c>
      <c r="K204" s="4">
        <v>2.262</v>
      </c>
      <c r="L204" s="4">
        <v>87.448999999999998</v>
      </c>
      <c r="M204" t="s">
        <v>440</v>
      </c>
      <c r="N204">
        <v>5</v>
      </c>
      <c r="O204" t="str">
        <f>INDEX(RNA_conc!B:B,MATCH($N204,RNA_conc!$A:$A,0))</f>
        <v>A</v>
      </c>
      <c r="P204" t="str">
        <f>INDEX(RNA_conc!C:C,MATCH($N204,RNA_conc!$A:$A,0))</f>
        <v>3 hours</v>
      </c>
      <c r="Q204" t="str">
        <f>INDEX(RNA_conc!D:D,MATCH($N204,RNA_conc!$A:$A,0))</f>
        <v>KD</v>
      </c>
      <c r="R204" t="str">
        <f>INDEX(RNA_conc!E:E,MATCH($N204,RNA_conc!$A:$A,0))</f>
        <v>-</v>
      </c>
    </row>
    <row r="205" spans="1:18" x14ac:dyDescent="0.2">
      <c r="A205" s="3">
        <v>204</v>
      </c>
      <c r="B205" s="3" t="s">
        <v>256</v>
      </c>
      <c r="C205" s="3" t="b">
        <v>0</v>
      </c>
      <c r="D205" s="3" t="s">
        <v>49</v>
      </c>
      <c r="E205" s="3" t="s">
        <v>50</v>
      </c>
      <c r="F205" s="3" t="s">
        <v>51</v>
      </c>
      <c r="G205" s="3" t="s">
        <v>52</v>
      </c>
      <c r="H205" s="3" t="s">
        <v>53</v>
      </c>
      <c r="I205" s="4">
        <v>16.687999999999999</v>
      </c>
      <c r="J205" s="4">
        <v>19.134</v>
      </c>
      <c r="K205" s="4">
        <v>2.262</v>
      </c>
      <c r="L205" s="4">
        <v>87.448999999999998</v>
      </c>
      <c r="M205" t="s">
        <v>440</v>
      </c>
      <c r="N205">
        <v>5</v>
      </c>
      <c r="O205" t="str">
        <f>INDEX(RNA_conc!B:B,MATCH($N205,RNA_conc!$A:$A,0))</f>
        <v>A</v>
      </c>
      <c r="P205" t="str">
        <f>INDEX(RNA_conc!C:C,MATCH($N205,RNA_conc!$A:$A,0))</f>
        <v>3 hours</v>
      </c>
      <c r="Q205" t="str">
        <f>INDEX(RNA_conc!D:D,MATCH($N205,RNA_conc!$A:$A,0))</f>
        <v>KD</v>
      </c>
      <c r="R205" t="str">
        <f>INDEX(RNA_conc!E:E,MATCH($N205,RNA_conc!$A:$A,0))</f>
        <v>-</v>
      </c>
    </row>
    <row r="206" spans="1:18" x14ac:dyDescent="0.2">
      <c r="A206" s="3">
        <v>205</v>
      </c>
      <c r="B206" s="3" t="s">
        <v>257</v>
      </c>
      <c r="C206" s="3" t="b">
        <v>0</v>
      </c>
      <c r="D206" s="3" t="s">
        <v>49</v>
      </c>
      <c r="E206" s="3" t="s">
        <v>50</v>
      </c>
      <c r="F206" s="3" t="s">
        <v>51</v>
      </c>
      <c r="G206" s="3" t="s">
        <v>52</v>
      </c>
      <c r="H206" s="3" t="s">
        <v>53</v>
      </c>
      <c r="I206" s="4">
        <v>19.716000000000001</v>
      </c>
      <c r="J206" s="4">
        <v>19.134</v>
      </c>
      <c r="K206" s="4">
        <v>2.262</v>
      </c>
      <c r="L206" s="4">
        <v>87.852000000000004</v>
      </c>
      <c r="M206" t="s">
        <v>438</v>
      </c>
      <c r="N206">
        <v>21</v>
      </c>
      <c r="O206" t="str">
        <f>INDEX(RNA_conc!B:B,MATCH($N206,RNA_conc!$A:$A,0))</f>
        <v>A</v>
      </c>
      <c r="P206" t="str">
        <f>INDEX(RNA_conc!C:C,MATCH($N206,RNA_conc!$A:$A,0))</f>
        <v>6 hours</v>
      </c>
      <c r="Q206" t="str">
        <f>INDEX(RNA_conc!D:D,MATCH($N206,RNA_conc!$A:$A,0))</f>
        <v>KD</v>
      </c>
      <c r="R206" t="str">
        <f>INDEX(RNA_conc!E:E,MATCH($N206,RNA_conc!$A:$A,0))</f>
        <v>-</v>
      </c>
    </row>
    <row r="207" spans="1:18" x14ac:dyDescent="0.2">
      <c r="A207" s="3">
        <v>206</v>
      </c>
      <c r="B207" s="3" t="s">
        <v>258</v>
      </c>
      <c r="C207" s="3" t="b">
        <v>0</v>
      </c>
      <c r="D207" s="3" t="s">
        <v>49</v>
      </c>
      <c r="E207" s="3" t="s">
        <v>50</v>
      </c>
      <c r="F207" s="3" t="s">
        <v>51</v>
      </c>
      <c r="G207" s="3" t="s">
        <v>52</v>
      </c>
      <c r="H207" s="3" t="s">
        <v>53</v>
      </c>
      <c r="I207" s="4">
        <v>19.792000000000002</v>
      </c>
      <c r="J207" s="4">
        <v>19.134</v>
      </c>
      <c r="K207" s="4">
        <v>2.262</v>
      </c>
      <c r="L207" s="4">
        <v>87.852000000000004</v>
      </c>
      <c r="M207" t="s">
        <v>438</v>
      </c>
      <c r="N207">
        <v>21</v>
      </c>
      <c r="O207" t="str">
        <f>INDEX(RNA_conc!B:B,MATCH($N207,RNA_conc!$A:$A,0))</f>
        <v>A</v>
      </c>
      <c r="P207" t="str">
        <f>INDEX(RNA_conc!C:C,MATCH($N207,RNA_conc!$A:$A,0))</f>
        <v>6 hours</v>
      </c>
      <c r="Q207" t="str">
        <f>INDEX(RNA_conc!D:D,MATCH($N207,RNA_conc!$A:$A,0))</f>
        <v>KD</v>
      </c>
      <c r="R207" t="str">
        <f>INDEX(RNA_conc!E:E,MATCH($N207,RNA_conc!$A:$A,0))</f>
        <v>-</v>
      </c>
    </row>
    <row r="208" spans="1:18" x14ac:dyDescent="0.2">
      <c r="A208" s="3">
        <v>207</v>
      </c>
      <c r="B208" s="3" t="s">
        <v>259</v>
      </c>
      <c r="C208" s="3" t="b">
        <v>0</v>
      </c>
      <c r="D208" s="3" t="s">
        <v>49</v>
      </c>
      <c r="E208" s="3" t="s">
        <v>50</v>
      </c>
      <c r="F208" s="3" t="s">
        <v>51</v>
      </c>
      <c r="G208" s="3" t="s">
        <v>52</v>
      </c>
      <c r="H208" s="3" t="s">
        <v>53</v>
      </c>
      <c r="I208" s="4">
        <v>19.902999999999999</v>
      </c>
      <c r="J208" s="4">
        <v>19.134</v>
      </c>
      <c r="K208" s="4">
        <v>2.262</v>
      </c>
      <c r="L208" s="4">
        <v>87.852000000000004</v>
      </c>
      <c r="M208" t="s">
        <v>438</v>
      </c>
      <c r="N208">
        <v>21</v>
      </c>
      <c r="O208" t="str">
        <f>INDEX(RNA_conc!B:B,MATCH($N208,RNA_conc!$A:$A,0))</f>
        <v>A</v>
      </c>
      <c r="P208" t="str">
        <f>INDEX(RNA_conc!C:C,MATCH($N208,RNA_conc!$A:$A,0))</f>
        <v>6 hours</v>
      </c>
      <c r="Q208" t="str">
        <f>INDEX(RNA_conc!D:D,MATCH($N208,RNA_conc!$A:$A,0))</f>
        <v>KD</v>
      </c>
      <c r="R208" t="str">
        <f>INDEX(RNA_conc!E:E,MATCH($N208,RNA_conc!$A:$A,0))</f>
        <v>-</v>
      </c>
    </row>
    <row r="209" spans="1:18" x14ac:dyDescent="0.2">
      <c r="A209" s="3">
        <v>208</v>
      </c>
      <c r="B209" s="3" t="s">
        <v>260</v>
      </c>
      <c r="C209" s="3" t="b">
        <v>0</v>
      </c>
      <c r="D209" s="3" t="s">
        <v>49</v>
      </c>
      <c r="E209" s="3" t="s">
        <v>50</v>
      </c>
      <c r="F209" s="3" t="s">
        <v>51</v>
      </c>
      <c r="G209" s="3" t="s">
        <v>52</v>
      </c>
      <c r="H209" s="3" t="s">
        <v>53</v>
      </c>
      <c r="I209" s="4">
        <v>19.757999999999999</v>
      </c>
      <c r="J209" s="4">
        <v>19.134</v>
      </c>
      <c r="K209" s="4">
        <v>2.262</v>
      </c>
      <c r="L209" s="4">
        <v>87.986000000000004</v>
      </c>
      <c r="M209" t="s">
        <v>438</v>
      </c>
      <c r="N209">
        <v>21</v>
      </c>
      <c r="O209" t="str">
        <f>INDEX(RNA_conc!B:B,MATCH($N209,RNA_conc!$A:$A,0))</f>
        <v>A</v>
      </c>
      <c r="P209" t="str">
        <f>INDEX(RNA_conc!C:C,MATCH($N209,RNA_conc!$A:$A,0))</f>
        <v>6 hours</v>
      </c>
      <c r="Q209" t="str">
        <f>INDEX(RNA_conc!D:D,MATCH($N209,RNA_conc!$A:$A,0))</f>
        <v>KD</v>
      </c>
      <c r="R209" t="str">
        <f>INDEX(RNA_conc!E:E,MATCH($N209,RNA_conc!$A:$A,0))</f>
        <v>-</v>
      </c>
    </row>
    <row r="210" spans="1:18" x14ac:dyDescent="0.2">
      <c r="A210" s="3">
        <v>209</v>
      </c>
      <c r="B210" s="3" t="s">
        <v>261</v>
      </c>
      <c r="C210" s="3" t="b">
        <v>0</v>
      </c>
      <c r="D210" s="3" t="s">
        <v>49</v>
      </c>
      <c r="E210" s="3" t="s">
        <v>50</v>
      </c>
      <c r="F210" s="3" t="s">
        <v>51</v>
      </c>
      <c r="G210" s="3" t="s">
        <v>52</v>
      </c>
      <c r="H210" s="3" t="s">
        <v>53</v>
      </c>
      <c r="I210" s="4">
        <v>21.314</v>
      </c>
      <c r="J210" s="4">
        <v>19.134</v>
      </c>
      <c r="K210" s="4">
        <v>2.262</v>
      </c>
      <c r="L210" s="4">
        <v>89.867000000000004</v>
      </c>
      <c r="M210" t="s">
        <v>439</v>
      </c>
      <c r="N210">
        <v>21</v>
      </c>
      <c r="O210" t="str">
        <f>INDEX(RNA_conc!B:B,MATCH($N210,RNA_conc!$A:$A,0))</f>
        <v>A</v>
      </c>
      <c r="P210" t="str">
        <f>INDEX(RNA_conc!C:C,MATCH($N210,RNA_conc!$A:$A,0))</f>
        <v>6 hours</v>
      </c>
      <c r="Q210" t="str">
        <f>INDEX(RNA_conc!D:D,MATCH($N210,RNA_conc!$A:$A,0))</f>
        <v>KD</v>
      </c>
      <c r="R210" t="str">
        <f>INDEX(RNA_conc!E:E,MATCH($N210,RNA_conc!$A:$A,0))</f>
        <v>-</v>
      </c>
    </row>
    <row r="211" spans="1:18" x14ac:dyDescent="0.2">
      <c r="A211" s="3">
        <v>210</v>
      </c>
      <c r="B211" s="3" t="s">
        <v>262</v>
      </c>
      <c r="C211" s="3" t="b">
        <v>0</v>
      </c>
      <c r="D211" s="3" t="s">
        <v>49</v>
      </c>
      <c r="E211" s="3" t="s">
        <v>50</v>
      </c>
      <c r="F211" s="3" t="s">
        <v>51</v>
      </c>
      <c r="G211" s="3" t="s">
        <v>52</v>
      </c>
      <c r="H211" s="3" t="s">
        <v>53</v>
      </c>
      <c r="I211" s="4">
        <v>21.452999999999999</v>
      </c>
      <c r="J211" s="4">
        <v>19.134</v>
      </c>
      <c r="K211" s="4">
        <v>2.262</v>
      </c>
      <c r="L211" s="4">
        <v>89.733000000000004</v>
      </c>
      <c r="M211" t="s">
        <v>439</v>
      </c>
      <c r="N211">
        <v>21</v>
      </c>
      <c r="O211" t="str">
        <f>INDEX(RNA_conc!B:B,MATCH($N211,RNA_conc!$A:$A,0))</f>
        <v>A</v>
      </c>
      <c r="P211" t="str">
        <f>INDEX(RNA_conc!C:C,MATCH($N211,RNA_conc!$A:$A,0))</f>
        <v>6 hours</v>
      </c>
      <c r="Q211" t="str">
        <f>INDEX(RNA_conc!D:D,MATCH($N211,RNA_conc!$A:$A,0))</f>
        <v>KD</v>
      </c>
      <c r="R211" t="str">
        <f>INDEX(RNA_conc!E:E,MATCH($N211,RNA_conc!$A:$A,0))</f>
        <v>-</v>
      </c>
    </row>
    <row r="212" spans="1:18" x14ac:dyDescent="0.2">
      <c r="A212" s="3">
        <v>211</v>
      </c>
      <c r="B212" s="3" t="s">
        <v>263</v>
      </c>
      <c r="C212" s="3" t="b">
        <v>0</v>
      </c>
      <c r="D212" s="3" t="s">
        <v>49</v>
      </c>
      <c r="E212" s="3" t="s">
        <v>50</v>
      </c>
      <c r="F212" s="3" t="s">
        <v>51</v>
      </c>
      <c r="G212" s="3" t="s">
        <v>52</v>
      </c>
      <c r="H212" s="3" t="s">
        <v>53</v>
      </c>
      <c r="I212" s="4">
        <v>21.648</v>
      </c>
      <c r="J212" s="4">
        <v>19.134</v>
      </c>
      <c r="K212" s="4">
        <v>2.262</v>
      </c>
      <c r="L212" s="4">
        <v>89.599000000000004</v>
      </c>
      <c r="M212" t="s">
        <v>439</v>
      </c>
      <c r="N212">
        <v>21</v>
      </c>
      <c r="O212" t="str">
        <f>INDEX(RNA_conc!B:B,MATCH($N212,RNA_conc!$A:$A,0))</f>
        <v>A</v>
      </c>
      <c r="P212" t="str">
        <f>INDEX(RNA_conc!C:C,MATCH($N212,RNA_conc!$A:$A,0))</f>
        <v>6 hours</v>
      </c>
      <c r="Q212" t="str">
        <f>INDEX(RNA_conc!D:D,MATCH($N212,RNA_conc!$A:$A,0))</f>
        <v>KD</v>
      </c>
      <c r="R212" t="str">
        <f>INDEX(RNA_conc!E:E,MATCH($N212,RNA_conc!$A:$A,0))</f>
        <v>-</v>
      </c>
    </row>
    <row r="213" spans="1:18" x14ac:dyDescent="0.2">
      <c r="A213" s="3">
        <v>212</v>
      </c>
      <c r="B213" s="3" t="s">
        <v>264</v>
      </c>
      <c r="C213" s="3" t="b">
        <v>0</v>
      </c>
      <c r="D213" s="3" t="s">
        <v>49</v>
      </c>
      <c r="E213" s="3" t="s">
        <v>50</v>
      </c>
      <c r="F213" s="3" t="s">
        <v>51</v>
      </c>
      <c r="G213" s="3" t="s">
        <v>52</v>
      </c>
      <c r="H213" s="3" t="s">
        <v>53</v>
      </c>
      <c r="I213" s="4">
        <v>21.478000000000002</v>
      </c>
      <c r="J213" s="4">
        <v>19.134</v>
      </c>
      <c r="K213" s="4">
        <v>2.262</v>
      </c>
      <c r="L213" s="4">
        <v>89.733000000000004</v>
      </c>
      <c r="M213" t="s">
        <v>439</v>
      </c>
      <c r="N213">
        <v>21</v>
      </c>
      <c r="O213" t="str">
        <f>INDEX(RNA_conc!B:B,MATCH($N213,RNA_conc!$A:$A,0))</f>
        <v>A</v>
      </c>
      <c r="P213" t="str">
        <f>INDEX(RNA_conc!C:C,MATCH($N213,RNA_conc!$A:$A,0))</f>
        <v>6 hours</v>
      </c>
      <c r="Q213" t="str">
        <f>INDEX(RNA_conc!D:D,MATCH($N213,RNA_conc!$A:$A,0))</f>
        <v>KD</v>
      </c>
      <c r="R213" t="str">
        <f>INDEX(RNA_conc!E:E,MATCH($N213,RNA_conc!$A:$A,0))</f>
        <v>-</v>
      </c>
    </row>
    <row r="214" spans="1:18" x14ac:dyDescent="0.2">
      <c r="A214" s="3">
        <v>213</v>
      </c>
      <c r="B214" s="3" t="s">
        <v>265</v>
      </c>
      <c r="C214" s="3" t="b">
        <v>0</v>
      </c>
      <c r="D214" s="3" t="s">
        <v>49</v>
      </c>
      <c r="E214" s="3" t="s">
        <v>50</v>
      </c>
      <c r="F214" s="3" t="s">
        <v>51</v>
      </c>
      <c r="G214" s="3" t="s">
        <v>52</v>
      </c>
      <c r="H214" s="3" t="s">
        <v>53</v>
      </c>
      <c r="I214" s="4">
        <v>16.981999999999999</v>
      </c>
      <c r="J214" s="4">
        <v>19.134</v>
      </c>
      <c r="K214" s="4">
        <v>2.262</v>
      </c>
      <c r="L214" s="4">
        <v>87.718000000000004</v>
      </c>
      <c r="M214" t="s">
        <v>440</v>
      </c>
      <c r="N214">
        <v>21</v>
      </c>
      <c r="O214" t="str">
        <f>INDEX(RNA_conc!B:B,MATCH($N214,RNA_conc!$A:$A,0))</f>
        <v>A</v>
      </c>
      <c r="P214" t="str">
        <f>INDEX(RNA_conc!C:C,MATCH($N214,RNA_conc!$A:$A,0))</f>
        <v>6 hours</v>
      </c>
      <c r="Q214" t="str">
        <f>INDEX(RNA_conc!D:D,MATCH($N214,RNA_conc!$A:$A,0))</f>
        <v>KD</v>
      </c>
      <c r="R214" t="str">
        <f>INDEX(RNA_conc!E:E,MATCH($N214,RNA_conc!$A:$A,0))</f>
        <v>-</v>
      </c>
    </row>
    <row r="215" spans="1:18" x14ac:dyDescent="0.2">
      <c r="A215" s="3">
        <v>214</v>
      </c>
      <c r="B215" s="3" t="s">
        <v>266</v>
      </c>
      <c r="C215" s="3" t="b">
        <v>0</v>
      </c>
      <c r="D215" s="3" t="s">
        <v>49</v>
      </c>
      <c r="E215" s="3" t="s">
        <v>50</v>
      </c>
      <c r="F215" s="3" t="s">
        <v>51</v>
      </c>
      <c r="G215" s="3" t="s">
        <v>52</v>
      </c>
      <c r="H215" s="3" t="s">
        <v>53</v>
      </c>
      <c r="I215" s="4">
        <v>16.917999999999999</v>
      </c>
      <c r="J215" s="4">
        <v>19.134</v>
      </c>
      <c r="K215" s="4">
        <v>2.262</v>
      </c>
      <c r="L215" s="4">
        <v>87.718000000000004</v>
      </c>
      <c r="M215" t="s">
        <v>440</v>
      </c>
      <c r="N215">
        <v>21</v>
      </c>
      <c r="O215" t="str">
        <f>INDEX(RNA_conc!B:B,MATCH($N215,RNA_conc!$A:$A,0))</f>
        <v>A</v>
      </c>
      <c r="P215" t="str">
        <f>INDEX(RNA_conc!C:C,MATCH($N215,RNA_conc!$A:$A,0))</f>
        <v>6 hours</v>
      </c>
      <c r="Q215" t="str">
        <f>INDEX(RNA_conc!D:D,MATCH($N215,RNA_conc!$A:$A,0))</f>
        <v>KD</v>
      </c>
      <c r="R215" t="str">
        <f>INDEX(RNA_conc!E:E,MATCH($N215,RNA_conc!$A:$A,0))</f>
        <v>-</v>
      </c>
    </row>
    <row r="216" spans="1:18" x14ac:dyDescent="0.2">
      <c r="A216" s="3">
        <v>215</v>
      </c>
      <c r="B216" s="3" t="s">
        <v>267</v>
      </c>
      <c r="C216" s="3" t="b">
        <v>0</v>
      </c>
      <c r="D216" s="3" t="s">
        <v>49</v>
      </c>
      <c r="E216" s="3" t="s">
        <v>50</v>
      </c>
      <c r="F216" s="3" t="s">
        <v>51</v>
      </c>
      <c r="G216" s="3" t="s">
        <v>52</v>
      </c>
      <c r="H216" s="3" t="s">
        <v>53</v>
      </c>
      <c r="I216" s="4">
        <v>17.140999999999998</v>
      </c>
      <c r="J216" s="4">
        <v>19.134</v>
      </c>
      <c r="K216" s="4">
        <v>2.262</v>
      </c>
      <c r="L216" s="4">
        <v>87.718000000000004</v>
      </c>
      <c r="M216" t="s">
        <v>440</v>
      </c>
      <c r="N216">
        <v>21</v>
      </c>
      <c r="O216" t="str">
        <f>INDEX(RNA_conc!B:B,MATCH($N216,RNA_conc!$A:$A,0))</f>
        <v>A</v>
      </c>
      <c r="P216" t="str">
        <f>INDEX(RNA_conc!C:C,MATCH($N216,RNA_conc!$A:$A,0))</f>
        <v>6 hours</v>
      </c>
      <c r="Q216" t="str">
        <f>INDEX(RNA_conc!D:D,MATCH($N216,RNA_conc!$A:$A,0))</f>
        <v>KD</v>
      </c>
      <c r="R216" t="str">
        <f>INDEX(RNA_conc!E:E,MATCH($N216,RNA_conc!$A:$A,0))</f>
        <v>-</v>
      </c>
    </row>
    <row r="217" spans="1:18" x14ac:dyDescent="0.2">
      <c r="A217" s="3">
        <v>216</v>
      </c>
      <c r="B217" s="3" t="s">
        <v>268</v>
      </c>
      <c r="C217" s="3" t="b">
        <v>0</v>
      </c>
      <c r="D217" s="3" t="s">
        <v>49</v>
      </c>
      <c r="E217" s="3" t="s">
        <v>50</v>
      </c>
      <c r="F217" s="3" t="s">
        <v>51</v>
      </c>
      <c r="G217" s="3" t="s">
        <v>52</v>
      </c>
      <c r="H217" s="3" t="s">
        <v>53</v>
      </c>
      <c r="I217" s="4">
        <v>17.225000000000001</v>
      </c>
      <c r="J217" s="4">
        <v>19.134</v>
      </c>
      <c r="K217" s="4">
        <v>2.262</v>
      </c>
      <c r="L217" s="4">
        <v>87.718000000000004</v>
      </c>
      <c r="M217" t="s">
        <v>440</v>
      </c>
      <c r="N217">
        <v>21</v>
      </c>
      <c r="O217" t="str">
        <f>INDEX(RNA_conc!B:B,MATCH($N217,RNA_conc!$A:$A,0))</f>
        <v>A</v>
      </c>
      <c r="P217" t="str">
        <f>INDEX(RNA_conc!C:C,MATCH($N217,RNA_conc!$A:$A,0))</f>
        <v>6 hours</v>
      </c>
      <c r="Q217" t="str">
        <f>INDEX(RNA_conc!D:D,MATCH($N217,RNA_conc!$A:$A,0))</f>
        <v>KD</v>
      </c>
      <c r="R217" t="str">
        <f>INDEX(RNA_conc!E:E,MATCH($N217,RNA_conc!$A:$A,0))</f>
        <v>-</v>
      </c>
    </row>
    <row r="218" spans="1:18" x14ac:dyDescent="0.2">
      <c r="A218" s="3">
        <v>217</v>
      </c>
      <c r="B218" s="3" t="s">
        <v>269</v>
      </c>
      <c r="C218" s="3" t="b">
        <v>0</v>
      </c>
      <c r="D218" s="3" t="s">
        <v>49</v>
      </c>
      <c r="E218" s="3" t="s">
        <v>50</v>
      </c>
      <c r="F218" s="3" t="s">
        <v>51</v>
      </c>
      <c r="G218" s="3" t="s">
        <v>52</v>
      </c>
      <c r="H218" s="3" t="s">
        <v>53</v>
      </c>
      <c r="I218" s="4">
        <v>18.693000000000001</v>
      </c>
      <c r="J218" s="4">
        <v>19.134</v>
      </c>
      <c r="K218" s="4">
        <v>2.262</v>
      </c>
      <c r="L218" s="4">
        <v>87.852000000000004</v>
      </c>
      <c r="M218" t="s">
        <v>438</v>
      </c>
      <c r="N218">
        <v>13</v>
      </c>
      <c r="O218" t="str">
        <f>INDEX(RNA_conc!B:B,MATCH($N218,RNA_conc!$A:$A,0))</f>
        <v>A</v>
      </c>
      <c r="P218" t="str">
        <f>INDEX(RNA_conc!C:C,MATCH($N218,RNA_conc!$A:$A,0))</f>
        <v>3 hours</v>
      </c>
      <c r="Q218" t="str">
        <f>INDEX(RNA_conc!D:D,MATCH($N218,RNA_conc!$A:$A,0))</f>
        <v>OE-T77A</v>
      </c>
      <c r="R218" t="str">
        <f>INDEX(RNA_conc!E:E,MATCH($N218,RNA_conc!$A:$A,0))</f>
        <v>-</v>
      </c>
    </row>
    <row r="219" spans="1:18" x14ac:dyDescent="0.2">
      <c r="A219" s="3">
        <v>218</v>
      </c>
      <c r="B219" s="3" t="s">
        <v>270</v>
      </c>
      <c r="C219" s="3" t="b">
        <v>0</v>
      </c>
      <c r="D219" s="3" t="s">
        <v>49</v>
      </c>
      <c r="E219" s="3" t="s">
        <v>50</v>
      </c>
      <c r="F219" s="3" t="s">
        <v>51</v>
      </c>
      <c r="G219" s="3" t="s">
        <v>52</v>
      </c>
      <c r="H219" s="3" t="s">
        <v>53</v>
      </c>
      <c r="I219" s="4">
        <v>18.817</v>
      </c>
      <c r="J219" s="4">
        <v>19.134</v>
      </c>
      <c r="K219" s="4">
        <v>2.262</v>
      </c>
      <c r="L219" s="4">
        <v>87.852000000000004</v>
      </c>
      <c r="M219" t="s">
        <v>438</v>
      </c>
      <c r="N219">
        <v>13</v>
      </c>
      <c r="O219" t="str">
        <f>INDEX(RNA_conc!B:B,MATCH($N219,RNA_conc!$A:$A,0))</f>
        <v>A</v>
      </c>
      <c r="P219" t="str">
        <f>INDEX(RNA_conc!C:C,MATCH($N219,RNA_conc!$A:$A,0))</f>
        <v>3 hours</v>
      </c>
      <c r="Q219" t="str">
        <f>INDEX(RNA_conc!D:D,MATCH($N219,RNA_conc!$A:$A,0))</f>
        <v>OE-T77A</v>
      </c>
      <c r="R219" t="str">
        <f>INDEX(RNA_conc!E:E,MATCH($N219,RNA_conc!$A:$A,0))</f>
        <v>-</v>
      </c>
    </row>
    <row r="220" spans="1:18" x14ac:dyDescent="0.2">
      <c r="A220" s="3">
        <v>219</v>
      </c>
      <c r="B220" s="3" t="s">
        <v>271</v>
      </c>
      <c r="C220" s="3" t="b">
        <v>0</v>
      </c>
      <c r="D220" s="3" t="s">
        <v>49</v>
      </c>
      <c r="E220" s="3" t="s">
        <v>50</v>
      </c>
      <c r="F220" s="3" t="s">
        <v>51</v>
      </c>
      <c r="G220" s="3" t="s">
        <v>52</v>
      </c>
      <c r="H220" s="3" t="s">
        <v>53</v>
      </c>
      <c r="I220" s="4">
        <v>18.837</v>
      </c>
      <c r="J220" s="4">
        <v>19.134</v>
      </c>
      <c r="K220" s="4">
        <v>2.262</v>
      </c>
      <c r="L220" s="4">
        <v>87.852000000000004</v>
      </c>
      <c r="M220" t="s">
        <v>438</v>
      </c>
      <c r="N220">
        <v>13</v>
      </c>
      <c r="O220" t="str">
        <f>INDEX(RNA_conc!B:B,MATCH($N220,RNA_conc!$A:$A,0))</f>
        <v>A</v>
      </c>
      <c r="P220" t="str">
        <f>INDEX(RNA_conc!C:C,MATCH($N220,RNA_conc!$A:$A,0))</f>
        <v>3 hours</v>
      </c>
      <c r="Q220" t="str">
        <f>INDEX(RNA_conc!D:D,MATCH($N220,RNA_conc!$A:$A,0))</f>
        <v>OE-T77A</v>
      </c>
      <c r="R220" t="str">
        <f>INDEX(RNA_conc!E:E,MATCH($N220,RNA_conc!$A:$A,0))</f>
        <v>-</v>
      </c>
    </row>
    <row r="221" spans="1:18" x14ac:dyDescent="0.2">
      <c r="A221" s="3">
        <v>220</v>
      </c>
      <c r="B221" s="3" t="s">
        <v>272</v>
      </c>
      <c r="C221" s="3" t="b">
        <v>0</v>
      </c>
      <c r="D221" s="3" t="s">
        <v>49</v>
      </c>
      <c r="E221" s="3" t="s">
        <v>50</v>
      </c>
      <c r="F221" s="3" t="s">
        <v>51</v>
      </c>
      <c r="G221" s="3" t="s">
        <v>52</v>
      </c>
      <c r="H221" s="3" t="s">
        <v>53</v>
      </c>
      <c r="I221" s="4">
        <v>18.66</v>
      </c>
      <c r="J221" s="4">
        <v>19.134</v>
      </c>
      <c r="K221" s="4">
        <v>2.262</v>
      </c>
      <c r="L221" s="4">
        <v>87.852000000000004</v>
      </c>
      <c r="M221" t="s">
        <v>438</v>
      </c>
      <c r="N221">
        <v>13</v>
      </c>
      <c r="O221" t="str">
        <f>INDEX(RNA_conc!B:B,MATCH($N221,RNA_conc!$A:$A,0))</f>
        <v>A</v>
      </c>
      <c r="P221" t="str">
        <f>INDEX(RNA_conc!C:C,MATCH($N221,RNA_conc!$A:$A,0))</f>
        <v>3 hours</v>
      </c>
      <c r="Q221" t="str">
        <f>INDEX(RNA_conc!D:D,MATCH($N221,RNA_conc!$A:$A,0))</f>
        <v>OE-T77A</v>
      </c>
      <c r="R221" t="str">
        <f>INDEX(RNA_conc!E:E,MATCH($N221,RNA_conc!$A:$A,0))</f>
        <v>-</v>
      </c>
    </row>
    <row r="222" spans="1:18" x14ac:dyDescent="0.2">
      <c r="A222" s="3">
        <v>221</v>
      </c>
      <c r="B222" s="3" t="s">
        <v>273</v>
      </c>
      <c r="C222" s="3" t="b">
        <v>0</v>
      </c>
      <c r="D222" s="3" t="s">
        <v>49</v>
      </c>
      <c r="E222" s="3" t="s">
        <v>50</v>
      </c>
      <c r="F222" s="3" t="s">
        <v>51</v>
      </c>
      <c r="G222" s="3" t="s">
        <v>52</v>
      </c>
      <c r="H222" s="3" t="s">
        <v>53</v>
      </c>
      <c r="I222" s="4">
        <v>20.010999999999999</v>
      </c>
      <c r="J222" s="4">
        <v>19.134</v>
      </c>
      <c r="K222" s="4">
        <v>2.262</v>
      </c>
      <c r="L222" s="4">
        <v>89.463999999999999</v>
      </c>
      <c r="M222" t="s">
        <v>439</v>
      </c>
      <c r="N222">
        <v>13</v>
      </c>
      <c r="O222" t="str">
        <f>INDEX(RNA_conc!B:B,MATCH($N222,RNA_conc!$A:$A,0))</f>
        <v>A</v>
      </c>
      <c r="P222" t="str">
        <f>INDEX(RNA_conc!C:C,MATCH($N222,RNA_conc!$A:$A,0))</f>
        <v>3 hours</v>
      </c>
      <c r="Q222" t="str">
        <f>INDEX(RNA_conc!D:D,MATCH($N222,RNA_conc!$A:$A,0))</f>
        <v>OE-T77A</v>
      </c>
      <c r="R222" t="str">
        <f>INDEX(RNA_conc!E:E,MATCH($N222,RNA_conc!$A:$A,0))</f>
        <v>-</v>
      </c>
    </row>
    <row r="223" spans="1:18" x14ac:dyDescent="0.2">
      <c r="A223" s="3">
        <v>222</v>
      </c>
      <c r="B223" s="3" t="s">
        <v>274</v>
      </c>
      <c r="C223" s="3" t="b">
        <v>0</v>
      </c>
      <c r="D223" s="3" t="s">
        <v>49</v>
      </c>
      <c r="E223" s="3" t="s">
        <v>50</v>
      </c>
      <c r="F223" s="3" t="s">
        <v>51</v>
      </c>
      <c r="G223" s="3" t="s">
        <v>52</v>
      </c>
      <c r="H223" s="3" t="s">
        <v>53</v>
      </c>
      <c r="I223" s="4">
        <v>19.998999999999999</v>
      </c>
      <c r="J223" s="4">
        <v>19.134</v>
      </c>
      <c r="K223" s="4">
        <v>2.262</v>
      </c>
      <c r="L223" s="4">
        <v>89.463999999999999</v>
      </c>
      <c r="M223" t="s">
        <v>439</v>
      </c>
      <c r="N223">
        <v>13</v>
      </c>
      <c r="O223" t="str">
        <f>INDEX(RNA_conc!B:B,MATCH($N223,RNA_conc!$A:$A,0))</f>
        <v>A</v>
      </c>
      <c r="P223" t="str">
        <f>INDEX(RNA_conc!C:C,MATCH($N223,RNA_conc!$A:$A,0))</f>
        <v>3 hours</v>
      </c>
      <c r="Q223" t="str">
        <f>INDEX(RNA_conc!D:D,MATCH($N223,RNA_conc!$A:$A,0))</f>
        <v>OE-T77A</v>
      </c>
      <c r="R223" t="str">
        <f>INDEX(RNA_conc!E:E,MATCH($N223,RNA_conc!$A:$A,0))</f>
        <v>-</v>
      </c>
    </row>
    <row r="224" spans="1:18" x14ac:dyDescent="0.2">
      <c r="A224" s="3">
        <v>223</v>
      </c>
      <c r="B224" s="3" t="s">
        <v>275</v>
      </c>
      <c r="C224" s="3" t="b">
        <v>0</v>
      </c>
      <c r="D224" s="3" t="s">
        <v>49</v>
      </c>
      <c r="E224" s="3" t="s">
        <v>50</v>
      </c>
      <c r="F224" s="3" t="s">
        <v>51</v>
      </c>
      <c r="G224" s="3" t="s">
        <v>52</v>
      </c>
      <c r="H224" s="3" t="s">
        <v>53</v>
      </c>
      <c r="I224" s="4">
        <v>19.971</v>
      </c>
      <c r="J224" s="4">
        <v>19.134</v>
      </c>
      <c r="K224" s="4">
        <v>2.262</v>
      </c>
      <c r="L224" s="4">
        <v>89.463999999999999</v>
      </c>
      <c r="M224" t="s">
        <v>439</v>
      </c>
      <c r="N224">
        <v>13</v>
      </c>
      <c r="O224" t="str">
        <f>INDEX(RNA_conc!B:B,MATCH($N224,RNA_conc!$A:$A,0))</f>
        <v>A</v>
      </c>
      <c r="P224" t="str">
        <f>INDEX(RNA_conc!C:C,MATCH($N224,RNA_conc!$A:$A,0))</f>
        <v>3 hours</v>
      </c>
      <c r="Q224" t="str">
        <f>INDEX(RNA_conc!D:D,MATCH($N224,RNA_conc!$A:$A,0))</f>
        <v>OE-T77A</v>
      </c>
      <c r="R224" t="str">
        <f>INDEX(RNA_conc!E:E,MATCH($N224,RNA_conc!$A:$A,0))</f>
        <v>-</v>
      </c>
    </row>
    <row r="225" spans="1:18" x14ac:dyDescent="0.2">
      <c r="A225" s="3">
        <v>224</v>
      </c>
      <c r="B225" s="3" t="s">
        <v>276</v>
      </c>
      <c r="C225" s="3" t="b">
        <v>0</v>
      </c>
      <c r="D225" s="3" t="s">
        <v>49</v>
      </c>
      <c r="E225" s="3" t="s">
        <v>50</v>
      </c>
      <c r="F225" s="3" t="s">
        <v>51</v>
      </c>
      <c r="G225" s="3" t="s">
        <v>52</v>
      </c>
      <c r="H225" s="3" t="s">
        <v>53</v>
      </c>
      <c r="I225" s="4">
        <v>19.774999999999999</v>
      </c>
      <c r="J225" s="4">
        <v>19.134</v>
      </c>
      <c r="K225" s="4">
        <v>2.262</v>
      </c>
      <c r="L225" s="4">
        <v>89.463999999999999</v>
      </c>
      <c r="M225" t="s">
        <v>439</v>
      </c>
      <c r="N225">
        <v>13</v>
      </c>
      <c r="O225" t="str">
        <f>INDEX(RNA_conc!B:B,MATCH($N225,RNA_conc!$A:$A,0))</f>
        <v>A</v>
      </c>
      <c r="P225" t="str">
        <f>INDEX(RNA_conc!C:C,MATCH($N225,RNA_conc!$A:$A,0))</f>
        <v>3 hours</v>
      </c>
      <c r="Q225" t="str">
        <f>INDEX(RNA_conc!D:D,MATCH($N225,RNA_conc!$A:$A,0))</f>
        <v>OE-T77A</v>
      </c>
      <c r="R225" t="str">
        <f>INDEX(RNA_conc!E:E,MATCH($N225,RNA_conc!$A:$A,0))</f>
        <v>-</v>
      </c>
    </row>
    <row r="226" spans="1:18" x14ac:dyDescent="0.2">
      <c r="A226" s="3">
        <v>225</v>
      </c>
      <c r="B226" s="3" t="s">
        <v>277</v>
      </c>
      <c r="C226" s="3" t="b">
        <v>0</v>
      </c>
      <c r="D226" s="3" t="s">
        <v>49</v>
      </c>
      <c r="E226" s="3" t="s">
        <v>50</v>
      </c>
      <c r="F226" s="3" t="s">
        <v>51</v>
      </c>
      <c r="G226" s="3" t="s">
        <v>52</v>
      </c>
      <c r="H226" s="3" t="s">
        <v>53</v>
      </c>
      <c r="I226" s="4">
        <v>16.283999999999999</v>
      </c>
      <c r="J226" s="4">
        <v>19.134</v>
      </c>
      <c r="K226" s="4">
        <v>2.262</v>
      </c>
      <c r="L226" s="4">
        <v>87.448999999999998</v>
      </c>
      <c r="M226" t="s">
        <v>440</v>
      </c>
      <c r="N226">
        <v>13</v>
      </c>
      <c r="O226" t="str">
        <f>INDEX(RNA_conc!B:B,MATCH($N226,RNA_conc!$A:$A,0))</f>
        <v>A</v>
      </c>
      <c r="P226" t="str">
        <f>INDEX(RNA_conc!C:C,MATCH($N226,RNA_conc!$A:$A,0))</f>
        <v>3 hours</v>
      </c>
      <c r="Q226" t="str">
        <f>INDEX(RNA_conc!D:D,MATCH($N226,RNA_conc!$A:$A,0))</f>
        <v>OE-T77A</v>
      </c>
      <c r="R226" t="str">
        <f>INDEX(RNA_conc!E:E,MATCH($N226,RNA_conc!$A:$A,0))</f>
        <v>-</v>
      </c>
    </row>
    <row r="227" spans="1:18" x14ac:dyDescent="0.2">
      <c r="A227" s="3">
        <v>226</v>
      </c>
      <c r="B227" s="3" t="s">
        <v>278</v>
      </c>
      <c r="C227" s="3" t="b">
        <v>0</v>
      </c>
      <c r="D227" s="3" t="s">
        <v>49</v>
      </c>
      <c r="E227" s="3" t="s">
        <v>50</v>
      </c>
      <c r="F227" s="3" t="s">
        <v>51</v>
      </c>
      <c r="G227" s="3" t="s">
        <v>52</v>
      </c>
      <c r="H227" s="3" t="s">
        <v>53</v>
      </c>
      <c r="I227" s="4">
        <v>16.120999999999999</v>
      </c>
      <c r="J227" s="4">
        <v>19.134</v>
      </c>
      <c r="K227" s="4">
        <v>2.262</v>
      </c>
      <c r="L227" s="4">
        <v>87.448999999999998</v>
      </c>
      <c r="M227" t="s">
        <v>440</v>
      </c>
      <c r="N227">
        <v>13</v>
      </c>
      <c r="O227" t="str">
        <f>INDEX(RNA_conc!B:B,MATCH($N227,RNA_conc!$A:$A,0))</f>
        <v>A</v>
      </c>
      <c r="P227" t="str">
        <f>INDEX(RNA_conc!C:C,MATCH($N227,RNA_conc!$A:$A,0))</f>
        <v>3 hours</v>
      </c>
      <c r="Q227" t="str">
        <f>INDEX(RNA_conc!D:D,MATCH($N227,RNA_conc!$A:$A,0))</f>
        <v>OE-T77A</v>
      </c>
      <c r="R227" t="str">
        <f>INDEX(RNA_conc!E:E,MATCH($N227,RNA_conc!$A:$A,0))</f>
        <v>-</v>
      </c>
    </row>
    <row r="228" spans="1:18" x14ac:dyDescent="0.2">
      <c r="A228" s="3">
        <v>227</v>
      </c>
      <c r="B228" s="3" t="s">
        <v>279</v>
      </c>
      <c r="C228" s="3" t="b">
        <v>0</v>
      </c>
      <c r="D228" s="3" t="s">
        <v>49</v>
      </c>
      <c r="E228" s="3" t="s">
        <v>50</v>
      </c>
      <c r="F228" s="3" t="s">
        <v>51</v>
      </c>
      <c r="G228" s="3" t="s">
        <v>52</v>
      </c>
      <c r="H228" s="3" t="s">
        <v>53</v>
      </c>
      <c r="I228" s="4">
        <v>16.010999999999999</v>
      </c>
      <c r="J228" s="4">
        <v>19.134</v>
      </c>
      <c r="K228" s="4">
        <v>2.262</v>
      </c>
      <c r="L228" s="4">
        <v>87.448999999999998</v>
      </c>
      <c r="M228" t="s">
        <v>440</v>
      </c>
      <c r="N228">
        <v>13</v>
      </c>
      <c r="O228" t="str">
        <f>INDEX(RNA_conc!B:B,MATCH($N228,RNA_conc!$A:$A,0))</f>
        <v>A</v>
      </c>
      <c r="P228" t="str">
        <f>INDEX(RNA_conc!C:C,MATCH($N228,RNA_conc!$A:$A,0))</f>
        <v>3 hours</v>
      </c>
      <c r="Q228" t="str">
        <f>INDEX(RNA_conc!D:D,MATCH($N228,RNA_conc!$A:$A,0))</f>
        <v>OE-T77A</v>
      </c>
      <c r="R228" t="str">
        <f>INDEX(RNA_conc!E:E,MATCH($N228,RNA_conc!$A:$A,0))</f>
        <v>-</v>
      </c>
    </row>
    <row r="229" spans="1:18" x14ac:dyDescent="0.2">
      <c r="A229" s="3">
        <v>228</v>
      </c>
      <c r="B229" s="3" t="s">
        <v>280</v>
      </c>
      <c r="C229" s="3" t="b">
        <v>0</v>
      </c>
      <c r="D229" s="3" t="s">
        <v>49</v>
      </c>
      <c r="E229" s="3" t="s">
        <v>50</v>
      </c>
      <c r="F229" s="3" t="s">
        <v>51</v>
      </c>
      <c r="G229" s="3" t="s">
        <v>52</v>
      </c>
      <c r="H229" s="3" t="s">
        <v>53</v>
      </c>
      <c r="I229" s="4">
        <v>15.766999999999999</v>
      </c>
      <c r="J229" s="4">
        <v>19.134</v>
      </c>
      <c r="K229" s="4">
        <v>2.262</v>
      </c>
      <c r="L229" s="4">
        <v>87.582999999999998</v>
      </c>
      <c r="M229" t="s">
        <v>440</v>
      </c>
      <c r="N229">
        <v>13</v>
      </c>
      <c r="O229" t="str">
        <f>INDEX(RNA_conc!B:B,MATCH($N229,RNA_conc!$A:$A,0))</f>
        <v>A</v>
      </c>
      <c r="P229" t="str">
        <f>INDEX(RNA_conc!C:C,MATCH($N229,RNA_conc!$A:$A,0))</f>
        <v>3 hours</v>
      </c>
      <c r="Q229" t="str">
        <f>INDEX(RNA_conc!D:D,MATCH($N229,RNA_conc!$A:$A,0))</f>
        <v>OE-T77A</v>
      </c>
      <c r="R229" t="str">
        <f>INDEX(RNA_conc!E:E,MATCH($N229,RNA_conc!$A:$A,0))</f>
        <v>-</v>
      </c>
    </row>
    <row r="230" spans="1:18" x14ac:dyDescent="0.2">
      <c r="A230" s="3">
        <v>229</v>
      </c>
      <c r="B230" s="3" t="s">
        <v>281</v>
      </c>
      <c r="C230" s="3" t="b">
        <v>0</v>
      </c>
      <c r="D230" s="3" t="s">
        <v>49</v>
      </c>
      <c r="E230" s="3" t="s">
        <v>50</v>
      </c>
      <c r="F230" s="3" t="s">
        <v>51</v>
      </c>
      <c r="G230" s="3" t="s">
        <v>52</v>
      </c>
      <c r="H230" s="3" t="s">
        <v>53</v>
      </c>
      <c r="I230" s="4">
        <v>18.878</v>
      </c>
      <c r="J230" s="4">
        <v>19.134</v>
      </c>
      <c r="K230" s="4">
        <v>2.262</v>
      </c>
      <c r="L230" s="4">
        <v>87.852000000000004</v>
      </c>
      <c r="M230" t="s">
        <v>438</v>
      </c>
      <c r="N230">
        <v>29</v>
      </c>
      <c r="O230" t="str">
        <f>INDEX(RNA_conc!B:B,MATCH($N230,RNA_conc!$A:$A,0))</f>
        <v>A</v>
      </c>
      <c r="P230" t="str">
        <f>INDEX(RNA_conc!C:C,MATCH($N230,RNA_conc!$A:$A,0))</f>
        <v>6 hours</v>
      </c>
      <c r="Q230" t="str">
        <f>INDEX(RNA_conc!D:D,MATCH($N230,RNA_conc!$A:$A,0))</f>
        <v>OE-T77A</v>
      </c>
      <c r="R230" t="str">
        <f>INDEX(RNA_conc!E:E,MATCH($N230,RNA_conc!$A:$A,0))</f>
        <v>-</v>
      </c>
    </row>
    <row r="231" spans="1:18" x14ac:dyDescent="0.2">
      <c r="A231" s="3">
        <v>230</v>
      </c>
      <c r="B231" s="3" t="s">
        <v>282</v>
      </c>
      <c r="C231" s="3" t="b">
        <v>0</v>
      </c>
      <c r="D231" s="3" t="s">
        <v>49</v>
      </c>
      <c r="E231" s="3" t="s">
        <v>50</v>
      </c>
      <c r="F231" s="3" t="s">
        <v>51</v>
      </c>
      <c r="G231" s="3" t="s">
        <v>52</v>
      </c>
      <c r="H231" s="3" t="s">
        <v>53</v>
      </c>
      <c r="I231" s="4">
        <v>18.754999999999999</v>
      </c>
      <c r="J231" s="4">
        <v>19.134</v>
      </c>
      <c r="K231" s="4">
        <v>2.262</v>
      </c>
      <c r="L231" s="4">
        <v>87.852000000000004</v>
      </c>
      <c r="M231" t="s">
        <v>438</v>
      </c>
      <c r="N231">
        <v>29</v>
      </c>
      <c r="O231" t="str">
        <f>INDEX(RNA_conc!B:B,MATCH($N231,RNA_conc!$A:$A,0))</f>
        <v>A</v>
      </c>
      <c r="P231" t="str">
        <f>INDEX(RNA_conc!C:C,MATCH($N231,RNA_conc!$A:$A,0))</f>
        <v>6 hours</v>
      </c>
      <c r="Q231" t="str">
        <f>INDEX(RNA_conc!D:D,MATCH($N231,RNA_conc!$A:$A,0))</f>
        <v>OE-T77A</v>
      </c>
      <c r="R231" t="str">
        <f>INDEX(RNA_conc!E:E,MATCH($N231,RNA_conc!$A:$A,0))</f>
        <v>-</v>
      </c>
    </row>
    <row r="232" spans="1:18" x14ac:dyDescent="0.2">
      <c r="A232" s="3">
        <v>231</v>
      </c>
      <c r="B232" s="3" t="s">
        <v>283</v>
      </c>
      <c r="C232" s="3" t="b">
        <v>0</v>
      </c>
      <c r="D232" s="3" t="s">
        <v>49</v>
      </c>
      <c r="E232" s="3" t="s">
        <v>50</v>
      </c>
      <c r="F232" s="3" t="s">
        <v>51</v>
      </c>
      <c r="G232" s="3" t="s">
        <v>52</v>
      </c>
      <c r="H232" s="3" t="s">
        <v>53</v>
      </c>
      <c r="I232" s="4">
        <v>18.946000000000002</v>
      </c>
      <c r="J232" s="4">
        <v>19.134</v>
      </c>
      <c r="K232" s="4">
        <v>2.262</v>
      </c>
      <c r="L232" s="4">
        <v>87.852000000000004</v>
      </c>
      <c r="M232" t="s">
        <v>438</v>
      </c>
      <c r="N232">
        <v>29</v>
      </c>
      <c r="O232" t="str">
        <f>INDEX(RNA_conc!B:B,MATCH($N232,RNA_conc!$A:$A,0))</f>
        <v>A</v>
      </c>
      <c r="P232" t="str">
        <f>INDEX(RNA_conc!C:C,MATCH($N232,RNA_conc!$A:$A,0))</f>
        <v>6 hours</v>
      </c>
      <c r="Q232" t="str">
        <f>INDEX(RNA_conc!D:D,MATCH($N232,RNA_conc!$A:$A,0))</f>
        <v>OE-T77A</v>
      </c>
      <c r="R232" t="str">
        <f>INDEX(RNA_conc!E:E,MATCH($N232,RNA_conc!$A:$A,0))</f>
        <v>-</v>
      </c>
    </row>
    <row r="233" spans="1:18" x14ac:dyDescent="0.2">
      <c r="A233" s="3">
        <v>232</v>
      </c>
      <c r="B233" s="3" t="s">
        <v>284</v>
      </c>
      <c r="C233" s="3" t="b">
        <v>0</v>
      </c>
      <c r="D233" s="3" t="s">
        <v>49</v>
      </c>
      <c r="E233" s="3" t="s">
        <v>50</v>
      </c>
      <c r="F233" s="3" t="s">
        <v>51</v>
      </c>
      <c r="G233" s="3" t="s">
        <v>52</v>
      </c>
      <c r="H233" s="3" t="s">
        <v>53</v>
      </c>
      <c r="I233" s="4">
        <v>18.641999999999999</v>
      </c>
      <c r="J233" s="4">
        <v>19.134</v>
      </c>
      <c r="K233" s="4">
        <v>2.262</v>
      </c>
      <c r="L233" s="4">
        <v>87.852000000000004</v>
      </c>
      <c r="M233" t="s">
        <v>438</v>
      </c>
      <c r="N233">
        <v>29</v>
      </c>
      <c r="O233" t="str">
        <f>INDEX(RNA_conc!B:B,MATCH($N233,RNA_conc!$A:$A,0))</f>
        <v>A</v>
      </c>
      <c r="P233" t="str">
        <f>INDEX(RNA_conc!C:C,MATCH($N233,RNA_conc!$A:$A,0))</f>
        <v>6 hours</v>
      </c>
      <c r="Q233" t="str">
        <f>INDEX(RNA_conc!D:D,MATCH($N233,RNA_conc!$A:$A,0))</f>
        <v>OE-T77A</v>
      </c>
      <c r="R233" t="str">
        <f>INDEX(RNA_conc!E:E,MATCH($N233,RNA_conc!$A:$A,0))</f>
        <v>-</v>
      </c>
    </row>
    <row r="234" spans="1:18" x14ac:dyDescent="0.2">
      <c r="A234" s="3">
        <v>233</v>
      </c>
      <c r="B234" s="3" t="s">
        <v>285</v>
      </c>
      <c r="C234" s="3" t="b">
        <v>0</v>
      </c>
      <c r="D234" s="3" t="s">
        <v>49</v>
      </c>
      <c r="E234" s="3" t="s">
        <v>50</v>
      </c>
      <c r="F234" s="3" t="s">
        <v>51</v>
      </c>
      <c r="G234" s="3" t="s">
        <v>52</v>
      </c>
      <c r="H234" s="3" t="s">
        <v>53</v>
      </c>
      <c r="I234" s="4">
        <v>19.809999999999999</v>
      </c>
      <c r="J234" s="4">
        <v>19.134</v>
      </c>
      <c r="K234" s="4">
        <v>2.262</v>
      </c>
      <c r="L234" s="4">
        <v>89.599000000000004</v>
      </c>
      <c r="M234" t="s">
        <v>439</v>
      </c>
      <c r="N234">
        <v>29</v>
      </c>
      <c r="O234" t="str">
        <f>INDEX(RNA_conc!B:B,MATCH($N234,RNA_conc!$A:$A,0))</f>
        <v>A</v>
      </c>
      <c r="P234" t="str">
        <f>INDEX(RNA_conc!C:C,MATCH($N234,RNA_conc!$A:$A,0))</f>
        <v>6 hours</v>
      </c>
      <c r="Q234" t="str">
        <f>INDEX(RNA_conc!D:D,MATCH($N234,RNA_conc!$A:$A,0))</f>
        <v>OE-T77A</v>
      </c>
      <c r="R234" t="str">
        <f>INDEX(RNA_conc!E:E,MATCH($N234,RNA_conc!$A:$A,0))</f>
        <v>-</v>
      </c>
    </row>
    <row r="235" spans="1:18" x14ac:dyDescent="0.2">
      <c r="A235" s="3">
        <v>234</v>
      </c>
      <c r="B235" s="3" t="s">
        <v>286</v>
      </c>
      <c r="C235" s="3" t="b">
        <v>0</v>
      </c>
      <c r="D235" s="3" t="s">
        <v>49</v>
      </c>
      <c r="E235" s="3" t="s">
        <v>50</v>
      </c>
      <c r="F235" s="3" t="s">
        <v>51</v>
      </c>
      <c r="G235" s="3" t="s">
        <v>52</v>
      </c>
      <c r="H235" s="3" t="s">
        <v>53</v>
      </c>
      <c r="I235" s="4">
        <v>19.821000000000002</v>
      </c>
      <c r="J235" s="4">
        <v>19.134</v>
      </c>
      <c r="K235" s="4">
        <v>2.262</v>
      </c>
      <c r="L235" s="4">
        <v>89.599000000000004</v>
      </c>
      <c r="M235" t="s">
        <v>439</v>
      </c>
      <c r="N235">
        <v>29</v>
      </c>
      <c r="O235" t="str">
        <f>INDEX(RNA_conc!B:B,MATCH($N235,RNA_conc!$A:$A,0))</f>
        <v>A</v>
      </c>
      <c r="P235" t="str">
        <f>INDEX(RNA_conc!C:C,MATCH($N235,RNA_conc!$A:$A,0))</f>
        <v>6 hours</v>
      </c>
      <c r="Q235" t="str">
        <f>INDEX(RNA_conc!D:D,MATCH($N235,RNA_conc!$A:$A,0))</f>
        <v>OE-T77A</v>
      </c>
      <c r="R235" t="str">
        <f>INDEX(RNA_conc!E:E,MATCH($N235,RNA_conc!$A:$A,0))</f>
        <v>-</v>
      </c>
    </row>
    <row r="236" spans="1:18" x14ac:dyDescent="0.2">
      <c r="A236" s="3">
        <v>235</v>
      </c>
      <c r="B236" s="3" t="s">
        <v>287</v>
      </c>
      <c r="C236" s="3" t="b">
        <v>0</v>
      </c>
      <c r="D236" s="3" t="s">
        <v>49</v>
      </c>
      <c r="E236" s="3" t="s">
        <v>50</v>
      </c>
      <c r="F236" s="3" t="s">
        <v>51</v>
      </c>
      <c r="G236" s="3" t="s">
        <v>52</v>
      </c>
      <c r="H236" s="3" t="s">
        <v>53</v>
      </c>
      <c r="I236" s="4">
        <v>19.879000000000001</v>
      </c>
      <c r="J236" s="4">
        <v>19.134</v>
      </c>
      <c r="K236" s="4">
        <v>2.262</v>
      </c>
      <c r="L236" s="4">
        <v>89.733000000000004</v>
      </c>
      <c r="M236" t="s">
        <v>439</v>
      </c>
      <c r="N236">
        <v>29</v>
      </c>
      <c r="O236" t="str">
        <f>INDEX(RNA_conc!B:B,MATCH($N236,RNA_conc!$A:$A,0))</f>
        <v>A</v>
      </c>
      <c r="P236" t="str">
        <f>INDEX(RNA_conc!C:C,MATCH($N236,RNA_conc!$A:$A,0))</f>
        <v>6 hours</v>
      </c>
      <c r="Q236" t="str">
        <f>INDEX(RNA_conc!D:D,MATCH($N236,RNA_conc!$A:$A,0))</f>
        <v>OE-T77A</v>
      </c>
      <c r="R236" t="str">
        <f>INDEX(RNA_conc!E:E,MATCH($N236,RNA_conc!$A:$A,0))</f>
        <v>-</v>
      </c>
    </row>
    <row r="237" spans="1:18" x14ac:dyDescent="0.2">
      <c r="A237" s="3">
        <v>236</v>
      </c>
      <c r="B237" s="3" t="s">
        <v>288</v>
      </c>
      <c r="C237" s="3" t="b">
        <v>0</v>
      </c>
      <c r="D237" s="3" t="s">
        <v>49</v>
      </c>
      <c r="E237" s="3" t="s">
        <v>50</v>
      </c>
      <c r="F237" s="3" t="s">
        <v>51</v>
      </c>
      <c r="G237" s="3" t="s">
        <v>52</v>
      </c>
      <c r="H237" s="3" t="s">
        <v>53</v>
      </c>
      <c r="I237" s="4">
        <v>19.832999999999998</v>
      </c>
      <c r="J237" s="4">
        <v>19.134</v>
      </c>
      <c r="K237" s="4">
        <v>2.262</v>
      </c>
      <c r="L237" s="4">
        <v>89.599000000000004</v>
      </c>
      <c r="M237" t="s">
        <v>439</v>
      </c>
      <c r="N237">
        <v>29</v>
      </c>
      <c r="O237" t="str">
        <f>INDEX(RNA_conc!B:B,MATCH($N237,RNA_conc!$A:$A,0))</f>
        <v>A</v>
      </c>
      <c r="P237" t="str">
        <f>INDEX(RNA_conc!C:C,MATCH($N237,RNA_conc!$A:$A,0))</f>
        <v>6 hours</v>
      </c>
      <c r="Q237" t="str">
        <f>INDEX(RNA_conc!D:D,MATCH($N237,RNA_conc!$A:$A,0))</f>
        <v>OE-T77A</v>
      </c>
      <c r="R237" t="str">
        <f>INDEX(RNA_conc!E:E,MATCH($N237,RNA_conc!$A:$A,0))</f>
        <v>-</v>
      </c>
    </row>
    <row r="238" spans="1:18" x14ac:dyDescent="0.2">
      <c r="A238" s="3">
        <v>237</v>
      </c>
      <c r="B238" s="3" t="s">
        <v>289</v>
      </c>
      <c r="C238" s="3" t="b">
        <v>0</v>
      </c>
      <c r="D238" s="3" t="s">
        <v>49</v>
      </c>
      <c r="E238" s="3" t="s">
        <v>50</v>
      </c>
      <c r="F238" s="3" t="s">
        <v>51</v>
      </c>
      <c r="G238" s="3" t="s">
        <v>52</v>
      </c>
      <c r="H238" s="3" t="s">
        <v>53</v>
      </c>
      <c r="I238" s="4">
        <v>16.146999999999998</v>
      </c>
      <c r="J238" s="4">
        <v>19.134</v>
      </c>
      <c r="K238" s="4">
        <v>2.262</v>
      </c>
      <c r="L238" s="4">
        <v>87.718000000000004</v>
      </c>
      <c r="M238" t="s">
        <v>440</v>
      </c>
      <c r="N238">
        <v>29</v>
      </c>
      <c r="O238" t="str">
        <f>INDEX(RNA_conc!B:B,MATCH($N238,RNA_conc!$A:$A,0))</f>
        <v>A</v>
      </c>
      <c r="P238" t="str">
        <f>INDEX(RNA_conc!C:C,MATCH($N238,RNA_conc!$A:$A,0))</f>
        <v>6 hours</v>
      </c>
      <c r="Q238" t="str">
        <f>INDEX(RNA_conc!D:D,MATCH($N238,RNA_conc!$A:$A,0))</f>
        <v>OE-T77A</v>
      </c>
      <c r="R238" t="str">
        <f>INDEX(RNA_conc!E:E,MATCH($N238,RNA_conc!$A:$A,0))</f>
        <v>-</v>
      </c>
    </row>
    <row r="239" spans="1:18" x14ac:dyDescent="0.2">
      <c r="A239" s="3">
        <v>238</v>
      </c>
      <c r="B239" s="3" t="s">
        <v>290</v>
      </c>
      <c r="C239" s="3" t="b">
        <v>0</v>
      </c>
      <c r="D239" s="3" t="s">
        <v>49</v>
      </c>
      <c r="E239" s="3" t="s">
        <v>50</v>
      </c>
      <c r="F239" s="3" t="s">
        <v>51</v>
      </c>
      <c r="G239" s="3" t="s">
        <v>52</v>
      </c>
      <c r="H239" s="3" t="s">
        <v>53</v>
      </c>
      <c r="I239" s="4">
        <v>15.955</v>
      </c>
      <c r="J239" s="4">
        <v>19.134</v>
      </c>
      <c r="K239" s="4">
        <v>2.262</v>
      </c>
      <c r="L239" s="4">
        <v>87.718000000000004</v>
      </c>
      <c r="M239" t="s">
        <v>440</v>
      </c>
      <c r="N239">
        <v>29</v>
      </c>
      <c r="O239" t="str">
        <f>INDEX(RNA_conc!B:B,MATCH($N239,RNA_conc!$A:$A,0))</f>
        <v>A</v>
      </c>
      <c r="P239" t="str">
        <f>INDEX(RNA_conc!C:C,MATCH($N239,RNA_conc!$A:$A,0))</f>
        <v>6 hours</v>
      </c>
      <c r="Q239" t="str">
        <f>INDEX(RNA_conc!D:D,MATCH($N239,RNA_conc!$A:$A,0))</f>
        <v>OE-T77A</v>
      </c>
      <c r="R239" t="str">
        <f>INDEX(RNA_conc!E:E,MATCH($N239,RNA_conc!$A:$A,0))</f>
        <v>-</v>
      </c>
    </row>
    <row r="240" spans="1:18" x14ac:dyDescent="0.2">
      <c r="A240" s="3">
        <v>239</v>
      </c>
      <c r="B240" s="3" t="s">
        <v>291</v>
      </c>
      <c r="C240" s="3" t="b">
        <v>0</v>
      </c>
      <c r="D240" s="3" t="s">
        <v>49</v>
      </c>
      <c r="E240" s="3" t="s">
        <v>50</v>
      </c>
      <c r="F240" s="3" t="s">
        <v>51</v>
      </c>
      <c r="G240" s="3" t="s">
        <v>52</v>
      </c>
      <c r="H240" s="3" t="s">
        <v>53</v>
      </c>
      <c r="I240" s="4">
        <v>15.885999999999999</v>
      </c>
      <c r="J240" s="4">
        <v>19.134</v>
      </c>
      <c r="K240" s="4">
        <v>2.262</v>
      </c>
      <c r="L240" s="4">
        <v>87.852000000000004</v>
      </c>
      <c r="M240" t="s">
        <v>440</v>
      </c>
      <c r="N240">
        <v>29</v>
      </c>
      <c r="O240" t="str">
        <f>INDEX(RNA_conc!B:B,MATCH($N240,RNA_conc!$A:$A,0))</f>
        <v>A</v>
      </c>
      <c r="P240" t="str">
        <f>INDEX(RNA_conc!C:C,MATCH($N240,RNA_conc!$A:$A,0))</f>
        <v>6 hours</v>
      </c>
      <c r="Q240" t="str">
        <f>INDEX(RNA_conc!D:D,MATCH($N240,RNA_conc!$A:$A,0))</f>
        <v>OE-T77A</v>
      </c>
      <c r="R240" t="str">
        <f>INDEX(RNA_conc!E:E,MATCH($N240,RNA_conc!$A:$A,0))</f>
        <v>-</v>
      </c>
    </row>
    <row r="241" spans="1:18" x14ac:dyDescent="0.2">
      <c r="A241" s="3">
        <v>240</v>
      </c>
      <c r="B241" s="3" t="s">
        <v>292</v>
      </c>
      <c r="C241" s="3" t="b">
        <v>0</v>
      </c>
      <c r="D241" s="3" t="s">
        <v>49</v>
      </c>
      <c r="E241" s="3" t="s">
        <v>50</v>
      </c>
      <c r="F241" s="3" t="s">
        <v>51</v>
      </c>
      <c r="G241" s="3" t="s">
        <v>52</v>
      </c>
      <c r="H241" s="3" t="s">
        <v>53</v>
      </c>
      <c r="I241" s="4">
        <v>16.097999999999999</v>
      </c>
      <c r="J241" s="4">
        <v>19.134</v>
      </c>
      <c r="K241" s="4">
        <v>2.262</v>
      </c>
      <c r="L241" s="4">
        <v>87.852000000000004</v>
      </c>
      <c r="M241" t="s">
        <v>440</v>
      </c>
      <c r="N241">
        <v>29</v>
      </c>
      <c r="O241" t="str">
        <f>INDEX(RNA_conc!B:B,MATCH($N241,RNA_conc!$A:$A,0))</f>
        <v>A</v>
      </c>
      <c r="P241" t="str">
        <f>INDEX(RNA_conc!C:C,MATCH($N241,RNA_conc!$A:$A,0))</f>
        <v>6 hours</v>
      </c>
      <c r="Q241" t="str">
        <f>INDEX(RNA_conc!D:D,MATCH($N241,RNA_conc!$A:$A,0))</f>
        <v>OE-T77A</v>
      </c>
      <c r="R241" t="str">
        <f>INDEX(RNA_conc!E:E,MATCH($N241,RNA_conc!$A:$A,0))</f>
        <v>-</v>
      </c>
    </row>
    <row r="242" spans="1:18" x14ac:dyDescent="0.2">
      <c r="A242" s="3">
        <v>241</v>
      </c>
      <c r="B242" s="3" t="s">
        <v>293</v>
      </c>
      <c r="C242" s="3" t="b">
        <v>0</v>
      </c>
      <c r="D242" s="3" t="s">
        <v>49</v>
      </c>
      <c r="E242" s="3" t="s">
        <v>50</v>
      </c>
      <c r="F242" s="3" t="s">
        <v>51</v>
      </c>
      <c r="G242" s="3" t="s">
        <v>52</v>
      </c>
      <c r="H242" s="3" t="s">
        <v>53</v>
      </c>
      <c r="I242" s="4">
        <v>20.398</v>
      </c>
      <c r="J242" s="4">
        <v>19.134</v>
      </c>
      <c r="K242" s="4">
        <v>2.262</v>
      </c>
      <c r="L242" s="4">
        <v>87.852000000000004</v>
      </c>
      <c r="M242" t="s">
        <v>438</v>
      </c>
      <c r="N242">
        <v>6</v>
      </c>
      <c r="O242" t="str">
        <f>INDEX(RNA_conc!B:B,MATCH($N242,RNA_conc!$A:$A,0))</f>
        <v>B</v>
      </c>
      <c r="P242" t="str">
        <f>INDEX(RNA_conc!C:C,MATCH($N242,RNA_conc!$A:$A,0))</f>
        <v>3 hours</v>
      </c>
      <c r="Q242" t="str">
        <f>INDEX(RNA_conc!D:D,MATCH($N242,RNA_conc!$A:$A,0))</f>
        <v>KD</v>
      </c>
      <c r="R242" t="str">
        <f>INDEX(RNA_conc!E:E,MATCH($N242,RNA_conc!$A:$A,0))</f>
        <v>+</v>
      </c>
    </row>
    <row r="243" spans="1:18" x14ac:dyDescent="0.2">
      <c r="A243" s="3">
        <v>242</v>
      </c>
      <c r="B243" s="3" t="s">
        <v>294</v>
      </c>
      <c r="C243" s="3" t="b">
        <v>0</v>
      </c>
      <c r="D243" s="3" t="s">
        <v>49</v>
      </c>
      <c r="E243" s="3" t="s">
        <v>50</v>
      </c>
      <c r="F243" s="3" t="s">
        <v>51</v>
      </c>
      <c r="G243" s="3" t="s">
        <v>52</v>
      </c>
      <c r="H243" s="3" t="s">
        <v>53</v>
      </c>
      <c r="I243" s="4">
        <v>20.463000000000001</v>
      </c>
      <c r="J243" s="4">
        <v>19.134</v>
      </c>
      <c r="K243" s="4">
        <v>2.262</v>
      </c>
      <c r="L243" s="4">
        <v>87.852000000000004</v>
      </c>
      <c r="M243" t="s">
        <v>438</v>
      </c>
      <c r="N243">
        <v>6</v>
      </c>
      <c r="O243" t="str">
        <f>INDEX(RNA_conc!B:B,MATCH($N243,RNA_conc!$A:$A,0))</f>
        <v>B</v>
      </c>
      <c r="P243" t="str">
        <f>INDEX(RNA_conc!C:C,MATCH($N243,RNA_conc!$A:$A,0))</f>
        <v>3 hours</v>
      </c>
      <c r="Q243" t="str">
        <f>INDEX(RNA_conc!D:D,MATCH($N243,RNA_conc!$A:$A,0))</f>
        <v>KD</v>
      </c>
      <c r="R243" t="str">
        <f>INDEX(RNA_conc!E:E,MATCH($N243,RNA_conc!$A:$A,0))</f>
        <v>+</v>
      </c>
    </row>
    <row r="244" spans="1:18" x14ac:dyDescent="0.2">
      <c r="A244" s="3">
        <v>243</v>
      </c>
      <c r="B244" s="3" t="s">
        <v>295</v>
      </c>
      <c r="C244" s="3" t="b">
        <v>0</v>
      </c>
      <c r="D244" s="3" t="s">
        <v>49</v>
      </c>
      <c r="E244" s="3" t="s">
        <v>50</v>
      </c>
      <c r="F244" s="3" t="s">
        <v>51</v>
      </c>
      <c r="G244" s="3" t="s">
        <v>52</v>
      </c>
      <c r="H244" s="3" t="s">
        <v>53</v>
      </c>
      <c r="I244" s="4">
        <v>20.346</v>
      </c>
      <c r="J244" s="4">
        <v>19.134</v>
      </c>
      <c r="K244" s="4">
        <v>2.262</v>
      </c>
      <c r="L244" s="4">
        <v>87.852000000000004</v>
      </c>
      <c r="M244" t="s">
        <v>438</v>
      </c>
      <c r="N244">
        <v>6</v>
      </c>
      <c r="O244" t="str">
        <f>INDEX(RNA_conc!B:B,MATCH($N244,RNA_conc!$A:$A,0))</f>
        <v>B</v>
      </c>
      <c r="P244" t="str">
        <f>INDEX(RNA_conc!C:C,MATCH($N244,RNA_conc!$A:$A,0))</f>
        <v>3 hours</v>
      </c>
      <c r="Q244" t="str">
        <f>INDEX(RNA_conc!D:D,MATCH($N244,RNA_conc!$A:$A,0))</f>
        <v>KD</v>
      </c>
      <c r="R244" t="str">
        <f>INDEX(RNA_conc!E:E,MATCH($N244,RNA_conc!$A:$A,0))</f>
        <v>+</v>
      </c>
    </row>
    <row r="245" spans="1:18" x14ac:dyDescent="0.2">
      <c r="A245" s="3">
        <v>244</v>
      </c>
      <c r="B245" s="3" t="s">
        <v>296</v>
      </c>
      <c r="C245" s="3" t="b">
        <v>0</v>
      </c>
      <c r="D245" s="3" t="s">
        <v>49</v>
      </c>
      <c r="E245" s="3" t="s">
        <v>50</v>
      </c>
      <c r="F245" s="3" t="s">
        <v>51</v>
      </c>
      <c r="G245" s="3" t="s">
        <v>52</v>
      </c>
      <c r="H245" s="3" t="s">
        <v>53</v>
      </c>
      <c r="I245" s="4">
        <v>20.344999999999999</v>
      </c>
      <c r="J245" s="4">
        <v>19.134</v>
      </c>
      <c r="K245" s="4">
        <v>2.262</v>
      </c>
      <c r="L245" s="4">
        <v>87.718000000000004</v>
      </c>
      <c r="M245" t="s">
        <v>438</v>
      </c>
      <c r="N245">
        <v>6</v>
      </c>
      <c r="O245" t="str">
        <f>INDEX(RNA_conc!B:B,MATCH($N245,RNA_conc!$A:$A,0))</f>
        <v>B</v>
      </c>
      <c r="P245" t="str">
        <f>INDEX(RNA_conc!C:C,MATCH($N245,RNA_conc!$A:$A,0))</f>
        <v>3 hours</v>
      </c>
      <c r="Q245" t="str">
        <f>INDEX(RNA_conc!D:D,MATCH($N245,RNA_conc!$A:$A,0))</f>
        <v>KD</v>
      </c>
      <c r="R245" t="str">
        <f>INDEX(RNA_conc!E:E,MATCH($N245,RNA_conc!$A:$A,0))</f>
        <v>+</v>
      </c>
    </row>
    <row r="246" spans="1:18" x14ac:dyDescent="0.2">
      <c r="A246" s="3">
        <v>245</v>
      </c>
      <c r="B246" s="3" t="s">
        <v>297</v>
      </c>
      <c r="C246" s="3" t="b">
        <v>0</v>
      </c>
      <c r="D246" s="3" t="s">
        <v>49</v>
      </c>
      <c r="E246" s="3" t="s">
        <v>50</v>
      </c>
      <c r="F246" s="3" t="s">
        <v>51</v>
      </c>
      <c r="G246" s="3" t="s">
        <v>52</v>
      </c>
      <c r="H246" s="3" t="s">
        <v>53</v>
      </c>
      <c r="I246" s="4">
        <v>26.827999999999999</v>
      </c>
      <c r="J246" s="4">
        <v>19.134</v>
      </c>
      <c r="K246" s="4">
        <v>2.262</v>
      </c>
      <c r="L246" s="4">
        <v>89.33</v>
      </c>
      <c r="M246" t="s">
        <v>439</v>
      </c>
      <c r="N246">
        <v>6</v>
      </c>
      <c r="O246" t="str">
        <f>INDEX(RNA_conc!B:B,MATCH($N246,RNA_conc!$A:$A,0))</f>
        <v>B</v>
      </c>
      <c r="P246" t="str">
        <f>INDEX(RNA_conc!C:C,MATCH($N246,RNA_conc!$A:$A,0))</f>
        <v>3 hours</v>
      </c>
      <c r="Q246" t="str">
        <f>INDEX(RNA_conc!D:D,MATCH($N246,RNA_conc!$A:$A,0))</f>
        <v>KD</v>
      </c>
      <c r="R246" t="str">
        <f>INDEX(RNA_conc!E:E,MATCH($N246,RNA_conc!$A:$A,0))</f>
        <v>+</v>
      </c>
    </row>
    <row r="247" spans="1:18" x14ac:dyDescent="0.2">
      <c r="A247" s="3">
        <v>246</v>
      </c>
      <c r="B247" s="3" t="s">
        <v>298</v>
      </c>
      <c r="C247" s="3" t="b">
        <v>0</v>
      </c>
      <c r="D247" s="3" t="s">
        <v>49</v>
      </c>
      <c r="E247" s="3" t="s">
        <v>50</v>
      </c>
      <c r="F247" s="3" t="s">
        <v>51</v>
      </c>
      <c r="G247" s="3" t="s">
        <v>52</v>
      </c>
      <c r="H247" s="3" t="s">
        <v>53</v>
      </c>
      <c r="I247" s="4">
        <v>26.667999999999999</v>
      </c>
      <c r="J247" s="4">
        <v>19.134</v>
      </c>
      <c r="K247" s="4">
        <v>2.262</v>
      </c>
      <c r="L247" s="4">
        <v>89.33</v>
      </c>
      <c r="M247" t="s">
        <v>439</v>
      </c>
      <c r="N247">
        <v>6</v>
      </c>
      <c r="O247" t="str">
        <f>INDEX(RNA_conc!B:B,MATCH($N247,RNA_conc!$A:$A,0))</f>
        <v>B</v>
      </c>
      <c r="P247" t="str">
        <f>INDEX(RNA_conc!C:C,MATCH($N247,RNA_conc!$A:$A,0))</f>
        <v>3 hours</v>
      </c>
      <c r="Q247" t="str">
        <f>INDEX(RNA_conc!D:D,MATCH($N247,RNA_conc!$A:$A,0))</f>
        <v>KD</v>
      </c>
      <c r="R247" t="str">
        <f>INDEX(RNA_conc!E:E,MATCH($N247,RNA_conc!$A:$A,0))</f>
        <v>+</v>
      </c>
    </row>
    <row r="248" spans="1:18" x14ac:dyDescent="0.2">
      <c r="A248" s="3">
        <v>247</v>
      </c>
      <c r="B248" s="3" t="s">
        <v>299</v>
      </c>
      <c r="C248" s="3" t="b">
        <v>0</v>
      </c>
      <c r="D248" s="3" t="s">
        <v>49</v>
      </c>
      <c r="E248" s="3" t="s">
        <v>50</v>
      </c>
      <c r="F248" s="3" t="s">
        <v>51</v>
      </c>
      <c r="G248" s="3" t="s">
        <v>52</v>
      </c>
      <c r="H248" s="3" t="s">
        <v>53</v>
      </c>
      <c r="I248" s="4">
        <v>26.661999999999999</v>
      </c>
      <c r="J248" s="4">
        <v>19.134</v>
      </c>
      <c r="K248" s="4">
        <v>2.262</v>
      </c>
      <c r="L248" s="4">
        <v>89.33</v>
      </c>
      <c r="M248" t="s">
        <v>439</v>
      </c>
      <c r="N248">
        <v>6</v>
      </c>
      <c r="O248" t="str">
        <f>INDEX(RNA_conc!B:B,MATCH($N248,RNA_conc!$A:$A,0))</f>
        <v>B</v>
      </c>
      <c r="P248" t="str">
        <f>INDEX(RNA_conc!C:C,MATCH($N248,RNA_conc!$A:$A,0))</f>
        <v>3 hours</v>
      </c>
      <c r="Q248" t="str">
        <f>INDEX(RNA_conc!D:D,MATCH($N248,RNA_conc!$A:$A,0))</f>
        <v>KD</v>
      </c>
      <c r="R248" t="str">
        <f>INDEX(RNA_conc!E:E,MATCH($N248,RNA_conc!$A:$A,0))</f>
        <v>+</v>
      </c>
    </row>
    <row r="249" spans="1:18" x14ac:dyDescent="0.2">
      <c r="A249" s="3">
        <v>248</v>
      </c>
      <c r="B249" s="3" t="s">
        <v>300</v>
      </c>
      <c r="C249" s="3" t="b">
        <v>0</v>
      </c>
      <c r="D249" s="3" t="s">
        <v>49</v>
      </c>
      <c r="E249" s="3" t="s">
        <v>50</v>
      </c>
      <c r="F249" s="3" t="s">
        <v>51</v>
      </c>
      <c r="G249" s="3" t="s">
        <v>52</v>
      </c>
      <c r="H249" s="3" t="s">
        <v>53</v>
      </c>
      <c r="I249" s="4">
        <v>26.696000000000002</v>
      </c>
      <c r="J249" s="4">
        <v>19.134</v>
      </c>
      <c r="K249" s="4">
        <v>2.262</v>
      </c>
      <c r="L249" s="4">
        <v>89.33</v>
      </c>
      <c r="M249" t="s">
        <v>439</v>
      </c>
      <c r="N249">
        <v>6</v>
      </c>
      <c r="O249" t="str">
        <f>INDEX(RNA_conc!B:B,MATCH($N249,RNA_conc!$A:$A,0))</f>
        <v>B</v>
      </c>
      <c r="P249" t="str">
        <f>INDEX(RNA_conc!C:C,MATCH($N249,RNA_conc!$A:$A,0))</f>
        <v>3 hours</v>
      </c>
      <c r="Q249" t="str">
        <f>INDEX(RNA_conc!D:D,MATCH($N249,RNA_conc!$A:$A,0))</f>
        <v>KD</v>
      </c>
      <c r="R249" t="str">
        <f>INDEX(RNA_conc!E:E,MATCH($N249,RNA_conc!$A:$A,0))</f>
        <v>+</v>
      </c>
    </row>
    <row r="250" spans="1:18" x14ac:dyDescent="0.2">
      <c r="A250" s="3">
        <v>249</v>
      </c>
      <c r="B250" s="3" t="s">
        <v>301</v>
      </c>
      <c r="C250" s="3" t="b">
        <v>0</v>
      </c>
      <c r="D250" s="3" t="s">
        <v>49</v>
      </c>
      <c r="E250" s="3" t="s">
        <v>50</v>
      </c>
      <c r="F250" s="3" t="s">
        <v>51</v>
      </c>
      <c r="G250" s="3" t="s">
        <v>52</v>
      </c>
      <c r="H250" s="3" t="s">
        <v>53</v>
      </c>
      <c r="I250" s="4">
        <v>17.177</v>
      </c>
      <c r="J250" s="4">
        <v>19.134</v>
      </c>
      <c r="K250" s="4">
        <v>2.262</v>
      </c>
      <c r="L250" s="4">
        <v>87.448999999999998</v>
      </c>
      <c r="M250" t="s">
        <v>440</v>
      </c>
      <c r="N250">
        <v>6</v>
      </c>
      <c r="O250" t="str">
        <f>INDEX(RNA_conc!B:B,MATCH($N250,RNA_conc!$A:$A,0))</f>
        <v>B</v>
      </c>
      <c r="P250" t="str">
        <f>INDEX(RNA_conc!C:C,MATCH($N250,RNA_conc!$A:$A,0))</f>
        <v>3 hours</v>
      </c>
      <c r="Q250" t="str">
        <f>INDEX(RNA_conc!D:D,MATCH($N250,RNA_conc!$A:$A,0))</f>
        <v>KD</v>
      </c>
      <c r="R250" t="str">
        <f>INDEX(RNA_conc!E:E,MATCH($N250,RNA_conc!$A:$A,0))</f>
        <v>+</v>
      </c>
    </row>
    <row r="251" spans="1:18" x14ac:dyDescent="0.2">
      <c r="A251" s="3">
        <v>250</v>
      </c>
      <c r="B251" s="3" t="s">
        <v>302</v>
      </c>
      <c r="C251" s="3" t="b">
        <v>0</v>
      </c>
      <c r="D251" s="3" t="s">
        <v>49</v>
      </c>
      <c r="E251" s="3" t="s">
        <v>50</v>
      </c>
      <c r="F251" s="3" t="s">
        <v>51</v>
      </c>
      <c r="G251" s="3" t="s">
        <v>52</v>
      </c>
      <c r="H251" s="3" t="s">
        <v>53</v>
      </c>
      <c r="I251" s="4">
        <v>17.356999999999999</v>
      </c>
      <c r="J251" s="4">
        <v>19.134</v>
      </c>
      <c r="K251" s="4">
        <v>2.262</v>
      </c>
      <c r="L251" s="4">
        <v>87.314999999999998</v>
      </c>
      <c r="M251" t="s">
        <v>440</v>
      </c>
      <c r="N251">
        <v>6</v>
      </c>
      <c r="O251" t="str">
        <f>INDEX(RNA_conc!B:B,MATCH($N251,RNA_conc!$A:$A,0))</f>
        <v>B</v>
      </c>
      <c r="P251" t="str">
        <f>INDEX(RNA_conc!C:C,MATCH($N251,RNA_conc!$A:$A,0))</f>
        <v>3 hours</v>
      </c>
      <c r="Q251" t="str">
        <f>INDEX(RNA_conc!D:D,MATCH($N251,RNA_conc!$A:$A,0))</f>
        <v>KD</v>
      </c>
      <c r="R251" t="str">
        <f>INDEX(RNA_conc!E:E,MATCH($N251,RNA_conc!$A:$A,0))</f>
        <v>+</v>
      </c>
    </row>
    <row r="252" spans="1:18" x14ac:dyDescent="0.2">
      <c r="A252" s="3">
        <v>251</v>
      </c>
      <c r="B252" s="3" t="s">
        <v>303</v>
      </c>
      <c r="C252" s="3" t="b">
        <v>0</v>
      </c>
      <c r="D252" s="3" t="s">
        <v>49</v>
      </c>
      <c r="E252" s="3" t="s">
        <v>50</v>
      </c>
      <c r="F252" s="3" t="s">
        <v>51</v>
      </c>
      <c r="G252" s="3" t="s">
        <v>52</v>
      </c>
      <c r="H252" s="3" t="s">
        <v>53</v>
      </c>
      <c r="I252" s="4">
        <v>17.408999999999999</v>
      </c>
      <c r="J252" s="4">
        <v>19.134</v>
      </c>
      <c r="K252" s="4">
        <v>2.262</v>
      </c>
      <c r="L252" s="4">
        <v>87.314999999999998</v>
      </c>
      <c r="M252" t="s">
        <v>440</v>
      </c>
      <c r="N252">
        <v>6</v>
      </c>
      <c r="O252" t="str">
        <f>INDEX(RNA_conc!B:B,MATCH($N252,RNA_conc!$A:$A,0))</f>
        <v>B</v>
      </c>
      <c r="P252" t="str">
        <f>INDEX(RNA_conc!C:C,MATCH($N252,RNA_conc!$A:$A,0))</f>
        <v>3 hours</v>
      </c>
      <c r="Q252" t="str">
        <f>INDEX(RNA_conc!D:D,MATCH($N252,RNA_conc!$A:$A,0))</f>
        <v>KD</v>
      </c>
      <c r="R252" t="str">
        <f>INDEX(RNA_conc!E:E,MATCH($N252,RNA_conc!$A:$A,0))</f>
        <v>+</v>
      </c>
    </row>
    <row r="253" spans="1:18" x14ac:dyDescent="0.2">
      <c r="A253" s="3">
        <v>252</v>
      </c>
      <c r="B253" s="3" t="s">
        <v>304</v>
      </c>
      <c r="C253" s="3" t="b">
        <v>0</v>
      </c>
      <c r="D253" s="3" t="s">
        <v>49</v>
      </c>
      <c r="E253" s="3" t="s">
        <v>50</v>
      </c>
      <c r="F253" s="3" t="s">
        <v>51</v>
      </c>
      <c r="G253" s="3" t="s">
        <v>52</v>
      </c>
      <c r="H253" s="3" t="s">
        <v>53</v>
      </c>
      <c r="I253" s="4">
        <v>17.295999999999999</v>
      </c>
      <c r="J253" s="4">
        <v>19.134</v>
      </c>
      <c r="K253" s="4">
        <v>2.262</v>
      </c>
      <c r="L253" s="4">
        <v>87.448999999999998</v>
      </c>
      <c r="M253" t="s">
        <v>440</v>
      </c>
      <c r="N253">
        <v>6</v>
      </c>
      <c r="O253" t="str">
        <f>INDEX(RNA_conc!B:B,MATCH($N253,RNA_conc!$A:$A,0))</f>
        <v>B</v>
      </c>
      <c r="P253" t="str">
        <f>INDEX(RNA_conc!C:C,MATCH($N253,RNA_conc!$A:$A,0))</f>
        <v>3 hours</v>
      </c>
      <c r="Q253" t="str">
        <f>INDEX(RNA_conc!D:D,MATCH($N253,RNA_conc!$A:$A,0))</f>
        <v>KD</v>
      </c>
      <c r="R253" t="str">
        <f>INDEX(RNA_conc!E:E,MATCH($N253,RNA_conc!$A:$A,0))</f>
        <v>+</v>
      </c>
    </row>
    <row r="254" spans="1:18" x14ac:dyDescent="0.2">
      <c r="A254" s="3">
        <v>253</v>
      </c>
      <c r="B254" s="3" t="s">
        <v>305</v>
      </c>
      <c r="C254" s="3" t="b">
        <v>0</v>
      </c>
      <c r="D254" s="3" t="s">
        <v>49</v>
      </c>
      <c r="E254" s="3" t="s">
        <v>50</v>
      </c>
      <c r="F254" s="3" t="s">
        <v>51</v>
      </c>
      <c r="G254" s="3" t="s">
        <v>52</v>
      </c>
      <c r="H254" s="3" t="s">
        <v>53</v>
      </c>
      <c r="I254" s="4">
        <v>19.356999999999999</v>
      </c>
      <c r="J254" s="4">
        <v>19.134</v>
      </c>
      <c r="K254" s="4">
        <v>2.262</v>
      </c>
      <c r="L254" s="4">
        <v>87.852000000000004</v>
      </c>
      <c r="M254" t="s">
        <v>438</v>
      </c>
      <c r="N254">
        <v>22</v>
      </c>
      <c r="O254" t="str">
        <f>INDEX(RNA_conc!B:B,MATCH($N254,RNA_conc!$A:$A,0))</f>
        <v>B</v>
      </c>
      <c r="P254" t="str">
        <f>INDEX(RNA_conc!C:C,MATCH($N254,RNA_conc!$A:$A,0))</f>
        <v>6 hours</v>
      </c>
      <c r="Q254" t="str">
        <f>INDEX(RNA_conc!D:D,MATCH($N254,RNA_conc!$A:$A,0))</f>
        <v>KD</v>
      </c>
      <c r="R254" t="str">
        <f>INDEX(RNA_conc!E:E,MATCH($N254,RNA_conc!$A:$A,0))</f>
        <v>+</v>
      </c>
    </row>
    <row r="255" spans="1:18" x14ac:dyDescent="0.2">
      <c r="A255" s="3">
        <v>254</v>
      </c>
      <c r="B255" s="3" t="s">
        <v>306</v>
      </c>
      <c r="C255" s="3" t="b">
        <v>0</v>
      </c>
      <c r="D255" s="3" t="s">
        <v>49</v>
      </c>
      <c r="E255" s="3" t="s">
        <v>50</v>
      </c>
      <c r="F255" s="3" t="s">
        <v>51</v>
      </c>
      <c r="G255" s="3" t="s">
        <v>52</v>
      </c>
      <c r="H255" s="3" t="s">
        <v>53</v>
      </c>
      <c r="I255" s="4">
        <v>19.253</v>
      </c>
      <c r="J255" s="4">
        <v>19.134</v>
      </c>
      <c r="K255" s="4">
        <v>2.262</v>
      </c>
      <c r="L255" s="4">
        <v>87.852000000000004</v>
      </c>
      <c r="M255" t="s">
        <v>438</v>
      </c>
      <c r="N255">
        <v>22</v>
      </c>
      <c r="O255" t="str">
        <f>INDEX(RNA_conc!B:B,MATCH($N255,RNA_conc!$A:$A,0))</f>
        <v>B</v>
      </c>
      <c r="P255" t="str">
        <f>INDEX(RNA_conc!C:C,MATCH($N255,RNA_conc!$A:$A,0))</f>
        <v>6 hours</v>
      </c>
      <c r="Q255" t="str">
        <f>INDEX(RNA_conc!D:D,MATCH($N255,RNA_conc!$A:$A,0))</f>
        <v>KD</v>
      </c>
      <c r="R255" t="str">
        <f>INDEX(RNA_conc!E:E,MATCH($N255,RNA_conc!$A:$A,0))</f>
        <v>+</v>
      </c>
    </row>
    <row r="256" spans="1:18" x14ac:dyDescent="0.2">
      <c r="A256" s="3">
        <v>255</v>
      </c>
      <c r="B256" s="3" t="s">
        <v>307</v>
      </c>
      <c r="C256" s="3" t="b">
        <v>0</v>
      </c>
      <c r="D256" s="3" t="s">
        <v>49</v>
      </c>
      <c r="E256" s="3" t="s">
        <v>50</v>
      </c>
      <c r="F256" s="3" t="s">
        <v>51</v>
      </c>
      <c r="G256" s="3" t="s">
        <v>52</v>
      </c>
      <c r="H256" s="3" t="s">
        <v>53</v>
      </c>
      <c r="I256" s="4">
        <v>19.463000000000001</v>
      </c>
      <c r="J256" s="4">
        <v>19.134</v>
      </c>
      <c r="K256" s="4">
        <v>2.262</v>
      </c>
      <c r="L256" s="4">
        <v>87.852000000000004</v>
      </c>
      <c r="M256" t="s">
        <v>438</v>
      </c>
      <c r="N256">
        <v>22</v>
      </c>
      <c r="O256" t="str">
        <f>INDEX(RNA_conc!B:B,MATCH($N256,RNA_conc!$A:$A,0))</f>
        <v>B</v>
      </c>
      <c r="P256" t="str">
        <f>INDEX(RNA_conc!C:C,MATCH($N256,RNA_conc!$A:$A,0))</f>
        <v>6 hours</v>
      </c>
      <c r="Q256" t="str">
        <f>INDEX(RNA_conc!D:D,MATCH($N256,RNA_conc!$A:$A,0))</f>
        <v>KD</v>
      </c>
      <c r="R256" t="str">
        <f>INDEX(RNA_conc!E:E,MATCH($N256,RNA_conc!$A:$A,0))</f>
        <v>+</v>
      </c>
    </row>
    <row r="257" spans="1:18" x14ac:dyDescent="0.2">
      <c r="A257" s="3">
        <v>256</v>
      </c>
      <c r="B257" s="3" t="s">
        <v>308</v>
      </c>
      <c r="C257" s="3" t="b">
        <v>0</v>
      </c>
      <c r="D257" s="3" t="s">
        <v>49</v>
      </c>
      <c r="E257" s="3" t="s">
        <v>50</v>
      </c>
      <c r="F257" s="3" t="s">
        <v>51</v>
      </c>
      <c r="G257" s="3" t="s">
        <v>52</v>
      </c>
      <c r="H257" s="3" t="s">
        <v>53</v>
      </c>
      <c r="I257" s="4">
        <v>19.193999999999999</v>
      </c>
      <c r="J257" s="4">
        <v>19.134</v>
      </c>
      <c r="K257" s="4">
        <v>2.262</v>
      </c>
      <c r="L257" s="4">
        <v>87.986000000000004</v>
      </c>
      <c r="M257" t="s">
        <v>438</v>
      </c>
      <c r="N257">
        <v>22</v>
      </c>
      <c r="O257" t="str">
        <f>INDEX(RNA_conc!B:B,MATCH($N257,RNA_conc!$A:$A,0))</f>
        <v>B</v>
      </c>
      <c r="P257" t="str">
        <f>INDEX(RNA_conc!C:C,MATCH($N257,RNA_conc!$A:$A,0))</f>
        <v>6 hours</v>
      </c>
      <c r="Q257" t="str">
        <f>INDEX(RNA_conc!D:D,MATCH($N257,RNA_conc!$A:$A,0))</f>
        <v>KD</v>
      </c>
      <c r="R257" t="str">
        <f>INDEX(RNA_conc!E:E,MATCH($N257,RNA_conc!$A:$A,0))</f>
        <v>+</v>
      </c>
    </row>
    <row r="258" spans="1:18" x14ac:dyDescent="0.2">
      <c r="A258" s="3">
        <v>257</v>
      </c>
      <c r="B258" s="3" t="s">
        <v>309</v>
      </c>
      <c r="C258" s="3" t="b">
        <v>0</v>
      </c>
      <c r="D258" s="3" t="s">
        <v>49</v>
      </c>
      <c r="E258" s="3" t="s">
        <v>50</v>
      </c>
      <c r="F258" s="3" t="s">
        <v>51</v>
      </c>
      <c r="G258" s="3" t="s">
        <v>52</v>
      </c>
      <c r="H258" s="3" t="s">
        <v>53</v>
      </c>
      <c r="I258" s="4">
        <v>25.773</v>
      </c>
      <c r="J258" s="4">
        <v>19.134</v>
      </c>
      <c r="K258" s="4">
        <v>2.262</v>
      </c>
      <c r="L258" s="4">
        <v>89.599000000000004</v>
      </c>
      <c r="M258" t="s">
        <v>439</v>
      </c>
      <c r="N258">
        <v>22</v>
      </c>
      <c r="O258" t="str">
        <f>INDEX(RNA_conc!B:B,MATCH($N258,RNA_conc!$A:$A,0))</f>
        <v>B</v>
      </c>
      <c r="P258" t="str">
        <f>INDEX(RNA_conc!C:C,MATCH($N258,RNA_conc!$A:$A,0))</f>
        <v>6 hours</v>
      </c>
      <c r="Q258" t="str">
        <f>INDEX(RNA_conc!D:D,MATCH($N258,RNA_conc!$A:$A,0))</f>
        <v>KD</v>
      </c>
      <c r="R258" t="str">
        <f>INDEX(RNA_conc!E:E,MATCH($N258,RNA_conc!$A:$A,0))</f>
        <v>+</v>
      </c>
    </row>
    <row r="259" spans="1:18" x14ac:dyDescent="0.2">
      <c r="A259" s="3">
        <v>258</v>
      </c>
      <c r="B259" s="3" t="s">
        <v>310</v>
      </c>
      <c r="C259" s="3" t="b">
        <v>0</v>
      </c>
      <c r="D259" s="3" t="s">
        <v>49</v>
      </c>
      <c r="E259" s="3" t="s">
        <v>50</v>
      </c>
      <c r="F259" s="3" t="s">
        <v>51</v>
      </c>
      <c r="G259" s="3" t="s">
        <v>52</v>
      </c>
      <c r="H259" s="3" t="s">
        <v>53</v>
      </c>
      <c r="I259" s="4">
        <v>25.652999999999999</v>
      </c>
      <c r="J259" s="4">
        <v>19.134</v>
      </c>
      <c r="K259" s="4">
        <v>2.262</v>
      </c>
      <c r="L259" s="4">
        <v>89.599000000000004</v>
      </c>
      <c r="M259" t="s">
        <v>439</v>
      </c>
      <c r="N259">
        <v>22</v>
      </c>
      <c r="O259" t="str">
        <f>INDEX(RNA_conc!B:B,MATCH($N259,RNA_conc!$A:$A,0))</f>
        <v>B</v>
      </c>
      <c r="P259" t="str">
        <f>INDEX(RNA_conc!C:C,MATCH($N259,RNA_conc!$A:$A,0))</f>
        <v>6 hours</v>
      </c>
      <c r="Q259" t="str">
        <f>INDEX(RNA_conc!D:D,MATCH($N259,RNA_conc!$A:$A,0))</f>
        <v>KD</v>
      </c>
      <c r="R259" t="str">
        <f>INDEX(RNA_conc!E:E,MATCH($N259,RNA_conc!$A:$A,0))</f>
        <v>+</v>
      </c>
    </row>
    <row r="260" spans="1:18" x14ac:dyDescent="0.2">
      <c r="A260" s="3">
        <v>259</v>
      </c>
      <c r="B260" s="3" t="s">
        <v>311</v>
      </c>
      <c r="C260" s="3" t="b">
        <v>0</v>
      </c>
      <c r="D260" s="3" t="s">
        <v>49</v>
      </c>
      <c r="E260" s="3" t="s">
        <v>50</v>
      </c>
      <c r="F260" s="3" t="s">
        <v>51</v>
      </c>
      <c r="G260" s="3" t="s">
        <v>52</v>
      </c>
      <c r="H260" s="3" t="s">
        <v>53</v>
      </c>
      <c r="I260" s="4">
        <v>25.654</v>
      </c>
      <c r="J260" s="4">
        <v>19.134</v>
      </c>
      <c r="K260" s="4">
        <v>2.262</v>
      </c>
      <c r="L260" s="4">
        <v>89.599000000000004</v>
      </c>
      <c r="M260" t="s">
        <v>439</v>
      </c>
      <c r="N260">
        <v>22</v>
      </c>
      <c r="O260" t="str">
        <f>INDEX(RNA_conc!B:B,MATCH($N260,RNA_conc!$A:$A,0))</f>
        <v>B</v>
      </c>
      <c r="P260" t="str">
        <f>INDEX(RNA_conc!C:C,MATCH($N260,RNA_conc!$A:$A,0))</f>
        <v>6 hours</v>
      </c>
      <c r="Q260" t="str">
        <f>INDEX(RNA_conc!D:D,MATCH($N260,RNA_conc!$A:$A,0))</f>
        <v>KD</v>
      </c>
      <c r="R260" t="str">
        <f>INDEX(RNA_conc!E:E,MATCH($N260,RNA_conc!$A:$A,0))</f>
        <v>+</v>
      </c>
    </row>
    <row r="261" spans="1:18" x14ac:dyDescent="0.2">
      <c r="A261" s="3">
        <v>260</v>
      </c>
      <c r="B261" s="3" t="s">
        <v>312</v>
      </c>
      <c r="C261" s="3" t="b">
        <v>0</v>
      </c>
      <c r="D261" s="3" t="s">
        <v>49</v>
      </c>
      <c r="E261" s="3" t="s">
        <v>50</v>
      </c>
      <c r="F261" s="3" t="s">
        <v>51</v>
      </c>
      <c r="G261" s="3" t="s">
        <v>52</v>
      </c>
      <c r="H261" s="3" t="s">
        <v>53</v>
      </c>
      <c r="I261" s="4">
        <v>25.759</v>
      </c>
      <c r="J261" s="4">
        <v>19.134</v>
      </c>
      <c r="K261" s="4">
        <v>2.262</v>
      </c>
      <c r="L261" s="4">
        <v>89.599000000000004</v>
      </c>
      <c r="M261" t="s">
        <v>439</v>
      </c>
      <c r="N261">
        <v>22</v>
      </c>
      <c r="O261" t="str">
        <f>INDEX(RNA_conc!B:B,MATCH($N261,RNA_conc!$A:$A,0))</f>
        <v>B</v>
      </c>
      <c r="P261" t="str">
        <f>INDEX(RNA_conc!C:C,MATCH($N261,RNA_conc!$A:$A,0))</f>
        <v>6 hours</v>
      </c>
      <c r="Q261" t="str">
        <f>INDEX(RNA_conc!D:D,MATCH($N261,RNA_conc!$A:$A,0))</f>
        <v>KD</v>
      </c>
      <c r="R261" t="str">
        <f>INDEX(RNA_conc!E:E,MATCH($N261,RNA_conc!$A:$A,0))</f>
        <v>+</v>
      </c>
    </row>
    <row r="262" spans="1:18" x14ac:dyDescent="0.2">
      <c r="A262" s="3">
        <v>261</v>
      </c>
      <c r="B262" s="3" t="s">
        <v>313</v>
      </c>
      <c r="C262" s="3" t="b">
        <v>0</v>
      </c>
      <c r="D262" s="3" t="s">
        <v>49</v>
      </c>
      <c r="E262" s="3" t="s">
        <v>50</v>
      </c>
      <c r="F262" s="3" t="s">
        <v>51</v>
      </c>
      <c r="G262" s="3" t="s">
        <v>52</v>
      </c>
      <c r="H262" s="3" t="s">
        <v>53</v>
      </c>
      <c r="I262" s="4">
        <v>17.170999999999999</v>
      </c>
      <c r="J262" s="4">
        <v>19.134</v>
      </c>
      <c r="K262" s="4">
        <v>2.262</v>
      </c>
      <c r="L262" s="4">
        <v>87.718000000000004</v>
      </c>
      <c r="M262" t="s">
        <v>440</v>
      </c>
      <c r="N262">
        <v>22</v>
      </c>
      <c r="O262" t="str">
        <f>INDEX(RNA_conc!B:B,MATCH($N262,RNA_conc!$A:$A,0))</f>
        <v>B</v>
      </c>
      <c r="P262" t="str">
        <f>INDEX(RNA_conc!C:C,MATCH($N262,RNA_conc!$A:$A,0))</f>
        <v>6 hours</v>
      </c>
      <c r="Q262" t="str">
        <f>INDEX(RNA_conc!D:D,MATCH($N262,RNA_conc!$A:$A,0))</f>
        <v>KD</v>
      </c>
      <c r="R262" t="str">
        <f>INDEX(RNA_conc!E:E,MATCH($N262,RNA_conc!$A:$A,0))</f>
        <v>+</v>
      </c>
    </row>
    <row r="263" spans="1:18" x14ac:dyDescent="0.2">
      <c r="A263" s="3">
        <v>262</v>
      </c>
      <c r="B263" s="3" t="s">
        <v>314</v>
      </c>
      <c r="C263" s="3" t="b">
        <v>0</v>
      </c>
      <c r="D263" s="3" t="s">
        <v>49</v>
      </c>
      <c r="E263" s="3" t="s">
        <v>50</v>
      </c>
      <c r="F263" s="3" t="s">
        <v>51</v>
      </c>
      <c r="G263" s="3" t="s">
        <v>52</v>
      </c>
      <c r="H263" s="3" t="s">
        <v>53</v>
      </c>
      <c r="I263" s="4">
        <v>17.427</v>
      </c>
      <c r="J263" s="4">
        <v>19.134</v>
      </c>
      <c r="K263" s="4">
        <v>2.262</v>
      </c>
      <c r="L263" s="4">
        <v>87.718000000000004</v>
      </c>
      <c r="M263" t="s">
        <v>440</v>
      </c>
      <c r="N263">
        <v>22</v>
      </c>
      <c r="O263" t="str">
        <f>INDEX(RNA_conc!B:B,MATCH($N263,RNA_conc!$A:$A,0))</f>
        <v>B</v>
      </c>
      <c r="P263" t="str">
        <f>INDEX(RNA_conc!C:C,MATCH($N263,RNA_conc!$A:$A,0))</f>
        <v>6 hours</v>
      </c>
      <c r="Q263" t="str">
        <f>INDEX(RNA_conc!D:D,MATCH($N263,RNA_conc!$A:$A,0))</f>
        <v>KD</v>
      </c>
      <c r="R263" t="str">
        <f>INDEX(RNA_conc!E:E,MATCH($N263,RNA_conc!$A:$A,0))</f>
        <v>+</v>
      </c>
    </row>
    <row r="264" spans="1:18" x14ac:dyDescent="0.2">
      <c r="A264" s="3">
        <v>263</v>
      </c>
      <c r="B264" s="3" t="s">
        <v>315</v>
      </c>
      <c r="C264" s="3" t="b">
        <v>0</v>
      </c>
      <c r="D264" s="3" t="s">
        <v>49</v>
      </c>
      <c r="E264" s="3" t="s">
        <v>50</v>
      </c>
      <c r="F264" s="3" t="s">
        <v>51</v>
      </c>
      <c r="G264" s="3" t="s">
        <v>52</v>
      </c>
      <c r="H264" s="3" t="s">
        <v>53</v>
      </c>
      <c r="I264" s="4">
        <v>17.481000000000002</v>
      </c>
      <c r="J264" s="4">
        <v>19.134</v>
      </c>
      <c r="K264" s="4">
        <v>2.262</v>
      </c>
      <c r="L264" s="4">
        <v>87.718000000000004</v>
      </c>
      <c r="M264" t="s">
        <v>440</v>
      </c>
      <c r="N264">
        <v>22</v>
      </c>
      <c r="O264" t="str">
        <f>INDEX(RNA_conc!B:B,MATCH($N264,RNA_conc!$A:$A,0))</f>
        <v>B</v>
      </c>
      <c r="P264" t="str">
        <f>INDEX(RNA_conc!C:C,MATCH($N264,RNA_conc!$A:$A,0))</f>
        <v>6 hours</v>
      </c>
      <c r="Q264" t="str">
        <f>INDEX(RNA_conc!D:D,MATCH($N264,RNA_conc!$A:$A,0))</f>
        <v>KD</v>
      </c>
      <c r="R264" t="str">
        <f>INDEX(RNA_conc!E:E,MATCH($N264,RNA_conc!$A:$A,0))</f>
        <v>+</v>
      </c>
    </row>
    <row r="265" spans="1:18" x14ac:dyDescent="0.2">
      <c r="A265" s="3">
        <v>264</v>
      </c>
      <c r="B265" s="3" t="s">
        <v>316</v>
      </c>
      <c r="C265" s="3" t="b">
        <v>0</v>
      </c>
      <c r="D265" s="3" t="s">
        <v>49</v>
      </c>
      <c r="E265" s="3" t="s">
        <v>50</v>
      </c>
      <c r="F265" s="3" t="s">
        <v>51</v>
      </c>
      <c r="G265" s="3" t="s">
        <v>52</v>
      </c>
      <c r="H265" s="3" t="s">
        <v>53</v>
      </c>
      <c r="I265" s="4">
        <v>17.478999999999999</v>
      </c>
      <c r="J265" s="4">
        <v>19.134</v>
      </c>
      <c r="K265" s="4">
        <v>2.262</v>
      </c>
      <c r="L265" s="4">
        <v>87.718000000000004</v>
      </c>
      <c r="M265" t="s">
        <v>440</v>
      </c>
      <c r="N265">
        <v>22</v>
      </c>
      <c r="O265" t="str">
        <f>INDEX(RNA_conc!B:B,MATCH($N265,RNA_conc!$A:$A,0))</f>
        <v>B</v>
      </c>
      <c r="P265" t="str">
        <f>INDEX(RNA_conc!C:C,MATCH($N265,RNA_conc!$A:$A,0))</f>
        <v>6 hours</v>
      </c>
      <c r="Q265" t="str">
        <f>INDEX(RNA_conc!D:D,MATCH($N265,RNA_conc!$A:$A,0))</f>
        <v>KD</v>
      </c>
      <c r="R265" t="str">
        <f>INDEX(RNA_conc!E:E,MATCH($N265,RNA_conc!$A:$A,0))</f>
        <v>+</v>
      </c>
    </row>
    <row r="266" spans="1:18" x14ac:dyDescent="0.2">
      <c r="A266" s="3">
        <v>265</v>
      </c>
      <c r="B266" s="3" t="s">
        <v>317</v>
      </c>
      <c r="C266" s="3" t="b">
        <v>0</v>
      </c>
      <c r="D266" s="3" t="s">
        <v>49</v>
      </c>
      <c r="E266" s="3" t="s">
        <v>50</v>
      </c>
      <c r="F266" s="3" t="s">
        <v>51</v>
      </c>
      <c r="G266" s="3" t="s">
        <v>52</v>
      </c>
      <c r="H266" s="3" t="s">
        <v>53</v>
      </c>
      <c r="I266" s="4">
        <v>20.096</v>
      </c>
      <c r="J266" s="4">
        <v>19.134</v>
      </c>
      <c r="K266" s="4">
        <v>2.262</v>
      </c>
      <c r="L266" s="4">
        <v>87.852000000000004</v>
      </c>
      <c r="M266" t="s">
        <v>438</v>
      </c>
      <c r="N266">
        <v>14</v>
      </c>
      <c r="O266" t="str">
        <f>INDEX(RNA_conc!B:B,MATCH($N266,RNA_conc!$A:$A,0))</f>
        <v>B</v>
      </c>
      <c r="P266" t="str">
        <f>INDEX(RNA_conc!C:C,MATCH($N266,RNA_conc!$A:$A,0))</f>
        <v>3 hours</v>
      </c>
      <c r="Q266" t="str">
        <f>INDEX(RNA_conc!D:D,MATCH($N266,RNA_conc!$A:$A,0))</f>
        <v>OE-T77A</v>
      </c>
      <c r="R266" t="str">
        <f>INDEX(RNA_conc!E:E,MATCH($N266,RNA_conc!$A:$A,0))</f>
        <v>+</v>
      </c>
    </row>
    <row r="267" spans="1:18" x14ac:dyDescent="0.2">
      <c r="A267" s="3">
        <v>266</v>
      </c>
      <c r="B267" s="3" t="s">
        <v>318</v>
      </c>
      <c r="C267" s="3" t="b">
        <v>0</v>
      </c>
      <c r="D267" s="3" t="s">
        <v>49</v>
      </c>
      <c r="E267" s="3" t="s">
        <v>50</v>
      </c>
      <c r="F267" s="3" t="s">
        <v>51</v>
      </c>
      <c r="G267" s="3" t="s">
        <v>52</v>
      </c>
      <c r="H267" s="3" t="s">
        <v>53</v>
      </c>
      <c r="I267" s="4">
        <v>19.98</v>
      </c>
      <c r="J267" s="4">
        <v>19.134</v>
      </c>
      <c r="K267" s="4">
        <v>2.262</v>
      </c>
      <c r="L267" s="4">
        <v>87.852000000000004</v>
      </c>
      <c r="M267" t="s">
        <v>438</v>
      </c>
      <c r="N267">
        <v>14</v>
      </c>
      <c r="O267" t="str">
        <f>INDEX(RNA_conc!B:B,MATCH($N267,RNA_conc!$A:$A,0))</f>
        <v>B</v>
      </c>
      <c r="P267" t="str">
        <f>INDEX(RNA_conc!C:C,MATCH($N267,RNA_conc!$A:$A,0))</f>
        <v>3 hours</v>
      </c>
      <c r="Q267" t="str">
        <f>INDEX(RNA_conc!D:D,MATCH($N267,RNA_conc!$A:$A,0))</f>
        <v>OE-T77A</v>
      </c>
      <c r="R267" t="str">
        <f>INDEX(RNA_conc!E:E,MATCH($N267,RNA_conc!$A:$A,0))</f>
        <v>+</v>
      </c>
    </row>
    <row r="268" spans="1:18" x14ac:dyDescent="0.2">
      <c r="A268" s="3">
        <v>267</v>
      </c>
      <c r="B268" s="3" t="s">
        <v>319</v>
      </c>
      <c r="C268" s="3" t="b">
        <v>0</v>
      </c>
      <c r="D268" s="3" t="s">
        <v>49</v>
      </c>
      <c r="E268" s="3" t="s">
        <v>50</v>
      </c>
      <c r="F268" s="3" t="s">
        <v>51</v>
      </c>
      <c r="G268" s="3" t="s">
        <v>52</v>
      </c>
      <c r="H268" s="3" t="s">
        <v>53</v>
      </c>
      <c r="I268" s="4">
        <v>20.045000000000002</v>
      </c>
      <c r="J268" s="4">
        <v>19.134</v>
      </c>
      <c r="K268" s="4">
        <v>2.262</v>
      </c>
      <c r="L268" s="4">
        <v>87.718000000000004</v>
      </c>
      <c r="M268" t="s">
        <v>438</v>
      </c>
      <c r="N268">
        <v>14</v>
      </c>
      <c r="O268" t="str">
        <f>INDEX(RNA_conc!B:B,MATCH($N268,RNA_conc!$A:$A,0))</f>
        <v>B</v>
      </c>
      <c r="P268" t="str">
        <f>INDEX(RNA_conc!C:C,MATCH($N268,RNA_conc!$A:$A,0))</f>
        <v>3 hours</v>
      </c>
      <c r="Q268" t="str">
        <f>INDEX(RNA_conc!D:D,MATCH($N268,RNA_conc!$A:$A,0))</f>
        <v>OE-T77A</v>
      </c>
      <c r="R268" t="str">
        <f>INDEX(RNA_conc!E:E,MATCH($N268,RNA_conc!$A:$A,0))</f>
        <v>+</v>
      </c>
    </row>
    <row r="269" spans="1:18" x14ac:dyDescent="0.2">
      <c r="A269" s="3">
        <v>268</v>
      </c>
      <c r="B269" s="3" t="s">
        <v>320</v>
      </c>
      <c r="C269" s="3" t="b">
        <v>0</v>
      </c>
      <c r="D269" s="3" t="s">
        <v>49</v>
      </c>
      <c r="E269" s="3" t="s">
        <v>50</v>
      </c>
      <c r="F269" s="3" t="s">
        <v>51</v>
      </c>
      <c r="G269" s="3" t="s">
        <v>52</v>
      </c>
      <c r="H269" s="3" t="s">
        <v>53</v>
      </c>
      <c r="I269" s="4">
        <v>19.914000000000001</v>
      </c>
      <c r="J269" s="4">
        <v>19.134</v>
      </c>
      <c r="K269" s="4">
        <v>2.262</v>
      </c>
      <c r="L269" s="4">
        <v>87.852000000000004</v>
      </c>
      <c r="M269" t="s">
        <v>438</v>
      </c>
      <c r="N269">
        <v>14</v>
      </c>
      <c r="O269" t="str">
        <f>INDEX(RNA_conc!B:B,MATCH($N269,RNA_conc!$A:$A,0))</f>
        <v>B</v>
      </c>
      <c r="P269" t="str">
        <f>INDEX(RNA_conc!C:C,MATCH($N269,RNA_conc!$A:$A,0))</f>
        <v>3 hours</v>
      </c>
      <c r="Q269" t="str">
        <f>INDEX(RNA_conc!D:D,MATCH($N269,RNA_conc!$A:$A,0))</f>
        <v>OE-T77A</v>
      </c>
      <c r="R269" t="str">
        <f>INDEX(RNA_conc!E:E,MATCH($N269,RNA_conc!$A:$A,0))</f>
        <v>+</v>
      </c>
    </row>
    <row r="270" spans="1:18" x14ac:dyDescent="0.2">
      <c r="A270" s="3">
        <v>269</v>
      </c>
      <c r="B270" s="3" t="s">
        <v>321</v>
      </c>
      <c r="C270" s="3" t="b">
        <v>0</v>
      </c>
      <c r="D270" s="3" t="s">
        <v>49</v>
      </c>
      <c r="E270" s="3" t="s">
        <v>50</v>
      </c>
      <c r="F270" s="3" t="s">
        <v>51</v>
      </c>
      <c r="G270" s="3" t="s">
        <v>52</v>
      </c>
      <c r="H270" s="3" t="s">
        <v>53</v>
      </c>
      <c r="I270" s="4">
        <v>18.875</v>
      </c>
      <c r="J270" s="4">
        <v>19.134</v>
      </c>
      <c r="K270" s="4">
        <v>2.262</v>
      </c>
      <c r="L270" s="4">
        <v>89.33</v>
      </c>
      <c r="M270" t="s">
        <v>439</v>
      </c>
      <c r="N270">
        <v>14</v>
      </c>
      <c r="O270" t="str">
        <f>INDEX(RNA_conc!B:B,MATCH($N270,RNA_conc!$A:$A,0))</f>
        <v>B</v>
      </c>
      <c r="P270" t="str">
        <f>INDEX(RNA_conc!C:C,MATCH($N270,RNA_conc!$A:$A,0))</f>
        <v>3 hours</v>
      </c>
      <c r="Q270" t="str">
        <f>INDEX(RNA_conc!D:D,MATCH($N270,RNA_conc!$A:$A,0))</f>
        <v>OE-T77A</v>
      </c>
      <c r="R270" t="str">
        <f>INDEX(RNA_conc!E:E,MATCH($N270,RNA_conc!$A:$A,0))</f>
        <v>+</v>
      </c>
    </row>
    <row r="271" spans="1:18" x14ac:dyDescent="0.2">
      <c r="A271" s="3">
        <v>270</v>
      </c>
      <c r="B271" s="3" t="s">
        <v>322</v>
      </c>
      <c r="C271" s="3" t="b">
        <v>0</v>
      </c>
      <c r="D271" s="3" t="s">
        <v>49</v>
      </c>
      <c r="E271" s="3" t="s">
        <v>50</v>
      </c>
      <c r="F271" s="3" t="s">
        <v>51</v>
      </c>
      <c r="G271" s="3" t="s">
        <v>52</v>
      </c>
      <c r="H271" s="3" t="s">
        <v>53</v>
      </c>
      <c r="I271" s="4">
        <v>18.844000000000001</v>
      </c>
      <c r="J271" s="4">
        <v>19.134</v>
      </c>
      <c r="K271" s="4">
        <v>2.262</v>
      </c>
      <c r="L271" s="4">
        <v>89.33</v>
      </c>
      <c r="M271" t="s">
        <v>439</v>
      </c>
      <c r="N271">
        <v>14</v>
      </c>
      <c r="O271" t="str">
        <f>INDEX(RNA_conc!B:B,MATCH($N271,RNA_conc!$A:$A,0))</f>
        <v>B</v>
      </c>
      <c r="P271" t="str">
        <f>INDEX(RNA_conc!C:C,MATCH($N271,RNA_conc!$A:$A,0))</f>
        <v>3 hours</v>
      </c>
      <c r="Q271" t="str">
        <f>INDEX(RNA_conc!D:D,MATCH($N271,RNA_conc!$A:$A,0))</f>
        <v>OE-T77A</v>
      </c>
      <c r="R271" t="str">
        <f>INDEX(RNA_conc!E:E,MATCH($N271,RNA_conc!$A:$A,0))</f>
        <v>+</v>
      </c>
    </row>
    <row r="272" spans="1:18" x14ac:dyDescent="0.2">
      <c r="A272" s="3">
        <v>271</v>
      </c>
      <c r="B272" s="3" t="s">
        <v>323</v>
      </c>
      <c r="C272" s="3" t="b">
        <v>0</v>
      </c>
      <c r="D272" s="3" t="s">
        <v>49</v>
      </c>
      <c r="E272" s="3" t="s">
        <v>50</v>
      </c>
      <c r="F272" s="3" t="s">
        <v>51</v>
      </c>
      <c r="G272" s="3" t="s">
        <v>52</v>
      </c>
      <c r="H272" s="3" t="s">
        <v>53</v>
      </c>
      <c r="I272" s="4">
        <v>18.872</v>
      </c>
      <c r="J272" s="4">
        <v>19.134</v>
      </c>
      <c r="K272" s="4">
        <v>2.262</v>
      </c>
      <c r="L272" s="4">
        <v>89.33</v>
      </c>
      <c r="M272" t="s">
        <v>439</v>
      </c>
      <c r="N272">
        <v>14</v>
      </c>
      <c r="O272" t="str">
        <f>INDEX(RNA_conc!B:B,MATCH($N272,RNA_conc!$A:$A,0))</f>
        <v>B</v>
      </c>
      <c r="P272" t="str">
        <f>INDEX(RNA_conc!C:C,MATCH($N272,RNA_conc!$A:$A,0))</f>
        <v>3 hours</v>
      </c>
      <c r="Q272" t="str">
        <f>INDEX(RNA_conc!D:D,MATCH($N272,RNA_conc!$A:$A,0))</f>
        <v>OE-T77A</v>
      </c>
      <c r="R272" t="str">
        <f>INDEX(RNA_conc!E:E,MATCH($N272,RNA_conc!$A:$A,0))</f>
        <v>+</v>
      </c>
    </row>
    <row r="273" spans="1:18" x14ac:dyDescent="0.2">
      <c r="A273" s="3">
        <v>272</v>
      </c>
      <c r="B273" s="3" t="s">
        <v>324</v>
      </c>
      <c r="C273" s="3" t="b">
        <v>0</v>
      </c>
      <c r="D273" s="3" t="s">
        <v>49</v>
      </c>
      <c r="E273" s="3" t="s">
        <v>50</v>
      </c>
      <c r="F273" s="3" t="s">
        <v>51</v>
      </c>
      <c r="G273" s="3" t="s">
        <v>52</v>
      </c>
      <c r="H273" s="3" t="s">
        <v>53</v>
      </c>
      <c r="I273" s="4">
        <v>18.928999999999998</v>
      </c>
      <c r="J273" s="4">
        <v>19.134</v>
      </c>
      <c r="K273" s="4">
        <v>2.262</v>
      </c>
      <c r="L273" s="4">
        <v>89.33</v>
      </c>
      <c r="M273" t="s">
        <v>439</v>
      </c>
      <c r="N273">
        <v>14</v>
      </c>
      <c r="O273" t="str">
        <f>INDEX(RNA_conc!B:B,MATCH($N273,RNA_conc!$A:$A,0))</f>
        <v>B</v>
      </c>
      <c r="P273" t="str">
        <f>INDEX(RNA_conc!C:C,MATCH($N273,RNA_conc!$A:$A,0))</f>
        <v>3 hours</v>
      </c>
      <c r="Q273" t="str">
        <f>INDEX(RNA_conc!D:D,MATCH($N273,RNA_conc!$A:$A,0))</f>
        <v>OE-T77A</v>
      </c>
      <c r="R273" t="str">
        <f>INDEX(RNA_conc!E:E,MATCH($N273,RNA_conc!$A:$A,0))</f>
        <v>+</v>
      </c>
    </row>
    <row r="274" spans="1:18" x14ac:dyDescent="0.2">
      <c r="A274" s="3">
        <v>273</v>
      </c>
      <c r="B274" s="3" t="s">
        <v>325</v>
      </c>
      <c r="C274" s="3" t="b">
        <v>0</v>
      </c>
      <c r="D274" s="3" t="s">
        <v>49</v>
      </c>
      <c r="E274" s="3" t="s">
        <v>50</v>
      </c>
      <c r="F274" s="3" t="s">
        <v>51</v>
      </c>
      <c r="G274" s="3" t="s">
        <v>52</v>
      </c>
      <c r="H274" s="3" t="s">
        <v>53</v>
      </c>
      <c r="I274" s="4">
        <v>16.722000000000001</v>
      </c>
      <c r="J274" s="4">
        <v>19.134</v>
      </c>
      <c r="K274" s="4">
        <v>2.262</v>
      </c>
      <c r="L274" s="4">
        <v>87.314999999999998</v>
      </c>
      <c r="M274" t="s">
        <v>440</v>
      </c>
      <c r="N274">
        <v>14</v>
      </c>
      <c r="O274" t="str">
        <f>INDEX(RNA_conc!B:B,MATCH($N274,RNA_conc!$A:$A,0))</f>
        <v>B</v>
      </c>
      <c r="P274" t="str">
        <f>INDEX(RNA_conc!C:C,MATCH($N274,RNA_conc!$A:$A,0))</f>
        <v>3 hours</v>
      </c>
      <c r="Q274" t="str">
        <f>INDEX(RNA_conc!D:D,MATCH($N274,RNA_conc!$A:$A,0))</f>
        <v>OE-T77A</v>
      </c>
      <c r="R274" t="str">
        <f>INDEX(RNA_conc!E:E,MATCH($N274,RNA_conc!$A:$A,0))</f>
        <v>+</v>
      </c>
    </row>
    <row r="275" spans="1:18" x14ac:dyDescent="0.2">
      <c r="A275" s="3">
        <v>274</v>
      </c>
      <c r="B275" s="3" t="s">
        <v>326</v>
      </c>
      <c r="C275" s="3" t="b">
        <v>0</v>
      </c>
      <c r="D275" s="3" t="s">
        <v>49</v>
      </c>
      <c r="E275" s="3" t="s">
        <v>50</v>
      </c>
      <c r="F275" s="3" t="s">
        <v>51</v>
      </c>
      <c r="G275" s="3" t="s">
        <v>52</v>
      </c>
      <c r="H275" s="3" t="s">
        <v>53</v>
      </c>
      <c r="I275" s="4">
        <v>16.588999999999999</v>
      </c>
      <c r="J275" s="4">
        <v>19.134</v>
      </c>
      <c r="K275" s="4">
        <v>2.262</v>
      </c>
      <c r="L275" s="4">
        <v>87.314999999999998</v>
      </c>
      <c r="M275" t="s">
        <v>440</v>
      </c>
      <c r="N275">
        <v>14</v>
      </c>
      <c r="O275" t="str">
        <f>INDEX(RNA_conc!B:B,MATCH($N275,RNA_conc!$A:$A,0))</f>
        <v>B</v>
      </c>
      <c r="P275" t="str">
        <f>INDEX(RNA_conc!C:C,MATCH($N275,RNA_conc!$A:$A,0))</f>
        <v>3 hours</v>
      </c>
      <c r="Q275" t="str">
        <f>INDEX(RNA_conc!D:D,MATCH($N275,RNA_conc!$A:$A,0))</f>
        <v>OE-T77A</v>
      </c>
      <c r="R275" t="str">
        <f>INDEX(RNA_conc!E:E,MATCH($N275,RNA_conc!$A:$A,0))</f>
        <v>+</v>
      </c>
    </row>
    <row r="276" spans="1:18" x14ac:dyDescent="0.2">
      <c r="A276" s="3">
        <v>275</v>
      </c>
      <c r="B276" s="3" t="s">
        <v>327</v>
      </c>
      <c r="C276" s="3" t="b">
        <v>0</v>
      </c>
      <c r="D276" s="3" t="s">
        <v>49</v>
      </c>
      <c r="E276" s="3" t="s">
        <v>50</v>
      </c>
      <c r="F276" s="3" t="s">
        <v>51</v>
      </c>
      <c r="G276" s="3" t="s">
        <v>52</v>
      </c>
      <c r="H276" s="3" t="s">
        <v>53</v>
      </c>
      <c r="I276" s="4">
        <v>16.646999999999998</v>
      </c>
      <c r="J276" s="4">
        <v>19.134</v>
      </c>
      <c r="K276" s="4">
        <v>2.262</v>
      </c>
      <c r="L276" s="4">
        <v>87.314999999999998</v>
      </c>
      <c r="M276" t="s">
        <v>440</v>
      </c>
      <c r="N276">
        <v>14</v>
      </c>
      <c r="O276" t="str">
        <f>INDEX(RNA_conc!B:B,MATCH($N276,RNA_conc!$A:$A,0))</f>
        <v>B</v>
      </c>
      <c r="P276" t="str">
        <f>INDEX(RNA_conc!C:C,MATCH($N276,RNA_conc!$A:$A,0))</f>
        <v>3 hours</v>
      </c>
      <c r="Q276" t="str">
        <f>INDEX(RNA_conc!D:D,MATCH($N276,RNA_conc!$A:$A,0))</f>
        <v>OE-T77A</v>
      </c>
      <c r="R276" t="str">
        <f>INDEX(RNA_conc!E:E,MATCH($N276,RNA_conc!$A:$A,0))</f>
        <v>+</v>
      </c>
    </row>
    <row r="277" spans="1:18" x14ac:dyDescent="0.2">
      <c r="A277" s="3">
        <v>276</v>
      </c>
      <c r="B277" s="3" t="s">
        <v>328</v>
      </c>
      <c r="C277" s="3" t="b">
        <v>0</v>
      </c>
      <c r="D277" s="3" t="s">
        <v>49</v>
      </c>
      <c r="E277" s="3" t="s">
        <v>50</v>
      </c>
      <c r="F277" s="3" t="s">
        <v>51</v>
      </c>
      <c r="G277" s="3" t="s">
        <v>52</v>
      </c>
      <c r="H277" s="3" t="s">
        <v>53</v>
      </c>
      <c r="I277" s="4">
        <v>16.379000000000001</v>
      </c>
      <c r="J277" s="4">
        <v>19.134</v>
      </c>
      <c r="K277" s="4">
        <v>2.262</v>
      </c>
      <c r="L277" s="4">
        <v>87.448999999999998</v>
      </c>
      <c r="M277" t="s">
        <v>440</v>
      </c>
      <c r="N277">
        <v>14</v>
      </c>
      <c r="O277" t="str">
        <f>INDEX(RNA_conc!B:B,MATCH($N277,RNA_conc!$A:$A,0))</f>
        <v>B</v>
      </c>
      <c r="P277" t="str">
        <f>INDEX(RNA_conc!C:C,MATCH($N277,RNA_conc!$A:$A,0))</f>
        <v>3 hours</v>
      </c>
      <c r="Q277" t="str">
        <f>INDEX(RNA_conc!D:D,MATCH($N277,RNA_conc!$A:$A,0))</f>
        <v>OE-T77A</v>
      </c>
      <c r="R277" t="str">
        <f>INDEX(RNA_conc!E:E,MATCH($N277,RNA_conc!$A:$A,0))</f>
        <v>+</v>
      </c>
    </row>
    <row r="278" spans="1:18" x14ac:dyDescent="0.2">
      <c r="A278" s="3">
        <v>277</v>
      </c>
      <c r="B278" s="3" t="s">
        <v>329</v>
      </c>
      <c r="C278" s="3" t="b">
        <v>0</v>
      </c>
      <c r="D278" s="3" t="s">
        <v>49</v>
      </c>
      <c r="E278" s="3" t="s">
        <v>50</v>
      </c>
      <c r="F278" s="3" t="s">
        <v>51</v>
      </c>
      <c r="G278" s="3" t="s">
        <v>52</v>
      </c>
      <c r="H278" s="3" t="s">
        <v>53</v>
      </c>
      <c r="I278" s="4">
        <v>20.184999999999999</v>
      </c>
      <c r="J278" s="4">
        <v>19.134</v>
      </c>
      <c r="K278" s="4">
        <v>2.262</v>
      </c>
      <c r="L278" s="4">
        <v>87.718000000000004</v>
      </c>
      <c r="M278" t="s">
        <v>438</v>
      </c>
      <c r="N278">
        <v>30</v>
      </c>
      <c r="O278" t="str">
        <f>INDEX(RNA_conc!B:B,MATCH($N278,RNA_conc!$A:$A,0))</f>
        <v>B</v>
      </c>
      <c r="P278" t="str">
        <f>INDEX(RNA_conc!C:C,MATCH($N278,RNA_conc!$A:$A,0))</f>
        <v>6 hours</v>
      </c>
      <c r="Q278" t="str">
        <f>INDEX(RNA_conc!D:D,MATCH($N278,RNA_conc!$A:$A,0))</f>
        <v>OE-T77A</v>
      </c>
      <c r="R278" t="str">
        <f>INDEX(RNA_conc!E:E,MATCH($N278,RNA_conc!$A:$A,0))</f>
        <v>+</v>
      </c>
    </row>
    <row r="279" spans="1:18" x14ac:dyDescent="0.2">
      <c r="A279" s="3">
        <v>278</v>
      </c>
      <c r="B279" s="3" t="s">
        <v>330</v>
      </c>
      <c r="C279" s="3" t="b">
        <v>0</v>
      </c>
      <c r="D279" s="3" t="s">
        <v>49</v>
      </c>
      <c r="E279" s="3" t="s">
        <v>50</v>
      </c>
      <c r="F279" s="3" t="s">
        <v>51</v>
      </c>
      <c r="G279" s="3" t="s">
        <v>52</v>
      </c>
      <c r="H279" s="3" t="s">
        <v>53</v>
      </c>
      <c r="I279" s="4">
        <v>19.992999999999999</v>
      </c>
      <c r="J279" s="4">
        <v>19.134</v>
      </c>
      <c r="K279" s="4">
        <v>2.262</v>
      </c>
      <c r="L279" s="4">
        <v>87.852000000000004</v>
      </c>
      <c r="M279" t="s">
        <v>438</v>
      </c>
      <c r="N279">
        <v>30</v>
      </c>
      <c r="O279" t="str">
        <f>INDEX(RNA_conc!B:B,MATCH($N279,RNA_conc!$A:$A,0))</f>
        <v>B</v>
      </c>
      <c r="P279" t="str">
        <f>INDEX(RNA_conc!C:C,MATCH($N279,RNA_conc!$A:$A,0))</f>
        <v>6 hours</v>
      </c>
      <c r="Q279" t="str">
        <f>INDEX(RNA_conc!D:D,MATCH($N279,RNA_conc!$A:$A,0))</f>
        <v>OE-T77A</v>
      </c>
      <c r="R279" t="str">
        <f>INDEX(RNA_conc!E:E,MATCH($N279,RNA_conc!$A:$A,0))</f>
        <v>+</v>
      </c>
    </row>
    <row r="280" spans="1:18" x14ac:dyDescent="0.2">
      <c r="A280" s="3">
        <v>279</v>
      </c>
      <c r="B280" s="3" t="s">
        <v>331</v>
      </c>
      <c r="C280" s="3" t="b">
        <v>0</v>
      </c>
      <c r="D280" s="3" t="s">
        <v>49</v>
      </c>
      <c r="E280" s="3" t="s">
        <v>50</v>
      </c>
      <c r="F280" s="3" t="s">
        <v>51</v>
      </c>
      <c r="G280" s="3" t="s">
        <v>52</v>
      </c>
      <c r="H280" s="3" t="s">
        <v>53</v>
      </c>
      <c r="I280" s="4">
        <v>20.082999999999998</v>
      </c>
      <c r="J280" s="4">
        <v>19.134</v>
      </c>
      <c r="K280" s="4">
        <v>2.262</v>
      </c>
      <c r="L280" s="4">
        <v>87.852000000000004</v>
      </c>
      <c r="M280" t="s">
        <v>438</v>
      </c>
      <c r="N280">
        <v>30</v>
      </c>
      <c r="O280" t="str">
        <f>INDEX(RNA_conc!B:B,MATCH($N280,RNA_conc!$A:$A,0))</f>
        <v>B</v>
      </c>
      <c r="P280" t="str">
        <f>INDEX(RNA_conc!C:C,MATCH($N280,RNA_conc!$A:$A,0))</f>
        <v>6 hours</v>
      </c>
      <c r="Q280" t="str">
        <f>INDEX(RNA_conc!D:D,MATCH($N280,RNA_conc!$A:$A,0))</f>
        <v>OE-T77A</v>
      </c>
      <c r="R280" t="str">
        <f>INDEX(RNA_conc!E:E,MATCH($N280,RNA_conc!$A:$A,0))</f>
        <v>+</v>
      </c>
    </row>
    <row r="281" spans="1:18" x14ac:dyDescent="0.2">
      <c r="A281" s="3">
        <v>280</v>
      </c>
      <c r="B281" s="3" t="s">
        <v>332</v>
      </c>
      <c r="C281" s="3" t="b">
        <v>0</v>
      </c>
      <c r="D281" s="3" t="s">
        <v>49</v>
      </c>
      <c r="E281" s="3" t="s">
        <v>50</v>
      </c>
      <c r="F281" s="3" t="s">
        <v>51</v>
      </c>
      <c r="G281" s="3" t="s">
        <v>52</v>
      </c>
      <c r="H281" s="3" t="s">
        <v>53</v>
      </c>
      <c r="I281" s="4">
        <v>20.262</v>
      </c>
      <c r="J281" s="4">
        <v>19.134</v>
      </c>
      <c r="K281" s="4">
        <v>2.262</v>
      </c>
      <c r="L281" s="4">
        <v>87.852000000000004</v>
      </c>
      <c r="M281" t="s">
        <v>438</v>
      </c>
      <c r="N281">
        <v>30</v>
      </c>
      <c r="O281" t="str">
        <f>INDEX(RNA_conc!B:B,MATCH($N281,RNA_conc!$A:$A,0))</f>
        <v>B</v>
      </c>
      <c r="P281" t="str">
        <f>INDEX(RNA_conc!C:C,MATCH($N281,RNA_conc!$A:$A,0))</f>
        <v>6 hours</v>
      </c>
      <c r="Q281" t="str">
        <f>INDEX(RNA_conc!D:D,MATCH($N281,RNA_conc!$A:$A,0))</f>
        <v>OE-T77A</v>
      </c>
      <c r="R281" t="str">
        <f>INDEX(RNA_conc!E:E,MATCH($N281,RNA_conc!$A:$A,0))</f>
        <v>+</v>
      </c>
    </row>
    <row r="282" spans="1:18" x14ac:dyDescent="0.2">
      <c r="A282" s="3">
        <v>281</v>
      </c>
      <c r="B282" s="3" t="s">
        <v>333</v>
      </c>
      <c r="C282" s="3" t="b">
        <v>0</v>
      </c>
      <c r="D282" s="3" t="s">
        <v>49</v>
      </c>
      <c r="E282" s="3" t="s">
        <v>50</v>
      </c>
      <c r="F282" s="3" t="s">
        <v>51</v>
      </c>
      <c r="G282" s="3" t="s">
        <v>52</v>
      </c>
      <c r="H282" s="3" t="s">
        <v>53</v>
      </c>
      <c r="I282" s="4">
        <v>18.73</v>
      </c>
      <c r="J282" s="4">
        <v>19.134</v>
      </c>
      <c r="K282" s="4">
        <v>2.262</v>
      </c>
      <c r="L282" s="4">
        <v>89.599000000000004</v>
      </c>
      <c r="M282" t="s">
        <v>439</v>
      </c>
      <c r="N282">
        <v>30</v>
      </c>
      <c r="O282" t="str">
        <f>INDEX(RNA_conc!B:B,MATCH($N282,RNA_conc!$A:$A,0))</f>
        <v>B</v>
      </c>
      <c r="P282" t="str">
        <f>INDEX(RNA_conc!C:C,MATCH($N282,RNA_conc!$A:$A,0))</f>
        <v>6 hours</v>
      </c>
      <c r="Q282" t="str">
        <f>INDEX(RNA_conc!D:D,MATCH($N282,RNA_conc!$A:$A,0))</f>
        <v>OE-T77A</v>
      </c>
      <c r="R282" t="str">
        <f>INDEX(RNA_conc!E:E,MATCH($N282,RNA_conc!$A:$A,0))</f>
        <v>+</v>
      </c>
    </row>
    <row r="283" spans="1:18" x14ac:dyDescent="0.2">
      <c r="A283" s="3">
        <v>282</v>
      </c>
      <c r="B283" s="3" t="s">
        <v>334</v>
      </c>
      <c r="C283" s="3" t="b">
        <v>0</v>
      </c>
      <c r="D283" s="3" t="s">
        <v>49</v>
      </c>
      <c r="E283" s="3" t="s">
        <v>50</v>
      </c>
      <c r="F283" s="3" t="s">
        <v>51</v>
      </c>
      <c r="G283" s="3" t="s">
        <v>52</v>
      </c>
      <c r="H283" s="3" t="s">
        <v>53</v>
      </c>
      <c r="I283" s="4">
        <v>18.946999999999999</v>
      </c>
      <c r="J283" s="4">
        <v>19.134</v>
      </c>
      <c r="K283" s="4">
        <v>2.262</v>
      </c>
      <c r="L283" s="4">
        <v>89.599000000000004</v>
      </c>
      <c r="M283" t="s">
        <v>439</v>
      </c>
      <c r="N283">
        <v>30</v>
      </c>
      <c r="O283" t="str">
        <f>INDEX(RNA_conc!B:B,MATCH($N283,RNA_conc!$A:$A,0))</f>
        <v>B</v>
      </c>
      <c r="P283" t="str">
        <f>INDEX(RNA_conc!C:C,MATCH($N283,RNA_conc!$A:$A,0))</f>
        <v>6 hours</v>
      </c>
      <c r="Q283" t="str">
        <f>INDEX(RNA_conc!D:D,MATCH($N283,RNA_conc!$A:$A,0))</f>
        <v>OE-T77A</v>
      </c>
      <c r="R283" t="str">
        <f>INDEX(RNA_conc!E:E,MATCH($N283,RNA_conc!$A:$A,0))</f>
        <v>+</v>
      </c>
    </row>
    <row r="284" spans="1:18" x14ac:dyDescent="0.2">
      <c r="A284" s="3">
        <v>283</v>
      </c>
      <c r="B284" s="3" t="s">
        <v>335</v>
      </c>
      <c r="C284" s="3" t="b">
        <v>0</v>
      </c>
      <c r="D284" s="3" t="s">
        <v>49</v>
      </c>
      <c r="E284" s="3" t="s">
        <v>50</v>
      </c>
      <c r="F284" s="3" t="s">
        <v>51</v>
      </c>
      <c r="G284" s="3" t="s">
        <v>52</v>
      </c>
      <c r="H284" s="3" t="s">
        <v>53</v>
      </c>
      <c r="I284" s="4">
        <v>18.965</v>
      </c>
      <c r="J284" s="4">
        <v>19.134</v>
      </c>
      <c r="K284" s="4">
        <v>2.262</v>
      </c>
      <c r="L284" s="4">
        <v>89.599000000000004</v>
      </c>
      <c r="M284" t="s">
        <v>439</v>
      </c>
      <c r="N284">
        <v>30</v>
      </c>
      <c r="O284" t="str">
        <f>INDEX(RNA_conc!B:B,MATCH($N284,RNA_conc!$A:$A,0))</f>
        <v>B</v>
      </c>
      <c r="P284" t="str">
        <f>INDEX(RNA_conc!C:C,MATCH($N284,RNA_conc!$A:$A,0))</f>
        <v>6 hours</v>
      </c>
      <c r="Q284" t="str">
        <f>INDEX(RNA_conc!D:D,MATCH($N284,RNA_conc!$A:$A,0))</f>
        <v>OE-T77A</v>
      </c>
      <c r="R284" t="str">
        <f>INDEX(RNA_conc!E:E,MATCH($N284,RNA_conc!$A:$A,0))</f>
        <v>+</v>
      </c>
    </row>
    <row r="285" spans="1:18" x14ac:dyDescent="0.2">
      <c r="A285" s="3">
        <v>284</v>
      </c>
      <c r="B285" s="3" t="s">
        <v>336</v>
      </c>
      <c r="C285" s="3" t="b">
        <v>0</v>
      </c>
      <c r="D285" s="3" t="s">
        <v>49</v>
      </c>
      <c r="E285" s="3" t="s">
        <v>50</v>
      </c>
      <c r="F285" s="3" t="s">
        <v>51</v>
      </c>
      <c r="G285" s="3" t="s">
        <v>52</v>
      </c>
      <c r="H285" s="3" t="s">
        <v>53</v>
      </c>
      <c r="I285" s="4">
        <v>18.974</v>
      </c>
      <c r="J285" s="4">
        <v>19.134</v>
      </c>
      <c r="K285" s="4">
        <v>2.262</v>
      </c>
      <c r="L285" s="4">
        <v>89.599000000000004</v>
      </c>
      <c r="M285" t="s">
        <v>439</v>
      </c>
      <c r="N285">
        <v>30</v>
      </c>
      <c r="O285" t="str">
        <f>INDEX(RNA_conc!B:B,MATCH($N285,RNA_conc!$A:$A,0))</f>
        <v>B</v>
      </c>
      <c r="P285" t="str">
        <f>INDEX(RNA_conc!C:C,MATCH($N285,RNA_conc!$A:$A,0))</f>
        <v>6 hours</v>
      </c>
      <c r="Q285" t="str">
        <f>INDEX(RNA_conc!D:D,MATCH($N285,RNA_conc!$A:$A,0))</f>
        <v>OE-T77A</v>
      </c>
      <c r="R285" t="str">
        <f>INDEX(RNA_conc!E:E,MATCH($N285,RNA_conc!$A:$A,0))</f>
        <v>+</v>
      </c>
    </row>
    <row r="286" spans="1:18" x14ac:dyDescent="0.2">
      <c r="A286" s="3">
        <v>285</v>
      </c>
      <c r="B286" s="3" t="s">
        <v>337</v>
      </c>
      <c r="C286" s="3" t="b">
        <v>0</v>
      </c>
      <c r="D286" s="3" t="s">
        <v>49</v>
      </c>
      <c r="E286" s="3" t="s">
        <v>50</v>
      </c>
      <c r="F286" s="3" t="s">
        <v>51</v>
      </c>
      <c r="G286" s="3" t="s">
        <v>52</v>
      </c>
      <c r="H286" s="3" t="s">
        <v>53</v>
      </c>
      <c r="I286" s="4">
        <v>16.407</v>
      </c>
      <c r="J286" s="4">
        <v>19.134</v>
      </c>
      <c r="K286" s="4">
        <v>2.262</v>
      </c>
      <c r="L286" s="4">
        <v>87.718000000000004</v>
      </c>
      <c r="M286" t="s">
        <v>440</v>
      </c>
      <c r="N286">
        <v>30</v>
      </c>
      <c r="O286" t="str">
        <f>INDEX(RNA_conc!B:B,MATCH($N286,RNA_conc!$A:$A,0))</f>
        <v>B</v>
      </c>
      <c r="P286" t="str">
        <f>INDEX(RNA_conc!C:C,MATCH($N286,RNA_conc!$A:$A,0))</f>
        <v>6 hours</v>
      </c>
      <c r="Q286" t="str">
        <f>INDEX(RNA_conc!D:D,MATCH($N286,RNA_conc!$A:$A,0))</f>
        <v>OE-T77A</v>
      </c>
      <c r="R286" t="str">
        <f>INDEX(RNA_conc!E:E,MATCH($N286,RNA_conc!$A:$A,0))</f>
        <v>+</v>
      </c>
    </row>
    <row r="287" spans="1:18" x14ac:dyDescent="0.2">
      <c r="A287" s="3">
        <v>286</v>
      </c>
      <c r="B287" s="3" t="s">
        <v>338</v>
      </c>
      <c r="C287" s="3" t="b">
        <v>0</v>
      </c>
      <c r="D287" s="3" t="s">
        <v>49</v>
      </c>
      <c r="E287" s="3" t="s">
        <v>50</v>
      </c>
      <c r="F287" s="3" t="s">
        <v>51</v>
      </c>
      <c r="G287" s="3" t="s">
        <v>52</v>
      </c>
      <c r="H287" s="3" t="s">
        <v>53</v>
      </c>
      <c r="I287" s="4">
        <v>16.303000000000001</v>
      </c>
      <c r="J287" s="4">
        <v>19.134</v>
      </c>
      <c r="K287" s="4">
        <v>2.262</v>
      </c>
      <c r="L287" s="4">
        <v>87.718000000000004</v>
      </c>
      <c r="M287" t="s">
        <v>440</v>
      </c>
      <c r="N287">
        <v>30</v>
      </c>
      <c r="O287" t="str">
        <f>INDEX(RNA_conc!B:B,MATCH($N287,RNA_conc!$A:$A,0))</f>
        <v>B</v>
      </c>
      <c r="P287" t="str">
        <f>INDEX(RNA_conc!C:C,MATCH($N287,RNA_conc!$A:$A,0))</f>
        <v>6 hours</v>
      </c>
      <c r="Q287" t="str">
        <f>INDEX(RNA_conc!D:D,MATCH($N287,RNA_conc!$A:$A,0))</f>
        <v>OE-T77A</v>
      </c>
      <c r="R287" t="str">
        <f>INDEX(RNA_conc!E:E,MATCH($N287,RNA_conc!$A:$A,0))</f>
        <v>+</v>
      </c>
    </row>
    <row r="288" spans="1:18" x14ac:dyDescent="0.2">
      <c r="A288" s="3">
        <v>287</v>
      </c>
      <c r="B288" s="3" t="s">
        <v>339</v>
      </c>
      <c r="C288" s="3" t="b">
        <v>0</v>
      </c>
      <c r="D288" s="3" t="s">
        <v>49</v>
      </c>
      <c r="E288" s="3" t="s">
        <v>50</v>
      </c>
      <c r="F288" s="3" t="s">
        <v>51</v>
      </c>
      <c r="G288" s="3" t="s">
        <v>52</v>
      </c>
      <c r="H288" s="3" t="s">
        <v>53</v>
      </c>
      <c r="I288" s="4">
        <v>16.388999999999999</v>
      </c>
      <c r="J288" s="4">
        <v>19.134</v>
      </c>
      <c r="K288" s="4">
        <v>2.262</v>
      </c>
      <c r="L288" s="4">
        <v>87.718000000000004</v>
      </c>
      <c r="M288" t="s">
        <v>440</v>
      </c>
      <c r="N288">
        <v>30</v>
      </c>
      <c r="O288" t="str">
        <f>INDEX(RNA_conc!B:B,MATCH($N288,RNA_conc!$A:$A,0))</f>
        <v>B</v>
      </c>
      <c r="P288" t="str">
        <f>INDEX(RNA_conc!C:C,MATCH($N288,RNA_conc!$A:$A,0))</f>
        <v>6 hours</v>
      </c>
      <c r="Q288" t="str">
        <f>INDEX(RNA_conc!D:D,MATCH($N288,RNA_conc!$A:$A,0))</f>
        <v>OE-T77A</v>
      </c>
      <c r="R288" t="str">
        <f>INDEX(RNA_conc!E:E,MATCH($N288,RNA_conc!$A:$A,0))</f>
        <v>+</v>
      </c>
    </row>
    <row r="289" spans="1:18" x14ac:dyDescent="0.2">
      <c r="A289" s="3">
        <v>288</v>
      </c>
      <c r="B289" s="3" t="s">
        <v>340</v>
      </c>
      <c r="C289" s="3" t="b">
        <v>0</v>
      </c>
      <c r="D289" s="3" t="s">
        <v>49</v>
      </c>
      <c r="E289" s="3" t="s">
        <v>50</v>
      </c>
      <c r="F289" s="3" t="s">
        <v>51</v>
      </c>
      <c r="G289" s="3" t="s">
        <v>52</v>
      </c>
      <c r="H289" s="3" t="s">
        <v>53</v>
      </c>
      <c r="I289" s="4">
        <v>16.733000000000001</v>
      </c>
      <c r="J289" s="4">
        <v>19.134</v>
      </c>
      <c r="K289" s="4">
        <v>2.262</v>
      </c>
      <c r="L289" s="4">
        <v>87.582999999999998</v>
      </c>
      <c r="M289" t="s">
        <v>440</v>
      </c>
      <c r="N289">
        <v>30</v>
      </c>
      <c r="O289" t="str">
        <f>INDEX(RNA_conc!B:B,MATCH($N289,RNA_conc!$A:$A,0))</f>
        <v>B</v>
      </c>
      <c r="P289" t="str">
        <f>INDEX(RNA_conc!C:C,MATCH($N289,RNA_conc!$A:$A,0))</f>
        <v>6 hours</v>
      </c>
      <c r="Q289" t="str">
        <f>INDEX(RNA_conc!D:D,MATCH($N289,RNA_conc!$A:$A,0))</f>
        <v>OE-T77A</v>
      </c>
      <c r="R289" t="str">
        <f>INDEX(RNA_conc!E:E,MATCH($N289,RNA_conc!$A:$A,0))</f>
        <v>+</v>
      </c>
    </row>
    <row r="290" spans="1:18" x14ac:dyDescent="0.2">
      <c r="A290" s="3">
        <v>289</v>
      </c>
      <c r="B290" s="3" t="s">
        <v>341</v>
      </c>
      <c r="C290" s="3" t="b">
        <v>0</v>
      </c>
      <c r="D290" s="3" t="s">
        <v>49</v>
      </c>
      <c r="E290" s="3" t="s">
        <v>50</v>
      </c>
      <c r="F290" s="3" t="s">
        <v>51</v>
      </c>
      <c r="G290" s="3" t="s">
        <v>52</v>
      </c>
      <c r="H290" s="3" t="s">
        <v>53</v>
      </c>
      <c r="I290" s="4">
        <v>19.806999999999999</v>
      </c>
      <c r="J290" s="4">
        <v>19.134</v>
      </c>
      <c r="K290" s="4">
        <v>2.262</v>
      </c>
      <c r="L290" s="4">
        <v>87.852000000000004</v>
      </c>
      <c r="M290" t="s">
        <v>438</v>
      </c>
      <c r="N290">
        <v>7</v>
      </c>
      <c r="O290" t="str">
        <f>INDEX(RNA_conc!B:B,MATCH($N290,RNA_conc!$A:$A,0))</f>
        <v>A</v>
      </c>
      <c r="P290" t="str">
        <f>INDEX(RNA_conc!C:C,MATCH($N290,RNA_conc!$A:$A,0))</f>
        <v>3 hours</v>
      </c>
      <c r="Q290" t="str">
        <f>INDEX(RNA_conc!D:D,MATCH($N290,RNA_conc!$A:$A,0))</f>
        <v>KD</v>
      </c>
      <c r="R290" t="str">
        <f>INDEX(RNA_conc!E:E,MATCH($N290,RNA_conc!$A:$A,0))</f>
        <v>-</v>
      </c>
    </row>
    <row r="291" spans="1:18" x14ac:dyDescent="0.2">
      <c r="A291" s="3">
        <v>290</v>
      </c>
      <c r="B291" s="3" t="s">
        <v>342</v>
      </c>
      <c r="C291" s="3" t="b">
        <v>0</v>
      </c>
      <c r="D291" s="3" t="s">
        <v>49</v>
      </c>
      <c r="E291" s="3" t="s">
        <v>50</v>
      </c>
      <c r="F291" s="3" t="s">
        <v>51</v>
      </c>
      <c r="G291" s="3" t="s">
        <v>52</v>
      </c>
      <c r="H291" s="3" t="s">
        <v>53</v>
      </c>
      <c r="I291" s="4">
        <v>19.876000000000001</v>
      </c>
      <c r="J291" s="4">
        <v>19.134</v>
      </c>
      <c r="K291" s="4">
        <v>2.262</v>
      </c>
      <c r="L291" s="4">
        <v>87.718000000000004</v>
      </c>
      <c r="M291" t="s">
        <v>438</v>
      </c>
      <c r="N291">
        <v>7</v>
      </c>
      <c r="O291" t="str">
        <f>INDEX(RNA_conc!B:B,MATCH($N291,RNA_conc!$A:$A,0))</f>
        <v>A</v>
      </c>
      <c r="P291" t="str">
        <f>INDEX(RNA_conc!C:C,MATCH($N291,RNA_conc!$A:$A,0))</f>
        <v>3 hours</v>
      </c>
      <c r="Q291" t="str">
        <f>INDEX(RNA_conc!D:D,MATCH($N291,RNA_conc!$A:$A,0))</f>
        <v>KD</v>
      </c>
      <c r="R291" t="str">
        <f>INDEX(RNA_conc!E:E,MATCH($N291,RNA_conc!$A:$A,0))</f>
        <v>-</v>
      </c>
    </row>
    <row r="292" spans="1:18" x14ac:dyDescent="0.2">
      <c r="A292" s="3">
        <v>291</v>
      </c>
      <c r="B292" s="3" t="s">
        <v>343</v>
      </c>
      <c r="C292" s="3" t="b">
        <v>0</v>
      </c>
      <c r="D292" s="3" t="s">
        <v>49</v>
      </c>
      <c r="E292" s="3" t="s">
        <v>50</v>
      </c>
      <c r="F292" s="3" t="s">
        <v>51</v>
      </c>
      <c r="G292" s="3" t="s">
        <v>52</v>
      </c>
      <c r="H292" s="3" t="s">
        <v>53</v>
      </c>
      <c r="I292" s="4">
        <v>19.72</v>
      </c>
      <c r="J292" s="4">
        <v>19.134</v>
      </c>
      <c r="K292" s="4">
        <v>2.262</v>
      </c>
      <c r="L292" s="4">
        <v>87.718000000000004</v>
      </c>
      <c r="M292" t="s">
        <v>438</v>
      </c>
      <c r="N292">
        <v>7</v>
      </c>
      <c r="O292" t="str">
        <f>INDEX(RNA_conc!B:B,MATCH($N292,RNA_conc!$A:$A,0))</f>
        <v>A</v>
      </c>
      <c r="P292" t="str">
        <f>INDEX(RNA_conc!C:C,MATCH($N292,RNA_conc!$A:$A,0))</f>
        <v>3 hours</v>
      </c>
      <c r="Q292" t="str">
        <f>INDEX(RNA_conc!D:D,MATCH($N292,RNA_conc!$A:$A,0))</f>
        <v>KD</v>
      </c>
      <c r="R292" t="str">
        <f>INDEX(RNA_conc!E:E,MATCH($N292,RNA_conc!$A:$A,0))</f>
        <v>-</v>
      </c>
    </row>
    <row r="293" spans="1:18" x14ac:dyDescent="0.2">
      <c r="A293" s="3">
        <v>292</v>
      </c>
      <c r="B293" s="3" t="s">
        <v>344</v>
      </c>
      <c r="C293" s="3" t="b">
        <v>0</v>
      </c>
      <c r="D293" s="3" t="s">
        <v>49</v>
      </c>
      <c r="E293" s="3" t="s">
        <v>50</v>
      </c>
      <c r="F293" s="3" t="s">
        <v>51</v>
      </c>
      <c r="G293" s="3" t="s">
        <v>52</v>
      </c>
      <c r="H293" s="3" t="s">
        <v>53</v>
      </c>
      <c r="I293" s="4">
        <v>19.814</v>
      </c>
      <c r="J293" s="4">
        <v>19.134</v>
      </c>
      <c r="K293" s="4">
        <v>2.262</v>
      </c>
      <c r="L293" s="4">
        <v>87.718000000000004</v>
      </c>
      <c r="M293" t="s">
        <v>438</v>
      </c>
      <c r="N293">
        <v>7</v>
      </c>
      <c r="O293" t="str">
        <f>INDEX(RNA_conc!B:B,MATCH($N293,RNA_conc!$A:$A,0))</f>
        <v>A</v>
      </c>
      <c r="P293" t="str">
        <f>INDEX(RNA_conc!C:C,MATCH($N293,RNA_conc!$A:$A,0))</f>
        <v>3 hours</v>
      </c>
      <c r="Q293" t="str">
        <f>INDEX(RNA_conc!D:D,MATCH($N293,RNA_conc!$A:$A,0))</f>
        <v>KD</v>
      </c>
      <c r="R293" t="str">
        <f>INDEX(RNA_conc!E:E,MATCH($N293,RNA_conc!$A:$A,0))</f>
        <v>-</v>
      </c>
    </row>
    <row r="294" spans="1:18" x14ac:dyDescent="0.2">
      <c r="A294" s="3">
        <v>293</v>
      </c>
      <c r="B294" s="3" t="s">
        <v>345</v>
      </c>
      <c r="C294" s="3" t="b">
        <v>0</v>
      </c>
      <c r="D294" s="3" t="s">
        <v>49</v>
      </c>
      <c r="E294" s="3" t="s">
        <v>50</v>
      </c>
      <c r="F294" s="3" t="s">
        <v>51</v>
      </c>
      <c r="G294" s="3" t="s">
        <v>52</v>
      </c>
      <c r="H294" s="3" t="s">
        <v>53</v>
      </c>
      <c r="I294" s="4">
        <v>21.082999999999998</v>
      </c>
      <c r="J294" s="4">
        <v>19.134</v>
      </c>
      <c r="K294" s="4">
        <v>2.262</v>
      </c>
      <c r="L294" s="4">
        <v>89.33</v>
      </c>
      <c r="M294" t="s">
        <v>439</v>
      </c>
      <c r="N294">
        <v>7</v>
      </c>
      <c r="O294" t="str">
        <f>INDEX(RNA_conc!B:B,MATCH($N294,RNA_conc!$A:$A,0))</f>
        <v>A</v>
      </c>
      <c r="P294" t="str">
        <f>INDEX(RNA_conc!C:C,MATCH($N294,RNA_conc!$A:$A,0))</f>
        <v>3 hours</v>
      </c>
      <c r="Q294" t="str">
        <f>INDEX(RNA_conc!D:D,MATCH($N294,RNA_conc!$A:$A,0))</f>
        <v>KD</v>
      </c>
      <c r="R294" t="str">
        <f>INDEX(RNA_conc!E:E,MATCH($N294,RNA_conc!$A:$A,0))</f>
        <v>-</v>
      </c>
    </row>
    <row r="295" spans="1:18" x14ac:dyDescent="0.2">
      <c r="A295" s="3">
        <v>294</v>
      </c>
      <c r="B295" s="3" t="s">
        <v>346</v>
      </c>
      <c r="C295" s="3" t="b">
        <v>0</v>
      </c>
      <c r="D295" s="3" t="s">
        <v>49</v>
      </c>
      <c r="E295" s="3" t="s">
        <v>50</v>
      </c>
      <c r="F295" s="3" t="s">
        <v>51</v>
      </c>
      <c r="G295" s="3" t="s">
        <v>52</v>
      </c>
      <c r="H295" s="3" t="s">
        <v>53</v>
      </c>
      <c r="I295" s="4">
        <v>21.213000000000001</v>
      </c>
      <c r="J295" s="4">
        <v>19.134</v>
      </c>
      <c r="K295" s="4">
        <v>2.262</v>
      </c>
      <c r="L295" s="4">
        <v>89.194999999999993</v>
      </c>
      <c r="M295" t="s">
        <v>439</v>
      </c>
      <c r="N295">
        <v>7</v>
      </c>
      <c r="O295" t="str">
        <f>INDEX(RNA_conc!B:B,MATCH($N295,RNA_conc!$A:$A,0))</f>
        <v>A</v>
      </c>
      <c r="P295" t="str">
        <f>INDEX(RNA_conc!C:C,MATCH($N295,RNA_conc!$A:$A,0))</f>
        <v>3 hours</v>
      </c>
      <c r="Q295" t="str">
        <f>INDEX(RNA_conc!D:D,MATCH($N295,RNA_conc!$A:$A,0))</f>
        <v>KD</v>
      </c>
      <c r="R295" t="str">
        <f>INDEX(RNA_conc!E:E,MATCH($N295,RNA_conc!$A:$A,0))</f>
        <v>-</v>
      </c>
    </row>
    <row r="296" spans="1:18" x14ac:dyDescent="0.2">
      <c r="A296" s="3">
        <v>295</v>
      </c>
      <c r="B296" s="3" t="s">
        <v>347</v>
      </c>
      <c r="C296" s="3" t="b">
        <v>0</v>
      </c>
      <c r="D296" s="3" t="s">
        <v>49</v>
      </c>
      <c r="E296" s="3" t="s">
        <v>50</v>
      </c>
      <c r="F296" s="3" t="s">
        <v>51</v>
      </c>
      <c r="G296" s="3" t="s">
        <v>52</v>
      </c>
      <c r="H296" s="3" t="s">
        <v>53</v>
      </c>
      <c r="I296" s="4">
        <v>21.132000000000001</v>
      </c>
      <c r="J296" s="4">
        <v>19.134</v>
      </c>
      <c r="K296" s="4">
        <v>2.262</v>
      </c>
      <c r="L296" s="4">
        <v>89.33</v>
      </c>
      <c r="M296" t="s">
        <v>439</v>
      </c>
      <c r="N296">
        <v>7</v>
      </c>
      <c r="O296" t="str">
        <f>INDEX(RNA_conc!B:B,MATCH($N296,RNA_conc!$A:$A,0))</f>
        <v>A</v>
      </c>
      <c r="P296" t="str">
        <f>INDEX(RNA_conc!C:C,MATCH($N296,RNA_conc!$A:$A,0))</f>
        <v>3 hours</v>
      </c>
      <c r="Q296" t="str">
        <f>INDEX(RNA_conc!D:D,MATCH($N296,RNA_conc!$A:$A,0))</f>
        <v>KD</v>
      </c>
      <c r="R296" t="str">
        <f>INDEX(RNA_conc!E:E,MATCH($N296,RNA_conc!$A:$A,0))</f>
        <v>-</v>
      </c>
    </row>
    <row r="297" spans="1:18" x14ac:dyDescent="0.2">
      <c r="A297" s="3">
        <v>296</v>
      </c>
      <c r="B297" s="3" t="s">
        <v>348</v>
      </c>
      <c r="C297" s="3" t="b">
        <v>0</v>
      </c>
      <c r="D297" s="3" t="s">
        <v>49</v>
      </c>
      <c r="E297" s="3" t="s">
        <v>50</v>
      </c>
      <c r="F297" s="3" t="s">
        <v>51</v>
      </c>
      <c r="G297" s="3" t="s">
        <v>52</v>
      </c>
      <c r="H297" s="3" t="s">
        <v>53</v>
      </c>
      <c r="I297" s="4">
        <v>21.024000000000001</v>
      </c>
      <c r="J297" s="4">
        <v>19.134</v>
      </c>
      <c r="K297" s="4">
        <v>2.262</v>
      </c>
      <c r="L297" s="4">
        <v>89.33</v>
      </c>
      <c r="M297" t="s">
        <v>439</v>
      </c>
      <c r="N297">
        <v>7</v>
      </c>
      <c r="O297" t="str">
        <f>INDEX(RNA_conc!B:B,MATCH($N297,RNA_conc!$A:$A,0))</f>
        <v>A</v>
      </c>
      <c r="P297" t="str">
        <f>INDEX(RNA_conc!C:C,MATCH($N297,RNA_conc!$A:$A,0))</f>
        <v>3 hours</v>
      </c>
      <c r="Q297" t="str">
        <f>INDEX(RNA_conc!D:D,MATCH($N297,RNA_conc!$A:$A,0))</f>
        <v>KD</v>
      </c>
      <c r="R297" t="str">
        <f>INDEX(RNA_conc!E:E,MATCH($N297,RNA_conc!$A:$A,0))</f>
        <v>-</v>
      </c>
    </row>
    <row r="298" spans="1:18" x14ac:dyDescent="0.2">
      <c r="A298" s="3">
        <v>297</v>
      </c>
      <c r="B298" s="3" t="s">
        <v>349</v>
      </c>
      <c r="C298" s="3" t="b">
        <v>0</v>
      </c>
      <c r="D298" s="3" t="s">
        <v>49</v>
      </c>
      <c r="E298" s="3" t="s">
        <v>50</v>
      </c>
      <c r="F298" s="3" t="s">
        <v>51</v>
      </c>
      <c r="G298" s="3" t="s">
        <v>52</v>
      </c>
      <c r="H298" s="3" t="s">
        <v>53</v>
      </c>
      <c r="I298" s="4">
        <v>16.754000000000001</v>
      </c>
      <c r="J298" s="4">
        <v>19.134</v>
      </c>
      <c r="K298" s="4">
        <v>2.262</v>
      </c>
      <c r="L298" s="4">
        <v>87.448999999999998</v>
      </c>
      <c r="M298" t="s">
        <v>440</v>
      </c>
      <c r="N298">
        <v>7</v>
      </c>
      <c r="O298" t="str">
        <f>INDEX(RNA_conc!B:B,MATCH($N298,RNA_conc!$A:$A,0))</f>
        <v>A</v>
      </c>
      <c r="P298" t="str">
        <f>INDEX(RNA_conc!C:C,MATCH($N298,RNA_conc!$A:$A,0))</f>
        <v>3 hours</v>
      </c>
      <c r="Q298" t="str">
        <f>INDEX(RNA_conc!D:D,MATCH($N298,RNA_conc!$A:$A,0))</f>
        <v>KD</v>
      </c>
      <c r="R298" t="str">
        <f>INDEX(RNA_conc!E:E,MATCH($N298,RNA_conc!$A:$A,0))</f>
        <v>-</v>
      </c>
    </row>
    <row r="299" spans="1:18" x14ac:dyDescent="0.2">
      <c r="A299" s="3">
        <v>298</v>
      </c>
      <c r="B299" s="3" t="s">
        <v>350</v>
      </c>
      <c r="C299" s="3" t="b">
        <v>0</v>
      </c>
      <c r="D299" s="3" t="s">
        <v>49</v>
      </c>
      <c r="E299" s="3" t="s">
        <v>50</v>
      </c>
      <c r="F299" s="3" t="s">
        <v>51</v>
      </c>
      <c r="G299" s="3" t="s">
        <v>52</v>
      </c>
      <c r="H299" s="3" t="s">
        <v>53</v>
      </c>
      <c r="I299" s="4">
        <v>16.873000000000001</v>
      </c>
      <c r="J299" s="4">
        <v>19.134</v>
      </c>
      <c r="K299" s="4">
        <v>2.262</v>
      </c>
      <c r="L299" s="4">
        <v>87.314999999999998</v>
      </c>
      <c r="M299" t="s">
        <v>440</v>
      </c>
      <c r="N299">
        <v>7</v>
      </c>
      <c r="O299" t="str">
        <f>INDEX(RNA_conc!B:B,MATCH($N299,RNA_conc!$A:$A,0))</f>
        <v>A</v>
      </c>
      <c r="P299" t="str">
        <f>INDEX(RNA_conc!C:C,MATCH($N299,RNA_conc!$A:$A,0))</f>
        <v>3 hours</v>
      </c>
      <c r="Q299" t="str">
        <f>INDEX(RNA_conc!D:D,MATCH($N299,RNA_conc!$A:$A,0))</f>
        <v>KD</v>
      </c>
      <c r="R299" t="str">
        <f>INDEX(RNA_conc!E:E,MATCH($N299,RNA_conc!$A:$A,0))</f>
        <v>-</v>
      </c>
    </row>
    <row r="300" spans="1:18" x14ac:dyDescent="0.2">
      <c r="A300" s="3">
        <v>299</v>
      </c>
      <c r="B300" s="3" t="s">
        <v>351</v>
      </c>
      <c r="C300" s="3" t="b">
        <v>0</v>
      </c>
      <c r="D300" s="3" t="s">
        <v>49</v>
      </c>
      <c r="E300" s="3" t="s">
        <v>50</v>
      </c>
      <c r="F300" s="3" t="s">
        <v>51</v>
      </c>
      <c r="G300" s="3" t="s">
        <v>52</v>
      </c>
      <c r="H300" s="3" t="s">
        <v>53</v>
      </c>
      <c r="I300" s="4">
        <v>16.959</v>
      </c>
      <c r="J300" s="4">
        <v>19.134</v>
      </c>
      <c r="K300" s="4">
        <v>2.262</v>
      </c>
      <c r="L300" s="4">
        <v>87.448999999999998</v>
      </c>
      <c r="M300" t="s">
        <v>440</v>
      </c>
      <c r="N300">
        <v>7</v>
      </c>
      <c r="O300" t="str">
        <f>INDEX(RNA_conc!B:B,MATCH($N300,RNA_conc!$A:$A,0))</f>
        <v>A</v>
      </c>
      <c r="P300" t="str">
        <f>INDEX(RNA_conc!C:C,MATCH($N300,RNA_conc!$A:$A,0))</f>
        <v>3 hours</v>
      </c>
      <c r="Q300" t="str">
        <f>INDEX(RNA_conc!D:D,MATCH($N300,RNA_conc!$A:$A,0))</f>
        <v>KD</v>
      </c>
      <c r="R300" t="str">
        <f>INDEX(RNA_conc!E:E,MATCH($N300,RNA_conc!$A:$A,0))</f>
        <v>-</v>
      </c>
    </row>
    <row r="301" spans="1:18" x14ac:dyDescent="0.2">
      <c r="A301" s="3">
        <v>300</v>
      </c>
      <c r="B301" s="3" t="s">
        <v>352</v>
      </c>
      <c r="C301" s="3" t="b">
        <v>0</v>
      </c>
      <c r="D301" s="3" t="s">
        <v>49</v>
      </c>
      <c r="E301" s="3" t="s">
        <v>50</v>
      </c>
      <c r="F301" s="3" t="s">
        <v>51</v>
      </c>
      <c r="G301" s="3" t="s">
        <v>52</v>
      </c>
      <c r="H301" s="3" t="s">
        <v>53</v>
      </c>
      <c r="I301" s="4">
        <v>17.061</v>
      </c>
      <c r="J301" s="4">
        <v>19.134</v>
      </c>
      <c r="K301" s="4">
        <v>2.262</v>
      </c>
      <c r="L301" s="4">
        <v>87.448999999999998</v>
      </c>
      <c r="M301" t="s">
        <v>440</v>
      </c>
      <c r="N301">
        <v>7</v>
      </c>
      <c r="O301" t="str">
        <f>INDEX(RNA_conc!B:B,MATCH($N301,RNA_conc!$A:$A,0))</f>
        <v>A</v>
      </c>
      <c r="P301" t="str">
        <f>INDEX(RNA_conc!C:C,MATCH($N301,RNA_conc!$A:$A,0))</f>
        <v>3 hours</v>
      </c>
      <c r="Q301" t="str">
        <f>INDEX(RNA_conc!D:D,MATCH($N301,RNA_conc!$A:$A,0))</f>
        <v>KD</v>
      </c>
      <c r="R301" t="str">
        <f>INDEX(RNA_conc!E:E,MATCH($N301,RNA_conc!$A:$A,0))</f>
        <v>-</v>
      </c>
    </row>
    <row r="302" spans="1:18" x14ac:dyDescent="0.2">
      <c r="A302" s="3">
        <v>301</v>
      </c>
      <c r="B302" s="3" t="s">
        <v>353</v>
      </c>
      <c r="C302" s="3" t="b">
        <v>0</v>
      </c>
      <c r="D302" s="3" t="s">
        <v>49</v>
      </c>
      <c r="E302" s="3" t="s">
        <v>50</v>
      </c>
      <c r="F302" s="3" t="s">
        <v>51</v>
      </c>
      <c r="G302" s="3" t="s">
        <v>52</v>
      </c>
      <c r="H302" s="3" t="s">
        <v>53</v>
      </c>
      <c r="I302" s="4">
        <v>18.702000000000002</v>
      </c>
      <c r="J302" s="4">
        <v>19.134</v>
      </c>
      <c r="K302" s="4">
        <v>2.262</v>
      </c>
      <c r="L302" s="4">
        <v>87.852000000000004</v>
      </c>
      <c r="M302" t="s">
        <v>438</v>
      </c>
      <c r="N302">
        <v>23</v>
      </c>
      <c r="O302" t="str">
        <f>INDEX(RNA_conc!B:B,MATCH($N302,RNA_conc!$A:$A,0))</f>
        <v>A</v>
      </c>
      <c r="P302" t="str">
        <f>INDEX(RNA_conc!C:C,MATCH($N302,RNA_conc!$A:$A,0))</f>
        <v>6 hours</v>
      </c>
      <c r="Q302" t="str">
        <f>INDEX(RNA_conc!D:D,MATCH($N302,RNA_conc!$A:$A,0))</f>
        <v>KD</v>
      </c>
      <c r="R302" t="str">
        <f>INDEX(RNA_conc!E:E,MATCH($N302,RNA_conc!$A:$A,0))</f>
        <v>-</v>
      </c>
    </row>
    <row r="303" spans="1:18" x14ac:dyDescent="0.2">
      <c r="A303" s="3">
        <v>302</v>
      </c>
      <c r="B303" s="3" t="s">
        <v>354</v>
      </c>
      <c r="C303" s="3" t="b">
        <v>0</v>
      </c>
      <c r="D303" s="3" t="s">
        <v>49</v>
      </c>
      <c r="E303" s="3" t="s">
        <v>50</v>
      </c>
      <c r="F303" s="3" t="s">
        <v>51</v>
      </c>
      <c r="G303" s="3" t="s">
        <v>52</v>
      </c>
      <c r="H303" s="3" t="s">
        <v>53</v>
      </c>
      <c r="I303" s="4">
        <v>18.68</v>
      </c>
      <c r="J303" s="4">
        <v>19.134</v>
      </c>
      <c r="K303" s="4">
        <v>2.262</v>
      </c>
      <c r="L303" s="4">
        <v>87.852000000000004</v>
      </c>
      <c r="M303" t="s">
        <v>438</v>
      </c>
      <c r="N303">
        <v>23</v>
      </c>
      <c r="O303" t="str">
        <f>INDEX(RNA_conc!B:B,MATCH($N303,RNA_conc!$A:$A,0))</f>
        <v>A</v>
      </c>
      <c r="P303" t="str">
        <f>INDEX(RNA_conc!C:C,MATCH($N303,RNA_conc!$A:$A,0))</f>
        <v>6 hours</v>
      </c>
      <c r="Q303" t="str">
        <f>INDEX(RNA_conc!D:D,MATCH($N303,RNA_conc!$A:$A,0))</f>
        <v>KD</v>
      </c>
      <c r="R303" t="str">
        <f>INDEX(RNA_conc!E:E,MATCH($N303,RNA_conc!$A:$A,0))</f>
        <v>-</v>
      </c>
    </row>
    <row r="304" spans="1:18" x14ac:dyDescent="0.2">
      <c r="A304" s="3">
        <v>303</v>
      </c>
      <c r="B304" s="3" t="s">
        <v>355</v>
      </c>
      <c r="C304" s="3" t="b">
        <v>0</v>
      </c>
      <c r="D304" s="3" t="s">
        <v>49</v>
      </c>
      <c r="E304" s="3" t="s">
        <v>50</v>
      </c>
      <c r="F304" s="3" t="s">
        <v>51</v>
      </c>
      <c r="G304" s="3" t="s">
        <v>52</v>
      </c>
      <c r="H304" s="3" t="s">
        <v>53</v>
      </c>
      <c r="I304" s="4">
        <v>18.925000000000001</v>
      </c>
      <c r="J304" s="4">
        <v>19.134</v>
      </c>
      <c r="K304" s="4">
        <v>2.262</v>
      </c>
      <c r="L304" s="4">
        <v>87.852000000000004</v>
      </c>
      <c r="M304" t="s">
        <v>438</v>
      </c>
      <c r="N304">
        <v>23</v>
      </c>
      <c r="O304" t="str">
        <f>INDEX(RNA_conc!B:B,MATCH($N304,RNA_conc!$A:$A,0))</f>
        <v>A</v>
      </c>
      <c r="P304" t="str">
        <f>INDEX(RNA_conc!C:C,MATCH($N304,RNA_conc!$A:$A,0))</f>
        <v>6 hours</v>
      </c>
      <c r="Q304" t="str">
        <f>INDEX(RNA_conc!D:D,MATCH($N304,RNA_conc!$A:$A,0))</f>
        <v>KD</v>
      </c>
      <c r="R304" t="str">
        <f>INDEX(RNA_conc!E:E,MATCH($N304,RNA_conc!$A:$A,0))</f>
        <v>-</v>
      </c>
    </row>
    <row r="305" spans="1:18" x14ac:dyDescent="0.2">
      <c r="A305" s="3">
        <v>304</v>
      </c>
      <c r="B305" s="3" t="s">
        <v>356</v>
      </c>
      <c r="C305" s="3" t="b">
        <v>0</v>
      </c>
      <c r="D305" s="3" t="s">
        <v>49</v>
      </c>
      <c r="E305" s="3" t="s">
        <v>50</v>
      </c>
      <c r="F305" s="3" t="s">
        <v>51</v>
      </c>
      <c r="G305" s="3" t="s">
        <v>52</v>
      </c>
      <c r="H305" s="3" t="s">
        <v>53</v>
      </c>
      <c r="I305" s="4">
        <v>18.934000000000001</v>
      </c>
      <c r="J305" s="4">
        <v>19.134</v>
      </c>
      <c r="K305" s="4">
        <v>2.262</v>
      </c>
      <c r="L305" s="4">
        <v>87.852000000000004</v>
      </c>
      <c r="M305" t="s">
        <v>438</v>
      </c>
      <c r="N305">
        <v>23</v>
      </c>
      <c r="O305" t="str">
        <f>INDEX(RNA_conc!B:B,MATCH($N305,RNA_conc!$A:$A,0))</f>
        <v>A</v>
      </c>
      <c r="P305" t="str">
        <f>INDEX(RNA_conc!C:C,MATCH($N305,RNA_conc!$A:$A,0))</f>
        <v>6 hours</v>
      </c>
      <c r="Q305" t="str">
        <f>INDEX(RNA_conc!D:D,MATCH($N305,RNA_conc!$A:$A,0))</f>
        <v>KD</v>
      </c>
      <c r="R305" t="str">
        <f>INDEX(RNA_conc!E:E,MATCH($N305,RNA_conc!$A:$A,0))</f>
        <v>-</v>
      </c>
    </row>
    <row r="306" spans="1:18" x14ac:dyDescent="0.2">
      <c r="A306" s="3">
        <v>305</v>
      </c>
      <c r="B306" s="3" t="s">
        <v>357</v>
      </c>
      <c r="C306" s="3" t="b">
        <v>0</v>
      </c>
      <c r="D306" s="3" t="s">
        <v>49</v>
      </c>
      <c r="E306" s="3" t="s">
        <v>50</v>
      </c>
      <c r="F306" s="3" t="s">
        <v>51</v>
      </c>
      <c r="G306" s="3" t="s">
        <v>52</v>
      </c>
      <c r="H306" s="3" t="s">
        <v>53</v>
      </c>
      <c r="I306" s="4">
        <v>20.273</v>
      </c>
      <c r="J306" s="4">
        <v>19.134</v>
      </c>
      <c r="K306" s="4">
        <v>2.262</v>
      </c>
      <c r="L306" s="4">
        <v>89.599000000000004</v>
      </c>
      <c r="M306" t="s">
        <v>439</v>
      </c>
      <c r="N306">
        <v>23</v>
      </c>
      <c r="O306" t="str">
        <f>INDEX(RNA_conc!B:B,MATCH($N306,RNA_conc!$A:$A,0))</f>
        <v>A</v>
      </c>
      <c r="P306" t="str">
        <f>INDEX(RNA_conc!C:C,MATCH($N306,RNA_conc!$A:$A,0))</f>
        <v>6 hours</v>
      </c>
      <c r="Q306" t="str">
        <f>INDEX(RNA_conc!D:D,MATCH($N306,RNA_conc!$A:$A,0))</f>
        <v>KD</v>
      </c>
      <c r="R306" t="str">
        <f>INDEX(RNA_conc!E:E,MATCH($N306,RNA_conc!$A:$A,0))</f>
        <v>-</v>
      </c>
    </row>
    <row r="307" spans="1:18" x14ac:dyDescent="0.2">
      <c r="A307" s="3">
        <v>306</v>
      </c>
      <c r="B307" s="3" t="s">
        <v>358</v>
      </c>
      <c r="C307" s="3" t="b">
        <v>0</v>
      </c>
      <c r="D307" s="3" t="s">
        <v>49</v>
      </c>
      <c r="E307" s="3" t="s">
        <v>50</v>
      </c>
      <c r="F307" s="3" t="s">
        <v>51</v>
      </c>
      <c r="G307" s="3" t="s">
        <v>52</v>
      </c>
      <c r="H307" s="3" t="s">
        <v>53</v>
      </c>
      <c r="I307" s="4">
        <v>20.396000000000001</v>
      </c>
      <c r="J307" s="4">
        <v>19.134</v>
      </c>
      <c r="K307" s="4">
        <v>2.262</v>
      </c>
      <c r="L307" s="4">
        <v>89.599000000000004</v>
      </c>
      <c r="M307" t="s">
        <v>439</v>
      </c>
      <c r="N307">
        <v>23</v>
      </c>
      <c r="O307" t="str">
        <f>INDEX(RNA_conc!B:B,MATCH($N307,RNA_conc!$A:$A,0))</f>
        <v>A</v>
      </c>
      <c r="P307" t="str">
        <f>INDEX(RNA_conc!C:C,MATCH($N307,RNA_conc!$A:$A,0))</f>
        <v>6 hours</v>
      </c>
      <c r="Q307" t="str">
        <f>INDEX(RNA_conc!D:D,MATCH($N307,RNA_conc!$A:$A,0))</f>
        <v>KD</v>
      </c>
      <c r="R307" t="str">
        <f>INDEX(RNA_conc!E:E,MATCH($N307,RNA_conc!$A:$A,0))</f>
        <v>-</v>
      </c>
    </row>
    <row r="308" spans="1:18" x14ac:dyDescent="0.2">
      <c r="A308" s="3">
        <v>307</v>
      </c>
      <c r="B308" s="3" t="s">
        <v>359</v>
      </c>
      <c r="C308" s="3" t="b">
        <v>0</v>
      </c>
      <c r="D308" s="3" t="s">
        <v>49</v>
      </c>
      <c r="E308" s="3" t="s">
        <v>50</v>
      </c>
      <c r="F308" s="3" t="s">
        <v>51</v>
      </c>
      <c r="G308" s="3" t="s">
        <v>52</v>
      </c>
      <c r="H308" s="3" t="s">
        <v>53</v>
      </c>
      <c r="I308" s="4">
        <v>20.518999999999998</v>
      </c>
      <c r="J308" s="4">
        <v>19.134</v>
      </c>
      <c r="K308" s="4">
        <v>2.262</v>
      </c>
      <c r="L308" s="4">
        <v>89.599000000000004</v>
      </c>
      <c r="M308" t="s">
        <v>439</v>
      </c>
      <c r="N308">
        <v>23</v>
      </c>
      <c r="O308" t="str">
        <f>INDEX(RNA_conc!B:B,MATCH($N308,RNA_conc!$A:$A,0))</f>
        <v>A</v>
      </c>
      <c r="P308" t="str">
        <f>INDEX(RNA_conc!C:C,MATCH($N308,RNA_conc!$A:$A,0))</f>
        <v>6 hours</v>
      </c>
      <c r="Q308" t="str">
        <f>INDEX(RNA_conc!D:D,MATCH($N308,RNA_conc!$A:$A,0))</f>
        <v>KD</v>
      </c>
      <c r="R308" t="str">
        <f>INDEX(RNA_conc!E:E,MATCH($N308,RNA_conc!$A:$A,0))</f>
        <v>-</v>
      </c>
    </row>
    <row r="309" spans="1:18" x14ac:dyDescent="0.2">
      <c r="A309" s="3">
        <v>308</v>
      </c>
      <c r="B309" s="3" t="s">
        <v>360</v>
      </c>
      <c r="C309" s="3" t="b">
        <v>0</v>
      </c>
      <c r="D309" s="3" t="s">
        <v>49</v>
      </c>
      <c r="E309" s="3" t="s">
        <v>50</v>
      </c>
      <c r="F309" s="3" t="s">
        <v>51</v>
      </c>
      <c r="G309" s="3" t="s">
        <v>52</v>
      </c>
      <c r="H309" s="3" t="s">
        <v>53</v>
      </c>
      <c r="I309" s="4">
        <v>20.440000000000001</v>
      </c>
      <c r="J309" s="4">
        <v>19.134</v>
      </c>
      <c r="K309" s="4">
        <v>2.262</v>
      </c>
      <c r="L309" s="4">
        <v>89.599000000000004</v>
      </c>
      <c r="M309" t="s">
        <v>439</v>
      </c>
      <c r="N309">
        <v>23</v>
      </c>
      <c r="O309" t="str">
        <f>INDEX(RNA_conc!B:B,MATCH($N309,RNA_conc!$A:$A,0))</f>
        <v>A</v>
      </c>
      <c r="P309" t="str">
        <f>INDEX(RNA_conc!C:C,MATCH($N309,RNA_conc!$A:$A,0))</f>
        <v>6 hours</v>
      </c>
      <c r="Q309" t="str">
        <f>INDEX(RNA_conc!D:D,MATCH($N309,RNA_conc!$A:$A,0))</f>
        <v>KD</v>
      </c>
      <c r="R309" t="str">
        <f>INDEX(RNA_conc!E:E,MATCH($N309,RNA_conc!$A:$A,0))</f>
        <v>-</v>
      </c>
    </row>
    <row r="310" spans="1:18" x14ac:dyDescent="0.2">
      <c r="A310" s="3">
        <v>309</v>
      </c>
      <c r="B310" s="3" t="s">
        <v>361</v>
      </c>
      <c r="C310" s="3" t="b">
        <v>0</v>
      </c>
      <c r="D310" s="3" t="s">
        <v>49</v>
      </c>
      <c r="E310" s="3" t="s">
        <v>50</v>
      </c>
      <c r="F310" s="3" t="s">
        <v>51</v>
      </c>
      <c r="G310" s="3" t="s">
        <v>52</v>
      </c>
      <c r="H310" s="3" t="s">
        <v>53</v>
      </c>
      <c r="I310" s="4">
        <v>16.503</v>
      </c>
      <c r="J310" s="4">
        <v>19.134</v>
      </c>
      <c r="K310" s="4">
        <v>2.262</v>
      </c>
      <c r="L310" s="4">
        <v>87.582999999999998</v>
      </c>
      <c r="M310" t="s">
        <v>440</v>
      </c>
      <c r="N310">
        <v>23</v>
      </c>
      <c r="O310" t="str">
        <f>INDEX(RNA_conc!B:B,MATCH($N310,RNA_conc!$A:$A,0))</f>
        <v>A</v>
      </c>
      <c r="P310" t="str">
        <f>INDEX(RNA_conc!C:C,MATCH($N310,RNA_conc!$A:$A,0))</f>
        <v>6 hours</v>
      </c>
      <c r="Q310" t="str">
        <f>INDEX(RNA_conc!D:D,MATCH($N310,RNA_conc!$A:$A,0))</f>
        <v>KD</v>
      </c>
      <c r="R310" t="str">
        <f>INDEX(RNA_conc!E:E,MATCH($N310,RNA_conc!$A:$A,0))</f>
        <v>-</v>
      </c>
    </row>
    <row r="311" spans="1:18" x14ac:dyDescent="0.2">
      <c r="A311" s="3">
        <v>310</v>
      </c>
      <c r="B311" s="3" t="s">
        <v>362</v>
      </c>
      <c r="C311" s="3" t="b">
        <v>0</v>
      </c>
      <c r="D311" s="3" t="s">
        <v>49</v>
      </c>
      <c r="E311" s="3" t="s">
        <v>50</v>
      </c>
      <c r="F311" s="3" t="s">
        <v>51</v>
      </c>
      <c r="G311" s="3" t="s">
        <v>52</v>
      </c>
      <c r="H311" s="3" t="s">
        <v>53</v>
      </c>
      <c r="I311" s="4">
        <v>16.486000000000001</v>
      </c>
      <c r="J311" s="4">
        <v>19.134</v>
      </c>
      <c r="K311" s="4">
        <v>2.262</v>
      </c>
      <c r="L311" s="4">
        <v>87.718000000000004</v>
      </c>
      <c r="M311" t="s">
        <v>440</v>
      </c>
      <c r="N311">
        <v>23</v>
      </c>
      <c r="O311" t="str">
        <f>INDEX(RNA_conc!B:B,MATCH($N311,RNA_conc!$A:$A,0))</f>
        <v>A</v>
      </c>
      <c r="P311" t="str">
        <f>INDEX(RNA_conc!C:C,MATCH($N311,RNA_conc!$A:$A,0))</f>
        <v>6 hours</v>
      </c>
      <c r="Q311" t="str">
        <f>INDEX(RNA_conc!D:D,MATCH($N311,RNA_conc!$A:$A,0))</f>
        <v>KD</v>
      </c>
      <c r="R311" t="str">
        <f>INDEX(RNA_conc!E:E,MATCH($N311,RNA_conc!$A:$A,0))</f>
        <v>-</v>
      </c>
    </row>
    <row r="312" spans="1:18" x14ac:dyDescent="0.2">
      <c r="A312" s="3">
        <v>311</v>
      </c>
      <c r="B312" s="3" t="s">
        <v>363</v>
      </c>
      <c r="C312" s="3" t="b">
        <v>0</v>
      </c>
      <c r="D312" s="3" t="s">
        <v>49</v>
      </c>
      <c r="E312" s="3" t="s">
        <v>50</v>
      </c>
      <c r="F312" s="3" t="s">
        <v>51</v>
      </c>
      <c r="G312" s="3" t="s">
        <v>52</v>
      </c>
      <c r="H312" s="3" t="s">
        <v>53</v>
      </c>
      <c r="I312" s="4">
        <v>16.59</v>
      </c>
      <c r="J312" s="4">
        <v>19.134</v>
      </c>
      <c r="K312" s="4">
        <v>2.262</v>
      </c>
      <c r="L312" s="4">
        <v>87.718000000000004</v>
      </c>
      <c r="M312" t="s">
        <v>440</v>
      </c>
      <c r="N312">
        <v>23</v>
      </c>
      <c r="O312" t="str">
        <f>INDEX(RNA_conc!B:B,MATCH($N312,RNA_conc!$A:$A,0))</f>
        <v>A</v>
      </c>
      <c r="P312" t="str">
        <f>INDEX(RNA_conc!C:C,MATCH($N312,RNA_conc!$A:$A,0))</f>
        <v>6 hours</v>
      </c>
      <c r="Q312" t="str">
        <f>INDEX(RNA_conc!D:D,MATCH($N312,RNA_conc!$A:$A,0))</f>
        <v>KD</v>
      </c>
      <c r="R312" t="str">
        <f>INDEX(RNA_conc!E:E,MATCH($N312,RNA_conc!$A:$A,0))</f>
        <v>-</v>
      </c>
    </row>
    <row r="313" spans="1:18" x14ac:dyDescent="0.2">
      <c r="A313" s="3">
        <v>312</v>
      </c>
      <c r="B313" s="3" t="s">
        <v>364</v>
      </c>
      <c r="C313" s="3" t="b">
        <v>0</v>
      </c>
      <c r="D313" s="3" t="s">
        <v>49</v>
      </c>
      <c r="E313" s="3" t="s">
        <v>50</v>
      </c>
      <c r="F313" s="3" t="s">
        <v>51</v>
      </c>
      <c r="G313" s="3" t="s">
        <v>52</v>
      </c>
      <c r="H313" s="3" t="s">
        <v>53</v>
      </c>
      <c r="I313" s="4">
        <v>16.734999999999999</v>
      </c>
      <c r="J313" s="4">
        <v>19.134</v>
      </c>
      <c r="K313" s="4">
        <v>2.262</v>
      </c>
      <c r="L313" s="4">
        <v>87.582999999999998</v>
      </c>
      <c r="M313" t="s">
        <v>440</v>
      </c>
      <c r="N313">
        <v>23</v>
      </c>
      <c r="O313" t="str">
        <f>INDEX(RNA_conc!B:B,MATCH($N313,RNA_conc!$A:$A,0))</f>
        <v>A</v>
      </c>
      <c r="P313" t="str">
        <f>INDEX(RNA_conc!C:C,MATCH($N313,RNA_conc!$A:$A,0))</f>
        <v>6 hours</v>
      </c>
      <c r="Q313" t="str">
        <f>INDEX(RNA_conc!D:D,MATCH($N313,RNA_conc!$A:$A,0))</f>
        <v>KD</v>
      </c>
      <c r="R313" t="str">
        <f>INDEX(RNA_conc!E:E,MATCH($N313,RNA_conc!$A:$A,0))</f>
        <v>-</v>
      </c>
    </row>
    <row r="314" spans="1:18" x14ac:dyDescent="0.2">
      <c r="A314" s="3">
        <v>313</v>
      </c>
      <c r="B314" s="3" t="s">
        <v>365</v>
      </c>
      <c r="C314" s="3" t="b">
        <v>0</v>
      </c>
      <c r="D314" s="3" t="s">
        <v>49</v>
      </c>
      <c r="E314" s="3" t="s">
        <v>50</v>
      </c>
      <c r="F314" s="3" t="s">
        <v>51</v>
      </c>
      <c r="G314" s="3" t="s">
        <v>52</v>
      </c>
      <c r="H314" s="3" t="s">
        <v>53</v>
      </c>
      <c r="I314" s="4">
        <v>18.952000000000002</v>
      </c>
      <c r="J314" s="4">
        <v>19.134</v>
      </c>
      <c r="K314" s="4">
        <v>2.262</v>
      </c>
      <c r="L314" s="4">
        <v>87.718000000000004</v>
      </c>
      <c r="M314" t="s">
        <v>438</v>
      </c>
      <c r="N314">
        <v>15</v>
      </c>
      <c r="O314" t="str">
        <f>INDEX(RNA_conc!B:B,MATCH($N314,RNA_conc!$A:$A,0))</f>
        <v>A</v>
      </c>
      <c r="P314" t="str">
        <f>INDEX(RNA_conc!C:C,MATCH($N314,RNA_conc!$A:$A,0))</f>
        <v>3 hours</v>
      </c>
      <c r="Q314" t="str">
        <f>INDEX(RNA_conc!D:D,MATCH($N314,RNA_conc!$A:$A,0))</f>
        <v>OE-T77A</v>
      </c>
      <c r="R314" t="str">
        <f>INDEX(RNA_conc!E:E,MATCH($N314,RNA_conc!$A:$A,0))</f>
        <v>-</v>
      </c>
    </row>
    <row r="315" spans="1:18" x14ac:dyDescent="0.2">
      <c r="A315" s="3">
        <v>314</v>
      </c>
      <c r="B315" s="3" t="s">
        <v>366</v>
      </c>
      <c r="C315" s="3" t="b">
        <v>0</v>
      </c>
      <c r="D315" s="3" t="s">
        <v>49</v>
      </c>
      <c r="E315" s="3" t="s">
        <v>50</v>
      </c>
      <c r="F315" s="3" t="s">
        <v>51</v>
      </c>
      <c r="G315" s="3" t="s">
        <v>52</v>
      </c>
      <c r="H315" s="3" t="s">
        <v>53</v>
      </c>
      <c r="I315" s="4">
        <v>19.114999999999998</v>
      </c>
      <c r="J315" s="4">
        <v>19.134</v>
      </c>
      <c r="K315" s="4">
        <v>2.262</v>
      </c>
      <c r="L315" s="4">
        <v>87.718000000000004</v>
      </c>
      <c r="M315" t="s">
        <v>438</v>
      </c>
      <c r="N315">
        <v>15</v>
      </c>
      <c r="O315" t="str">
        <f>INDEX(RNA_conc!B:B,MATCH($N315,RNA_conc!$A:$A,0))</f>
        <v>A</v>
      </c>
      <c r="P315" t="str">
        <f>INDEX(RNA_conc!C:C,MATCH($N315,RNA_conc!$A:$A,0))</f>
        <v>3 hours</v>
      </c>
      <c r="Q315" t="str">
        <f>INDEX(RNA_conc!D:D,MATCH($N315,RNA_conc!$A:$A,0))</f>
        <v>OE-T77A</v>
      </c>
      <c r="R315" t="str">
        <f>INDEX(RNA_conc!E:E,MATCH($N315,RNA_conc!$A:$A,0))</f>
        <v>-</v>
      </c>
    </row>
    <row r="316" spans="1:18" x14ac:dyDescent="0.2">
      <c r="A316" s="3">
        <v>315</v>
      </c>
      <c r="B316" s="3" t="s">
        <v>367</v>
      </c>
      <c r="C316" s="3" t="b">
        <v>0</v>
      </c>
      <c r="D316" s="3" t="s">
        <v>49</v>
      </c>
      <c r="E316" s="3" t="s">
        <v>50</v>
      </c>
      <c r="F316" s="3" t="s">
        <v>51</v>
      </c>
      <c r="G316" s="3" t="s">
        <v>52</v>
      </c>
      <c r="H316" s="3" t="s">
        <v>53</v>
      </c>
      <c r="I316" s="4">
        <v>19.07</v>
      </c>
      <c r="J316" s="4">
        <v>19.134</v>
      </c>
      <c r="K316" s="4">
        <v>2.262</v>
      </c>
      <c r="L316" s="4">
        <v>87.718000000000004</v>
      </c>
      <c r="M316" t="s">
        <v>438</v>
      </c>
      <c r="N316">
        <v>15</v>
      </c>
      <c r="O316" t="str">
        <f>INDEX(RNA_conc!B:B,MATCH($N316,RNA_conc!$A:$A,0))</f>
        <v>A</v>
      </c>
      <c r="P316" t="str">
        <f>INDEX(RNA_conc!C:C,MATCH($N316,RNA_conc!$A:$A,0))</f>
        <v>3 hours</v>
      </c>
      <c r="Q316" t="str">
        <f>INDEX(RNA_conc!D:D,MATCH($N316,RNA_conc!$A:$A,0))</f>
        <v>OE-T77A</v>
      </c>
      <c r="R316" t="str">
        <f>INDEX(RNA_conc!E:E,MATCH($N316,RNA_conc!$A:$A,0))</f>
        <v>-</v>
      </c>
    </row>
    <row r="317" spans="1:18" x14ac:dyDescent="0.2">
      <c r="A317" s="3">
        <v>316</v>
      </c>
      <c r="B317" s="3" t="s">
        <v>368</v>
      </c>
      <c r="C317" s="3" t="b">
        <v>0</v>
      </c>
      <c r="D317" s="3" t="s">
        <v>49</v>
      </c>
      <c r="E317" s="3" t="s">
        <v>50</v>
      </c>
      <c r="F317" s="3" t="s">
        <v>51</v>
      </c>
      <c r="G317" s="3" t="s">
        <v>52</v>
      </c>
      <c r="H317" s="3" t="s">
        <v>53</v>
      </c>
      <c r="I317" s="4">
        <v>18.913</v>
      </c>
      <c r="J317" s="4">
        <v>19.134</v>
      </c>
      <c r="K317" s="4">
        <v>2.262</v>
      </c>
      <c r="L317" s="4">
        <v>87.718000000000004</v>
      </c>
      <c r="M317" t="s">
        <v>438</v>
      </c>
      <c r="N317">
        <v>15</v>
      </c>
      <c r="O317" t="str">
        <f>INDEX(RNA_conc!B:B,MATCH($N317,RNA_conc!$A:$A,0))</f>
        <v>A</v>
      </c>
      <c r="P317" t="str">
        <f>INDEX(RNA_conc!C:C,MATCH($N317,RNA_conc!$A:$A,0))</f>
        <v>3 hours</v>
      </c>
      <c r="Q317" t="str">
        <f>INDEX(RNA_conc!D:D,MATCH($N317,RNA_conc!$A:$A,0))</f>
        <v>OE-T77A</v>
      </c>
      <c r="R317" t="str">
        <f>INDEX(RNA_conc!E:E,MATCH($N317,RNA_conc!$A:$A,0))</f>
        <v>-</v>
      </c>
    </row>
    <row r="318" spans="1:18" x14ac:dyDescent="0.2">
      <c r="A318" s="3">
        <v>317</v>
      </c>
      <c r="B318" s="3" t="s">
        <v>369</v>
      </c>
      <c r="C318" s="3" t="b">
        <v>0</v>
      </c>
      <c r="D318" s="3" t="s">
        <v>49</v>
      </c>
      <c r="E318" s="3" t="s">
        <v>50</v>
      </c>
      <c r="F318" s="3" t="s">
        <v>51</v>
      </c>
      <c r="G318" s="3" t="s">
        <v>52</v>
      </c>
      <c r="H318" s="3" t="s">
        <v>53</v>
      </c>
      <c r="I318" s="4">
        <v>19.975000000000001</v>
      </c>
      <c r="J318" s="4">
        <v>19.134</v>
      </c>
      <c r="K318" s="4">
        <v>2.262</v>
      </c>
      <c r="L318" s="4">
        <v>89.33</v>
      </c>
      <c r="M318" t="s">
        <v>439</v>
      </c>
      <c r="N318">
        <v>15</v>
      </c>
      <c r="O318" t="str">
        <f>INDEX(RNA_conc!B:B,MATCH($N318,RNA_conc!$A:$A,0))</f>
        <v>A</v>
      </c>
      <c r="P318" t="str">
        <f>INDEX(RNA_conc!C:C,MATCH($N318,RNA_conc!$A:$A,0))</f>
        <v>3 hours</v>
      </c>
      <c r="Q318" t="str">
        <f>INDEX(RNA_conc!D:D,MATCH($N318,RNA_conc!$A:$A,0))</f>
        <v>OE-T77A</v>
      </c>
      <c r="R318" t="str">
        <f>INDEX(RNA_conc!E:E,MATCH($N318,RNA_conc!$A:$A,0))</f>
        <v>-</v>
      </c>
    </row>
    <row r="319" spans="1:18" x14ac:dyDescent="0.2">
      <c r="A319" s="3">
        <v>318</v>
      </c>
      <c r="B319" s="3" t="s">
        <v>370</v>
      </c>
      <c r="C319" s="3" t="b">
        <v>0</v>
      </c>
      <c r="D319" s="3" t="s">
        <v>49</v>
      </c>
      <c r="E319" s="3" t="s">
        <v>50</v>
      </c>
      <c r="F319" s="3" t="s">
        <v>51</v>
      </c>
      <c r="G319" s="3" t="s">
        <v>52</v>
      </c>
      <c r="H319" s="3" t="s">
        <v>53</v>
      </c>
      <c r="I319" s="4">
        <v>20.186</v>
      </c>
      <c r="J319" s="4">
        <v>19.134</v>
      </c>
      <c r="K319" s="4">
        <v>2.262</v>
      </c>
      <c r="L319" s="4">
        <v>89.33</v>
      </c>
      <c r="M319" t="s">
        <v>439</v>
      </c>
      <c r="N319">
        <v>15</v>
      </c>
      <c r="O319" t="str">
        <f>INDEX(RNA_conc!B:B,MATCH($N319,RNA_conc!$A:$A,0))</f>
        <v>A</v>
      </c>
      <c r="P319" t="str">
        <f>INDEX(RNA_conc!C:C,MATCH($N319,RNA_conc!$A:$A,0))</f>
        <v>3 hours</v>
      </c>
      <c r="Q319" t="str">
        <f>INDEX(RNA_conc!D:D,MATCH($N319,RNA_conc!$A:$A,0))</f>
        <v>OE-T77A</v>
      </c>
      <c r="R319" t="str">
        <f>INDEX(RNA_conc!E:E,MATCH($N319,RNA_conc!$A:$A,0))</f>
        <v>-</v>
      </c>
    </row>
    <row r="320" spans="1:18" x14ac:dyDescent="0.2">
      <c r="A320" s="3">
        <v>319</v>
      </c>
      <c r="B320" s="3" t="s">
        <v>371</v>
      </c>
      <c r="C320" s="3" t="b">
        <v>0</v>
      </c>
      <c r="D320" s="3" t="s">
        <v>49</v>
      </c>
      <c r="E320" s="3" t="s">
        <v>50</v>
      </c>
      <c r="F320" s="3" t="s">
        <v>51</v>
      </c>
      <c r="G320" s="3" t="s">
        <v>52</v>
      </c>
      <c r="H320" s="3" t="s">
        <v>53</v>
      </c>
      <c r="I320" s="4">
        <v>20.074999999999999</v>
      </c>
      <c r="J320" s="4">
        <v>19.134</v>
      </c>
      <c r="K320" s="4">
        <v>2.262</v>
      </c>
      <c r="L320" s="4">
        <v>89.33</v>
      </c>
      <c r="M320" t="s">
        <v>439</v>
      </c>
      <c r="N320">
        <v>15</v>
      </c>
      <c r="O320" t="str">
        <f>INDEX(RNA_conc!B:B,MATCH($N320,RNA_conc!$A:$A,0))</f>
        <v>A</v>
      </c>
      <c r="P320" t="str">
        <f>INDEX(RNA_conc!C:C,MATCH($N320,RNA_conc!$A:$A,0))</f>
        <v>3 hours</v>
      </c>
      <c r="Q320" t="str">
        <f>INDEX(RNA_conc!D:D,MATCH($N320,RNA_conc!$A:$A,0))</f>
        <v>OE-T77A</v>
      </c>
      <c r="R320" t="str">
        <f>INDEX(RNA_conc!E:E,MATCH($N320,RNA_conc!$A:$A,0))</f>
        <v>-</v>
      </c>
    </row>
    <row r="321" spans="1:18" x14ac:dyDescent="0.2">
      <c r="A321" s="3">
        <v>320</v>
      </c>
      <c r="B321" s="3" t="s">
        <v>372</v>
      </c>
      <c r="C321" s="3" t="b">
        <v>0</v>
      </c>
      <c r="D321" s="3" t="s">
        <v>49</v>
      </c>
      <c r="E321" s="3" t="s">
        <v>50</v>
      </c>
      <c r="F321" s="3" t="s">
        <v>51</v>
      </c>
      <c r="G321" s="3" t="s">
        <v>52</v>
      </c>
      <c r="H321" s="3" t="s">
        <v>53</v>
      </c>
      <c r="I321" s="4">
        <v>20.084</v>
      </c>
      <c r="J321" s="4">
        <v>19.134</v>
      </c>
      <c r="K321" s="4">
        <v>2.262</v>
      </c>
      <c r="L321" s="4">
        <v>89.33</v>
      </c>
      <c r="M321" t="s">
        <v>439</v>
      </c>
      <c r="N321">
        <v>15</v>
      </c>
      <c r="O321" t="str">
        <f>INDEX(RNA_conc!B:B,MATCH($N321,RNA_conc!$A:$A,0))</f>
        <v>A</v>
      </c>
      <c r="P321" t="str">
        <f>INDEX(RNA_conc!C:C,MATCH($N321,RNA_conc!$A:$A,0))</f>
        <v>3 hours</v>
      </c>
      <c r="Q321" t="str">
        <f>INDEX(RNA_conc!D:D,MATCH($N321,RNA_conc!$A:$A,0))</f>
        <v>OE-T77A</v>
      </c>
      <c r="R321" t="str">
        <f>INDEX(RNA_conc!E:E,MATCH($N321,RNA_conc!$A:$A,0))</f>
        <v>-</v>
      </c>
    </row>
    <row r="322" spans="1:18" x14ac:dyDescent="0.2">
      <c r="A322" s="3">
        <v>321</v>
      </c>
      <c r="B322" s="3" t="s">
        <v>373</v>
      </c>
      <c r="C322" s="3" t="b">
        <v>0</v>
      </c>
      <c r="D322" s="3" t="s">
        <v>49</v>
      </c>
      <c r="E322" s="3" t="s">
        <v>50</v>
      </c>
      <c r="F322" s="3" t="s">
        <v>51</v>
      </c>
      <c r="G322" s="3" t="s">
        <v>52</v>
      </c>
      <c r="H322" s="3" t="s">
        <v>53</v>
      </c>
      <c r="I322" s="4">
        <v>16.125</v>
      </c>
      <c r="J322" s="4">
        <v>19.134</v>
      </c>
      <c r="K322" s="4">
        <v>2.262</v>
      </c>
      <c r="L322" s="4">
        <v>87.314999999999998</v>
      </c>
      <c r="M322" t="s">
        <v>440</v>
      </c>
      <c r="N322">
        <v>15</v>
      </c>
      <c r="O322" t="str">
        <f>INDEX(RNA_conc!B:B,MATCH($N322,RNA_conc!$A:$A,0))</f>
        <v>A</v>
      </c>
      <c r="P322" t="str">
        <f>INDEX(RNA_conc!C:C,MATCH($N322,RNA_conc!$A:$A,0))</f>
        <v>3 hours</v>
      </c>
      <c r="Q322" t="str">
        <f>INDEX(RNA_conc!D:D,MATCH($N322,RNA_conc!$A:$A,0))</f>
        <v>OE-T77A</v>
      </c>
      <c r="R322" t="str">
        <f>INDEX(RNA_conc!E:E,MATCH($N322,RNA_conc!$A:$A,0))</f>
        <v>-</v>
      </c>
    </row>
    <row r="323" spans="1:18" x14ac:dyDescent="0.2">
      <c r="A323" s="3">
        <v>322</v>
      </c>
      <c r="B323" s="3" t="s">
        <v>374</v>
      </c>
      <c r="C323" s="3" t="b">
        <v>0</v>
      </c>
      <c r="D323" s="3" t="s">
        <v>49</v>
      </c>
      <c r="E323" s="3" t="s">
        <v>50</v>
      </c>
      <c r="F323" s="3" t="s">
        <v>51</v>
      </c>
      <c r="G323" s="3" t="s">
        <v>52</v>
      </c>
      <c r="H323" s="3" t="s">
        <v>53</v>
      </c>
      <c r="I323" s="4">
        <v>15.933</v>
      </c>
      <c r="J323" s="4">
        <v>19.134</v>
      </c>
      <c r="K323" s="4">
        <v>2.262</v>
      </c>
      <c r="L323" s="4">
        <v>87.314999999999998</v>
      </c>
      <c r="M323" t="s">
        <v>440</v>
      </c>
      <c r="N323">
        <v>15</v>
      </c>
      <c r="O323" t="str">
        <f>INDEX(RNA_conc!B:B,MATCH($N323,RNA_conc!$A:$A,0))</f>
        <v>A</v>
      </c>
      <c r="P323" t="str">
        <f>INDEX(RNA_conc!C:C,MATCH($N323,RNA_conc!$A:$A,0))</f>
        <v>3 hours</v>
      </c>
      <c r="Q323" t="str">
        <f>INDEX(RNA_conc!D:D,MATCH($N323,RNA_conc!$A:$A,0))</f>
        <v>OE-T77A</v>
      </c>
      <c r="R323" t="str">
        <f>INDEX(RNA_conc!E:E,MATCH($N323,RNA_conc!$A:$A,0))</f>
        <v>-</v>
      </c>
    </row>
    <row r="324" spans="1:18" x14ac:dyDescent="0.2">
      <c r="A324" s="3">
        <v>323</v>
      </c>
      <c r="B324" s="3" t="s">
        <v>375</v>
      </c>
      <c r="C324" s="3" t="b">
        <v>0</v>
      </c>
      <c r="D324" s="3" t="s">
        <v>49</v>
      </c>
      <c r="E324" s="3" t="s">
        <v>50</v>
      </c>
      <c r="F324" s="3" t="s">
        <v>51</v>
      </c>
      <c r="G324" s="3" t="s">
        <v>52</v>
      </c>
      <c r="H324" s="3" t="s">
        <v>53</v>
      </c>
      <c r="I324" s="4">
        <v>16.161999999999999</v>
      </c>
      <c r="J324" s="4">
        <v>19.134</v>
      </c>
      <c r="K324" s="4">
        <v>2.262</v>
      </c>
      <c r="L324" s="4">
        <v>87.314999999999998</v>
      </c>
      <c r="M324" t="s">
        <v>440</v>
      </c>
      <c r="N324">
        <v>15</v>
      </c>
      <c r="O324" t="str">
        <f>INDEX(RNA_conc!B:B,MATCH($N324,RNA_conc!$A:$A,0))</f>
        <v>A</v>
      </c>
      <c r="P324" t="str">
        <f>INDEX(RNA_conc!C:C,MATCH($N324,RNA_conc!$A:$A,0))</f>
        <v>3 hours</v>
      </c>
      <c r="Q324" t="str">
        <f>INDEX(RNA_conc!D:D,MATCH($N324,RNA_conc!$A:$A,0))</f>
        <v>OE-T77A</v>
      </c>
      <c r="R324" t="str">
        <f>INDEX(RNA_conc!E:E,MATCH($N324,RNA_conc!$A:$A,0))</f>
        <v>-</v>
      </c>
    </row>
    <row r="325" spans="1:18" x14ac:dyDescent="0.2">
      <c r="A325" s="3">
        <v>324</v>
      </c>
      <c r="B325" s="3" t="s">
        <v>376</v>
      </c>
      <c r="C325" s="3" t="b">
        <v>0</v>
      </c>
      <c r="D325" s="3" t="s">
        <v>49</v>
      </c>
      <c r="E325" s="3" t="s">
        <v>50</v>
      </c>
      <c r="F325" s="3" t="s">
        <v>51</v>
      </c>
      <c r="G325" s="3" t="s">
        <v>52</v>
      </c>
      <c r="H325" s="3" t="s">
        <v>53</v>
      </c>
      <c r="I325" s="4">
        <v>16.09</v>
      </c>
      <c r="J325" s="4">
        <v>19.134</v>
      </c>
      <c r="K325" s="4">
        <v>2.262</v>
      </c>
      <c r="L325" s="4">
        <v>87.448999999999998</v>
      </c>
      <c r="M325" t="s">
        <v>440</v>
      </c>
      <c r="N325">
        <v>15</v>
      </c>
      <c r="O325" t="str">
        <f>INDEX(RNA_conc!B:B,MATCH($N325,RNA_conc!$A:$A,0))</f>
        <v>A</v>
      </c>
      <c r="P325" t="str">
        <f>INDEX(RNA_conc!C:C,MATCH($N325,RNA_conc!$A:$A,0))</f>
        <v>3 hours</v>
      </c>
      <c r="Q325" t="str">
        <f>INDEX(RNA_conc!D:D,MATCH($N325,RNA_conc!$A:$A,0))</f>
        <v>OE-T77A</v>
      </c>
      <c r="R325" t="str">
        <f>INDEX(RNA_conc!E:E,MATCH($N325,RNA_conc!$A:$A,0))</f>
        <v>-</v>
      </c>
    </row>
    <row r="326" spans="1:18" x14ac:dyDescent="0.2">
      <c r="A326" s="3">
        <v>325</v>
      </c>
      <c r="B326" s="3" t="s">
        <v>377</v>
      </c>
      <c r="C326" s="3" t="b">
        <v>0</v>
      </c>
      <c r="D326" s="3" t="s">
        <v>49</v>
      </c>
      <c r="E326" s="3" t="s">
        <v>50</v>
      </c>
      <c r="F326" s="3" t="s">
        <v>51</v>
      </c>
      <c r="G326" s="3" t="s">
        <v>52</v>
      </c>
      <c r="H326" s="3" t="s">
        <v>53</v>
      </c>
      <c r="I326" s="4">
        <v>19.670000000000002</v>
      </c>
      <c r="J326" s="4">
        <v>19.134</v>
      </c>
      <c r="K326" s="4">
        <v>2.262</v>
      </c>
      <c r="L326" s="4">
        <v>87.852000000000004</v>
      </c>
      <c r="M326" t="s">
        <v>438</v>
      </c>
      <c r="N326">
        <v>31</v>
      </c>
      <c r="O326" t="str">
        <f>INDEX(RNA_conc!B:B,MATCH($N326,RNA_conc!$A:$A,0))</f>
        <v>A</v>
      </c>
      <c r="P326" t="str">
        <f>INDEX(RNA_conc!C:C,MATCH($N326,RNA_conc!$A:$A,0))</f>
        <v>6 hours</v>
      </c>
      <c r="Q326" t="str">
        <f>INDEX(RNA_conc!D:D,MATCH($N326,RNA_conc!$A:$A,0))</f>
        <v>OE-T77A</v>
      </c>
      <c r="R326" t="str">
        <f>INDEX(RNA_conc!E:E,MATCH($N326,RNA_conc!$A:$A,0))</f>
        <v>-</v>
      </c>
    </row>
    <row r="327" spans="1:18" x14ac:dyDescent="0.2">
      <c r="A327" s="3">
        <v>326</v>
      </c>
      <c r="B327" s="3" t="s">
        <v>378</v>
      </c>
      <c r="C327" s="3" t="b">
        <v>0</v>
      </c>
      <c r="D327" s="3" t="s">
        <v>49</v>
      </c>
      <c r="E327" s="3" t="s">
        <v>50</v>
      </c>
      <c r="F327" s="3" t="s">
        <v>51</v>
      </c>
      <c r="G327" s="3" t="s">
        <v>52</v>
      </c>
      <c r="H327" s="3" t="s">
        <v>53</v>
      </c>
      <c r="I327" s="4">
        <v>19.783999999999999</v>
      </c>
      <c r="J327" s="4">
        <v>19.134</v>
      </c>
      <c r="K327" s="4">
        <v>2.262</v>
      </c>
      <c r="L327" s="4">
        <v>87.852000000000004</v>
      </c>
      <c r="M327" t="s">
        <v>438</v>
      </c>
      <c r="N327">
        <v>31</v>
      </c>
      <c r="O327" t="str">
        <f>INDEX(RNA_conc!B:B,MATCH($N327,RNA_conc!$A:$A,0))</f>
        <v>A</v>
      </c>
      <c r="P327" t="str">
        <f>INDEX(RNA_conc!C:C,MATCH($N327,RNA_conc!$A:$A,0))</f>
        <v>6 hours</v>
      </c>
      <c r="Q327" t="str">
        <f>INDEX(RNA_conc!D:D,MATCH($N327,RNA_conc!$A:$A,0))</f>
        <v>OE-T77A</v>
      </c>
      <c r="R327" t="str">
        <f>INDEX(RNA_conc!E:E,MATCH($N327,RNA_conc!$A:$A,0))</f>
        <v>-</v>
      </c>
    </row>
    <row r="328" spans="1:18" x14ac:dyDescent="0.2">
      <c r="A328" s="3">
        <v>327</v>
      </c>
      <c r="B328" s="3" t="s">
        <v>379</v>
      </c>
      <c r="C328" s="3" t="b">
        <v>0</v>
      </c>
      <c r="D328" s="3" t="s">
        <v>49</v>
      </c>
      <c r="E328" s="3" t="s">
        <v>50</v>
      </c>
      <c r="F328" s="3" t="s">
        <v>51</v>
      </c>
      <c r="G328" s="3" t="s">
        <v>52</v>
      </c>
      <c r="H328" s="3" t="s">
        <v>53</v>
      </c>
      <c r="I328" s="4">
        <v>19.859000000000002</v>
      </c>
      <c r="J328" s="4">
        <v>19.134</v>
      </c>
      <c r="K328" s="4">
        <v>2.262</v>
      </c>
      <c r="L328" s="4">
        <v>87.852000000000004</v>
      </c>
      <c r="M328" t="s">
        <v>438</v>
      </c>
      <c r="N328">
        <v>31</v>
      </c>
      <c r="O328" t="str">
        <f>INDEX(RNA_conc!B:B,MATCH($N328,RNA_conc!$A:$A,0))</f>
        <v>A</v>
      </c>
      <c r="P328" t="str">
        <f>INDEX(RNA_conc!C:C,MATCH($N328,RNA_conc!$A:$A,0))</f>
        <v>6 hours</v>
      </c>
      <c r="Q328" t="str">
        <f>INDEX(RNA_conc!D:D,MATCH($N328,RNA_conc!$A:$A,0))</f>
        <v>OE-T77A</v>
      </c>
      <c r="R328" t="str">
        <f>INDEX(RNA_conc!E:E,MATCH($N328,RNA_conc!$A:$A,0))</f>
        <v>-</v>
      </c>
    </row>
    <row r="329" spans="1:18" x14ac:dyDescent="0.2">
      <c r="A329" s="3">
        <v>328</v>
      </c>
      <c r="B329" s="3" t="s">
        <v>380</v>
      </c>
      <c r="C329" s="3" t="b">
        <v>0</v>
      </c>
      <c r="D329" s="3" t="s">
        <v>49</v>
      </c>
      <c r="E329" s="3" t="s">
        <v>50</v>
      </c>
      <c r="F329" s="3" t="s">
        <v>51</v>
      </c>
      <c r="G329" s="3" t="s">
        <v>52</v>
      </c>
      <c r="H329" s="3" t="s">
        <v>53</v>
      </c>
      <c r="I329" s="4">
        <v>19.927</v>
      </c>
      <c r="J329" s="4">
        <v>19.134</v>
      </c>
      <c r="K329" s="4">
        <v>2.262</v>
      </c>
      <c r="L329" s="4">
        <v>87.852000000000004</v>
      </c>
      <c r="M329" t="s">
        <v>438</v>
      </c>
      <c r="N329">
        <v>31</v>
      </c>
      <c r="O329" t="str">
        <f>INDEX(RNA_conc!B:B,MATCH($N329,RNA_conc!$A:$A,0))</f>
        <v>A</v>
      </c>
      <c r="P329" t="str">
        <f>INDEX(RNA_conc!C:C,MATCH($N329,RNA_conc!$A:$A,0))</f>
        <v>6 hours</v>
      </c>
      <c r="Q329" t="str">
        <f>INDEX(RNA_conc!D:D,MATCH($N329,RNA_conc!$A:$A,0))</f>
        <v>OE-T77A</v>
      </c>
      <c r="R329" t="str">
        <f>INDEX(RNA_conc!E:E,MATCH($N329,RNA_conc!$A:$A,0))</f>
        <v>-</v>
      </c>
    </row>
    <row r="330" spans="1:18" x14ac:dyDescent="0.2">
      <c r="A330" s="3">
        <v>329</v>
      </c>
      <c r="B330" s="3" t="s">
        <v>381</v>
      </c>
      <c r="C330" s="3" t="b">
        <v>0</v>
      </c>
      <c r="D330" s="3" t="s">
        <v>49</v>
      </c>
      <c r="E330" s="3" t="s">
        <v>50</v>
      </c>
      <c r="F330" s="3" t="s">
        <v>51</v>
      </c>
      <c r="G330" s="3" t="s">
        <v>52</v>
      </c>
      <c r="H330" s="3" t="s">
        <v>53</v>
      </c>
      <c r="I330" s="4">
        <v>20.791</v>
      </c>
      <c r="J330" s="4">
        <v>19.134</v>
      </c>
      <c r="K330" s="4">
        <v>2.262</v>
      </c>
      <c r="L330" s="4">
        <v>89.599000000000004</v>
      </c>
      <c r="M330" t="s">
        <v>439</v>
      </c>
      <c r="N330">
        <v>31</v>
      </c>
      <c r="O330" t="str">
        <f>INDEX(RNA_conc!B:B,MATCH($N330,RNA_conc!$A:$A,0))</f>
        <v>A</v>
      </c>
      <c r="P330" t="str">
        <f>INDEX(RNA_conc!C:C,MATCH($N330,RNA_conc!$A:$A,0))</f>
        <v>6 hours</v>
      </c>
      <c r="Q330" t="str">
        <f>INDEX(RNA_conc!D:D,MATCH($N330,RNA_conc!$A:$A,0))</f>
        <v>OE-T77A</v>
      </c>
      <c r="R330" t="str">
        <f>INDEX(RNA_conc!E:E,MATCH($N330,RNA_conc!$A:$A,0))</f>
        <v>-</v>
      </c>
    </row>
    <row r="331" spans="1:18" x14ac:dyDescent="0.2">
      <c r="A331" s="3">
        <v>330</v>
      </c>
      <c r="B331" s="3" t="s">
        <v>382</v>
      </c>
      <c r="C331" s="3" t="b">
        <v>0</v>
      </c>
      <c r="D331" s="3" t="s">
        <v>49</v>
      </c>
      <c r="E331" s="3" t="s">
        <v>50</v>
      </c>
      <c r="F331" s="3" t="s">
        <v>51</v>
      </c>
      <c r="G331" s="3" t="s">
        <v>52</v>
      </c>
      <c r="H331" s="3" t="s">
        <v>53</v>
      </c>
      <c r="I331" s="4">
        <v>20.896999999999998</v>
      </c>
      <c r="J331" s="4">
        <v>19.134</v>
      </c>
      <c r="K331" s="4">
        <v>2.262</v>
      </c>
      <c r="L331" s="4">
        <v>89.599000000000004</v>
      </c>
      <c r="M331" t="s">
        <v>439</v>
      </c>
      <c r="N331">
        <v>31</v>
      </c>
      <c r="O331" t="str">
        <f>INDEX(RNA_conc!B:B,MATCH($N331,RNA_conc!$A:$A,0))</f>
        <v>A</v>
      </c>
      <c r="P331" t="str">
        <f>INDEX(RNA_conc!C:C,MATCH($N331,RNA_conc!$A:$A,0))</f>
        <v>6 hours</v>
      </c>
      <c r="Q331" t="str">
        <f>INDEX(RNA_conc!D:D,MATCH($N331,RNA_conc!$A:$A,0))</f>
        <v>OE-T77A</v>
      </c>
      <c r="R331" t="str">
        <f>INDEX(RNA_conc!E:E,MATCH($N331,RNA_conc!$A:$A,0))</f>
        <v>-</v>
      </c>
    </row>
    <row r="332" spans="1:18" x14ac:dyDescent="0.2">
      <c r="A332" s="3">
        <v>331</v>
      </c>
      <c r="B332" s="3" t="s">
        <v>383</v>
      </c>
      <c r="C332" s="3" t="b">
        <v>0</v>
      </c>
      <c r="D332" s="3" t="s">
        <v>49</v>
      </c>
      <c r="E332" s="3" t="s">
        <v>50</v>
      </c>
      <c r="F332" s="3" t="s">
        <v>51</v>
      </c>
      <c r="G332" s="3" t="s">
        <v>52</v>
      </c>
      <c r="H332" s="3" t="s">
        <v>53</v>
      </c>
      <c r="I332" s="4">
        <v>20.806999999999999</v>
      </c>
      <c r="J332" s="4">
        <v>19.134</v>
      </c>
      <c r="K332" s="4">
        <v>2.262</v>
      </c>
      <c r="L332" s="4">
        <v>89.599000000000004</v>
      </c>
      <c r="M332" t="s">
        <v>439</v>
      </c>
      <c r="N332">
        <v>31</v>
      </c>
      <c r="O332" t="str">
        <f>INDEX(RNA_conc!B:B,MATCH($N332,RNA_conc!$A:$A,0))</f>
        <v>A</v>
      </c>
      <c r="P332" t="str">
        <f>INDEX(RNA_conc!C:C,MATCH($N332,RNA_conc!$A:$A,0))</f>
        <v>6 hours</v>
      </c>
      <c r="Q332" t="str">
        <f>INDEX(RNA_conc!D:D,MATCH($N332,RNA_conc!$A:$A,0))</f>
        <v>OE-T77A</v>
      </c>
      <c r="R332" t="str">
        <f>INDEX(RNA_conc!E:E,MATCH($N332,RNA_conc!$A:$A,0))</f>
        <v>-</v>
      </c>
    </row>
    <row r="333" spans="1:18" x14ac:dyDescent="0.2">
      <c r="A333" s="3">
        <v>332</v>
      </c>
      <c r="B333" s="3" t="s">
        <v>384</v>
      </c>
      <c r="C333" s="3" t="b">
        <v>0</v>
      </c>
      <c r="D333" s="3" t="s">
        <v>49</v>
      </c>
      <c r="E333" s="3" t="s">
        <v>50</v>
      </c>
      <c r="F333" s="3" t="s">
        <v>51</v>
      </c>
      <c r="G333" s="3" t="s">
        <v>52</v>
      </c>
      <c r="H333" s="3" t="s">
        <v>53</v>
      </c>
      <c r="I333" s="4">
        <v>20.863</v>
      </c>
      <c r="J333" s="4">
        <v>19.134</v>
      </c>
      <c r="K333" s="4">
        <v>2.262</v>
      </c>
      <c r="L333" s="4">
        <v>89.599000000000004</v>
      </c>
      <c r="M333" t="s">
        <v>439</v>
      </c>
      <c r="N333">
        <v>31</v>
      </c>
      <c r="O333" t="str">
        <f>INDEX(RNA_conc!B:B,MATCH($N333,RNA_conc!$A:$A,0))</f>
        <v>A</v>
      </c>
      <c r="P333" t="str">
        <f>INDEX(RNA_conc!C:C,MATCH($N333,RNA_conc!$A:$A,0))</f>
        <v>6 hours</v>
      </c>
      <c r="Q333" t="str">
        <f>INDEX(RNA_conc!D:D,MATCH($N333,RNA_conc!$A:$A,0))</f>
        <v>OE-T77A</v>
      </c>
      <c r="R333" t="str">
        <f>INDEX(RNA_conc!E:E,MATCH($N333,RNA_conc!$A:$A,0))</f>
        <v>-</v>
      </c>
    </row>
    <row r="334" spans="1:18" x14ac:dyDescent="0.2">
      <c r="A334" s="3">
        <v>333</v>
      </c>
      <c r="B334" s="3" t="s">
        <v>385</v>
      </c>
      <c r="C334" s="3" t="b">
        <v>0</v>
      </c>
      <c r="D334" s="3" t="s">
        <v>49</v>
      </c>
      <c r="E334" s="3" t="s">
        <v>50</v>
      </c>
      <c r="F334" s="3" t="s">
        <v>51</v>
      </c>
      <c r="G334" s="3" t="s">
        <v>52</v>
      </c>
      <c r="H334" s="3" t="s">
        <v>53</v>
      </c>
      <c r="I334" s="4">
        <v>16.858000000000001</v>
      </c>
      <c r="J334" s="4">
        <v>19.134</v>
      </c>
      <c r="K334" s="4">
        <v>2.262</v>
      </c>
      <c r="L334" s="4">
        <v>87.582999999999998</v>
      </c>
      <c r="M334" t="s">
        <v>440</v>
      </c>
      <c r="N334">
        <v>31</v>
      </c>
      <c r="O334" t="str">
        <f>INDEX(RNA_conc!B:B,MATCH($N334,RNA_conc!$A:$A,0))</f>
        <v>A</v>
      </c>
      <c r="P334" t="str">
        <f>INDEX(RNA_conc!C:C,MATCH($N334,RNA_conc!$A:$A,0))</f>
        <v>6 hours</v>
      </c>
      <c r="Q334" t="str">
        <f>INDEX(RNA_conc!D:D,MATCH($N334,RNA_conc!$A:$A,0))</f>
        <v>OE-T77A</v>
      </c>
      <c r="R334" t="str">
        <f>INDEX(RNA_conc!E:E,MATCH($N334,RNA_conc!$A:$A,0))</f>
        <v>-</v>
      </c>
    </row>
    <row r="335" spans="1:18" x14ac:dyDescent="0.2">
      <c r="A335" s="3">
        <v>334</v>
      </c>
      <c r="B335" s="3" t="s">
        <v>386</v>
      </c>
      <c r="C335" s="3" t="b">
        <v>0</v>
      </c>
      <c r="D335" s="3" t="s">
        <v>49</v>
      </c>
      <c r="E335" s="3" t="s">
        <v>50</v>
      </c>
      <c r="F335" s="3" t="s">
        <v>51</v>
      </c>
      <c r="G335" s="3" t="s">
        <v>52</v>
      </c>
      <c r="H335" s="3" t="s">
        <v>53</v>
      </c>
      <c r="I335" s="4">
        <v>16.806000000000001</v>
      </c>
      <c r="J335" s="4">
        <v>19.134</v>
      </c>
      <c r="K335" s="4">
        <v>2.262</v>
      </c>
      <c r="L335" s="4">
        <v>87.718000000000004</v>
      </c>
      <c r="M335" t="s">
        <v>440</v>
      </c>
      <c r="N335">
        <v>31</v>
      </c>
      <c r="O335" t="str">
        <f>INDEX(RNA_conc!B:B,MATCH($N335,RNA_conc!$A:$A,0))</f>
        <v>A</v>
      </c>
      <c r="P335" t="str">
        <f>INDEX(RNA_conc!C:C,MATCH($N335,RNA_conc!$A:$A,0))</f>
        <v>6 hours</v>
      </c>
      <c r="Q335" t="str">
        <f>INDEX(RNA_conc!D:D,MATCH($N335,RNA_conc!$A:$A,0))</f>
        <v>OE-T77A</v>
      </c>
      <c r="R335" t="str">
        <f>INDEX(RNA_conc!E:E,MATCH($N335,RNA_conc!$A:$A,0))</f>
        <v>-</v>
      </c>
    </row>
    <row r="336" spans="1:18" x14ac:dyDescent="0.2">
      <c r="A336" s="3">
        <v>335</v>
      </c>
      <c r="B336" s="3" t="s">
        <v>387</v>
      </c>
      <c r="C336" s="3" t="b">
        <v>0</v>
      </c>
      <c r="D336" s="3" t="s">
        <v>49</v>
      </c>
      <c r="E336" s="3" t="s">
        <v>50</v>
      </c>
      <c r="F336" s="3" t="s">
        <v>51</v>
      </c>
      <c r="G336" s="3" t="s">
        <v>52</v>
      </c>
      <c r="H336" s="3" t="s">
        <v>53</v>
      </c>
      <c r="I336" s="4">
        <v>16.882000000000001</v>
      </c>
      <c r="J336" s="4">
        <v>19.134</v>
      </c>
      <c r="K336" s="4">
        <v>2.262</v>
      </c>
      <c r="L336" s="4">
        <v>87.718000000000004</v>
      </c>
      <c r="M336" t="s">
        <v>440</v>
      </c>
      <c r="N336">
        <v>31</v>
      </c>
      <c r="O336" t="str">
        <f>INDEX(RNA_conc!B:B,MATCH($N336,RNA_conc!$A:$A,0))</f>
        <v>A</v>
      </c>
      <c r="P336" t="str">
        <f>INDEX(RNA_conc!C:C,MATCH($N336,RNA_conc!$A:$A,0))</f>
        <v>6 hours</v>
      </c>
      <c r="Q336" t="str">
        <f>INDEX(RNA_conc!D:D,MATCH($N336,RNA_conc!$A:$A,0))</f>
        <v>OE-T77A</v>
      </c>
      <c r="R336" t="str">
        <f>INDEX(RNA_conc!E:E,MATCH($N336,RNA_conc!$A:$A,0))</f>
        <v>-</v>
      </c>
    </row>
    <row r="337" spans="1:18" x14ac:dyDescent="0.2">
      <c r="A337" s="3">
        <v>336</v>
      </c>
      <c r="B337" s="3" t="s">
        <v>388</v>
      </c>
      <c r="C337" s="3" t="b">
        <v>0</v>
      </c>
      <c r="D337" s="3" t="s">
        <v>49</v>
      </c>
      <c r="E337" s="3" t="s">
        <v>50</v>
      </c>
      <c r="F337" s="3" t="s">
        <v>51</v>
      </c>
      <c r="G337" s="3" t="s">
        <v>52</v>
      </c>
      <c r="H337" s="3" t="s">
        <v>53</v>
      </c>
      <c r="I337" s="4">
        <v>16.792999999999999</v>
      </c>
      <c r="J337" s="4">
        <v>19.134</v>
      </c>
      <c r="K337" s="4">
        <v>2.262</v>
      </c>
      <c r="L337" s="4">
        <v>87.718000000000004</v>
      </c>
      <c r="M337" t="s">
        <v>440</v>
      </c>
      <c r="N337">
        <v>31</v>
      </c>
      <c r="O337" t="str">
        <f>INDEX(RNA_conc!B:B,MATCH($N337,RNA_conc!$A:$A,0))</f>
        <v>A</v>
      </c>
      <c r="P337" t="str">
        <f>INDEX(RNA_conc!C:C,MATCH($N337,RNA_conc!$A:$A,0))</f>
        <v>6 hours</v>
      </c>
      <c r="Q337" t="str">
        <f>INDEX(RNA_conc!D:D,MATCH($N337,RNA_conc!$A:$A,0))</f>
        <v>OE-T77A</v>
      </c>
      <c r="R337" t="str">
        <f>INDEX(RNA_conc!E:E,MATCH($N337,RNA_conc!$A:$A,0))</f>
        <v>-</v>
      </c>
    </row>
    <row r="338" spans="1:18" x14ac:dyDescent="0.2">
      <c r="A338" s="3">
        <v>337</v>
      </c>
      <c r="B338" s="3" t="s">
        <v>389</v>
      </c>
      <c r="C338" s="3" t="b">
        <v>0</v>
      </c>
      <c r="D338" s="3" t="s">
        <v>49</v>
      </c>
      <c r="E338" s="3" t="s">
        <v>50</v>
      </c>
      <c r="F338" s="3" t="s">
        <v>51</v>
      </c>
      <c r="G338" s="3" t="s">
        <v>52</v>
      </c>
      <c r="H338" s="3" t="s">
        <v>53</v>
      </c>
      <c r="I338" s="4">
        <v>19.888999999999999</v>
      </c>
      <c r="J338" s="4">
        <v>19.134</v>
      </c>
      <c r="K338" s="4">
        <v>2.262</v>
      </c>
      <c r="L338" s="4">
        <v>87.718000000000004</v>
      </c>
      <c r="M338" t="s">
        <v>438</v>
      </c>
      <c r="N338">
        <v>8</v>
      </c>
      <c r="O338" t="str">
        <f>INDEX(RNA_conc!B:B,MATCH($N338,RNA_conc!$A:$A,0))</f>
        <v>B</v>
      </c>
      <c r="P338" t="str">
        <f>INDEX(RNA_conc!C:C,MATCH($N338,RNA_conc!$A:$A,0))</f>
        <v>3 hours</v>
      </c>
      <c r="Q338" t="str">
        <f>INDEX(RNA_conc!D:D,MATCH($N338,RNA_conc!$A:$A,0))</f>
        <v>KD</v>
      </c>
      <c r="R338" t="str">
        <f>INDEX(RNA_conc!E:E,MATCH($N338,RNA_conc!$A:$A,0))</f>
        <v>+</v>
      </c>
    </row>
    <row r="339" spans="1:18" x14ac:dyDescent="0.2">
      <c r="A339" s="3">
        <v>338</v>
      </c>
      <c r="B339" s="3" t="s">
        <v>390</v>
      </c>
      <c r="C339" s="3" t="b">
        <v>0</v>
      </c>
      <c r="D339" s="3" t="s">
        <v>49</v>
      </c>
      <c r="E339" s="3" t="s">
        <v>50</v>
      </c>
      <c r="F339" s="3" t="s">
        <v>51</v>
      </c>
      <c r="G339" s="3" t="s">
        <v>52</v>
      </c>
      <c r="H339" s="3" t="s">
        <v>53</v>
      </c>
      <c r="I339" s="4">
        <v>19.942</v>
      </c>
      <c r="J339" s="4">
        <v>19.134</v>
      </c>
      <c r="K339" s="4">
        <v>2.262</v>
      </c>
      <c r="L339" s="4">
        <v>87.718000000000004</v>
      </c>
      <c r="M339" t="s">
        <v>438</v>
      </c>
      <c r="N339">
        <v>8</v>
      </c>
      <c r="O339" t="str">
        <f>INDEX(RNA_conc!B:B,MATCH($N339,RNA_conc!$A:$A,0))</f>
        <v>B</v>
      </c>
      <c r="P339" t="str">
        <f>INDEX(RNA_conc!C:C,MATCH($N339,RNA_conc!$A:$A,0))</f>
        <v>3 hours</v>
      </c>
      <c r="Q339" t="str">
        <f>INDEX(RNA_conc!D:D,MATCH($N339,RNA_conc!$A:$A,0))</f>
        <v>KD</v>
      </c>
      <c r="R339" t="str">
        <f>INDEX(RNA_conc!E:E,MATCH($N339,RNA_conc!$A:$A,0))</f>
        <v>+</v>
      </c>
    </row>
    <row r="340" spans="1:18" x14ac:dyDescent="0.2">
      <c r="A340" s="3">
        <v>339</v>
      </c>
      <c r="B340" s="3" t="s">
        <v>391</v>
      </c>
      <c r="C340" s="3" t="b">
        <v>0</v>
      </c>
      <c r="D340" s="3" t="s">
        <v>49</v>
      </c>
      <c r="E340" s="3" t="s">
        <v>50</v>
      </c>
      <c r="F340" s="3" t="s">
        <v>51</v>
      </c>
      <c r="G340" s="3" t="s">
        <v>52</v>
      </c>
      <c r="H340" s="3" t="s">
        <v>53</v>
      </c>
      <c r="I340" s="4">
        <v>19.835999999999999</v>
      </c>
      <c r="J340" s="4">
        <v>19.134</v>
      </c>
      <c r="K340" s="4">
        <v>2.262</v>
      </c>
      <c r="L340" s="4">
        <v>87.718000000000004</v>
      </c>
      <c r="M340" t="s">
        <v>438</v>
      </c>
      <c r="N340">
        <v>8</v>
      </c>
      <c r="O340" t="str">
        <f>INDEX(RNA_conc!B:B,MATCH($N340,RNA_conc!$A:$A,0))</f>
        <v>B</v>
      </c>
      <c r="P340" t="str">
        <f>INDEX(RNA_conc!C:C,MATCH($N340,RNA_conc!$A:$A,0))</f>
        <v>3 hours</v>
      </c>
      <c r="Q340" t="str">
        <f>INDEX(RNA_conc!D:D,MATCH($N340,RNA_conc!$A:$A,0))</f>
        <v>KD</v>
      </c>
      <c r="R340" t="str">
        <f>INDEX(RNA_conc!E:E,MATCH($N340,RNA_conc!$A:$A,0))</f>
        <v>+</v>
      </c>
    </row>
    <row r="341" spans="1:18" x14ac:dyDescent="0.2">
      <c r="A341" s="3">
        <v>340</v>
      </c>
      <c r="B341" s="3" t="s">
        <v>392</v>
      </c>
      <c r="C341" s="3" t="b">
        <v>0</v>
      </c>
      <c r="D341" s="3" t="s">
        <v>49</v>
      </c>
      <c r="E341" s="3" t="s">
        <v>50</v>
      </c>
      <c r="F341" s="3" t="s">
        <v>51</v>
      </c>
      <c r="G341" s="3" t="s">
        <v>52</v>
      </c>
      <c r="H341" s="3" t="s">
        <v>53</v>
      </c>
      <c r="I341" s="4">
        <v>20.044</v>
      </c>
      <c r="J341" s="4">
        <v>19.134</v>
      </c>
      <c r="K341" s="4">
        <v>2.262</v>
      </c>
      <c r="L341" s="4">
        <v>87.582999999999998</v>
      </c>
      <c r="M341" t="s">
        <v>438</v>
      </c>
      <c r="N341">
        <v>8</v>
      </c>
      <c r="O341" t="str">
        <f>INDEX(RNA_conc!B:B,MATCH($N341,RNA_conc!$A:$A,0))</f>
        <v>B</v>
      </c>
      <c r="P341" t="str">
        <f>INDEX(RNA_conc!C:C,MATCH($N341,RNA_conc!$A:$A,0))</f>
        <v>3 hours</v>
      </c>
      <c r="Q341" t="str">
        <f>INDEX(RNA_conc!D:D,MATCH($N341,RNA_conc!$A:$A,0))</f>
        <v>KD</v>
      </c>
      <c r="R341" t="str">
        <f>INDEX(RNA_conc!E:E,MATCH($N341,RNA_conc!$A:$A,0))</f>
        <v>+</v>
      </c>
    </row>
    <row r="342" spans="1:18" x14ac:dyDescent="0.2">
      <c r="A342" s="3">
        <v>341</v>
      </c>
      <c r="B342" s="3" t="s">
        <v>393</v>
      </c>
      <c r="C342" s="3" t="b">
        <v>0</v>
      </c>
      <c r="D342" s="3" t="s">
        <v>49</v>
      </c>
      <c r="E342" s="3" t="s">
        <v>50</v>
      </c>
      <c r="F342" s="3" t="s">
        <v>51</v>
      </c>
      <c r="G342" s="3" t="s">
        <v>52</v>
      </c>
      <c r="H342" s="3" t="s">
        <v>53</v>
      </c>
      <c r="I342" s="4">
        <v>26.085999999999999</v>
      </c>
      <c r="J342" s="4">
        <v>19.134</v>
      </c>
      <c r="K342" s="4">
        <v>2.262</v>
      </c>
      <c r="L342" s="4">
        <v>89.33</v>
      </c>
      <c r="M342" t="s">
        <v>439</v>
      </c>
      <c r="N342">
        <v>8</v>
      </c>
      <c r="O342" t="str">
        <f>INDEX(RNA_conc!B:B,MATCH($N342,RNA_conc!$A:$A,0))</f>
        <v>B</v>
      </c>
      <c r="P342" t="str">
        <f>INDEX(RNA_conc!C:C,MATCH($N342,RNA_conc!$A:$A,0))</f>
        <v>3 hours</v>
      </c>
      <c r="Q342" t="str">
        <f>INDEX(RNA_conc!D:D,MATCH($N342,RNA_conc!$A:$A,0))</f>
        <v>KD</v>
      </c>
      <c r="R342" t="str">
        <f>INDEX(RNA_conc!E:E,MATCH($N342,RNA_conc!$A:$A,0))</f>
        <v>+</v>
      </c>
    </row>
    <row r="343" spans="1:18" x14ac:dyDescent="0.2">
      <c r="A343" s="3">
        <v>342</v>
      </c>
      <c r="B343" s="3" t="s">
        <v>394</v>
      </c>
      <c r="C343" s="3" t="b">
        <v>0</v>
      </c>
      <c r="D343" s="3" t="s">
        <v>49</v>
      </c>
      <c r="E343" s="3" t="s">
        <v>50</v>
      </c>
      <c r="F343" s="3" t="s">
        <v>51</v>
      </c>
      <c r="G343" s="3" t="s">
        <v>52</v>
      </c>
      <c r="H343" s="3" t="s">
        <v>53</v>
      </c>
      <c r="I343" s="4">
        <v>26.02</v>
      </c>
      <c r="J343" s="4">
        <v>19.134</v>
      </c>
      <c r="K343" s="4">
        <v>2.262</v>
      </c>
      <c r="L343" s="4">
        <v>89.194999999999993</v>
      </c>
      <c r="M343" t="s">
        <v>439</v>
      </c>
      <c r="N343">
        <v>8</v>
      </c>
      <c r="O343" t="str">
        <f>INDEX(RNA_conc!B:B,MATCH($N343,RNA_conc!$A:$A,0))</f>
        <v>B</v>
      </c>
      <c r="P343" t="str">
        <f>INDEX(RNA_conc!C:C,MATCH($N343,RNA_conc!$A:$A,0))</f>
        <v>3 hours</v>
      </c>
      <c r="Q343" t="str">
        <f>INDEX(RNA_conc!D:D,MATCH($N343,RNA_conc!$A:$A,0))</f>
        <v>KD</v>
      </c>
      <c r="R343" t="str">
        <f>INDEX(RNA_conc!E:E,MATCH($N343,RNA_conc!$A:$A,0))</f>
        <v>+</v>
      </c>
    </row>
    <row r="344" spans="1:18" x14ac:dyDescent="0.2">
      <c r="A344" s="3">
        <v>343</v>
      </c>
      <c r="B344" s="3" t="s">
        <v>395</v>
      </c>
      <c r="C344" s="3" t="b">
        <v>0</v>
      </c>
      <c r="D344" s="3" t="s">
        <v>49</v>
      </c>
      <c r="E344" s="3" t="s">
        <v>50</v>
      </c>
      <c r="F344" s="3" t="s">
        <v>51</v>
      </c>
      <c r="G344" s="3" t="s">
        <v>52</v>
      </c>
      <c r="H344" s="3" t="s">
        <v>53</v>
      </c>
      <c r="I344" s="4">
        <v>26.146999999999998</v>
      </c>
      <c r="J344" s="4">
        <v>19.134</v>
      </c>
      <c r="K344" s="4">
        <v>2.262</v>
      </c>
      <c r="L344" s="4">
        <v>89.194999999999993</v>
      </c>
      <c r="M344" t="s">
        <v>439</v>
      </c>
      <c r="N344">
        <v>8</v>
      </c>
      <c r="O344" t="str">
        <f>INDEX(RNA_conc!B:B,MATCH($N344,RNA_conc!$A:$A,0))</f>
        <v>B</v>
      </c>
      <c r="P344" t="str">
        <f>INDEX(RNA_conc!C:C,MATCH($N344,RNA_conc!$A:$A,0))</f>
        <v>3 hours</v>
      </c>
      <c r="Q344" t="str">
        <f>INDEX(RNA_conc!D:D,MATCH($N344,RNA_conc!$A:$A,0))</f>
        <v>KD</v>
      </c>
      <c r="R344" t="str">
        <f>INDEX(RNA_conc!E:E,MATCH($N344,RNA_conc!$A:$A,0))</f>
        <v>+</v>
      </c>
    </row>
    <row r="345" spans="1:18" x14ac:dyDescent="0.2">
      <c r="A345" s="3">
        <v>344</v>
      </c>
      <c r="B345" s="3" t="s">
        <v>396</v>
      </c>
      <c r="C345" s="3" t="b">
        <v>0</v>
      </c>
      <c r="D345" s="3" t="s">
        <v>49</v>
      </c>
      <c r="E345" s="3" t="s">
        <v>50</v>
      </c>
      <c r="F345" s="3" t="s">
        <v>51</v>
      </c>
      <c r="G345" s="3" t="s">
        <v>52</v>
      </c>
      <c r="H345" s="3" t="s">
        <v>53</v>
      </c>
      <c r="I345" s="4">
        <v>25.981999999999999</v>
      </c>
      <c r="J345" s="4">
        <v>19.134</v>
      </c>
      <c r="K345" s="4">
        <v>2.262</v>
      </c>
      <c r="L345" s="4">
        <v>89.194999999999993</v>
      </c>
      <c r="M345" t="s">
        <v>439</v>
      </c>
      <c r="N345">
        <v>8</v>
      </c>
      <c r="O345" t="str">
        <f>INDEX(RNA_conc!B:B,MATCH($N345,RNA_conc!$A:$A,0))</f>
        <v>B</v>
      </c>
      <c r="P345" t="str">
        <f>INDEX(RNA_conc!C:C,MATCH($N345,RNA_conc!$A:$A,0))</f>
        <v>3 hours</v>
      </c>
      <c r="Q345" t="str">
        <f>INDEX(RNA_conc!D:D,MATCH($N345,RNA_conc!$A:$A,0))</f>
        <v>KD</v>
      </c>
      <c r="R345" t="str">
        <f>INDEX(RNA_conc!E:E,MATCH($N345,RNA_conc!$A:$A,0))</f>
        <v>+</v>
      </c>
    </row>
    <row r="346" spans="1:18" x14ac:dyDescent="0.2">
      <c r="A346" s="3">
        <v>345</v>
      </c>
      <c r="B346" s="3" t="s">
        <v>397</v>
      </c>
      <c r="C346" s="3" t="b">
        <v>0</v>
      </c>
      <c r="D346" s="3" t="s">
        <v>49</v>
      </c>
      <c r="E346" s="3" t="s">
        <v>50</v>
      </c>
      <c r="F346" s="3" t="s">
        <v>51</v>
      </c>
      <c r="G346" s="3" t="s">
        <v>52</v>
      </c>
      <c r="H346" s="3" t="s">
        <v>53</v>
      </c>
      <c r="I346" s="4">
        <v>17.398</v>
      </c>
      <c r="J346" s="4">
        <v>19.134</v>
      </c>
      <c r="K346" s="4">
        <v>2.262</v>
      </c>
      <c r="L346" s="4">
        <v>87.314999999999998</v>
      </c>
      <c r="M346" t="s">
        <v>440</v>
      </c>
      <c r="N346">
        <v>8</v>
      </c>
      <c r="O346" t="str">
        <f>INDEX(RNA_conc!B:B,MATCH($N346,RNA_conc!$A:$A,0))</f>
        <v>B</v>
      </c>
      <c r="P346" t="str">
        <f>INDEX(RNA_conc!C:C,MATCH($N346,RNA_conc!$A:$A,0))</f>
        <v>3 hours</v>
      </c>
      <c r="Q346" t="str">
        <f>INDEX(RNA_conc!D:D,MATCH($N346,RNA_conc!$A:$A,0))</f>
        <v>KD</v>
      </c>
      <c r="R346" t="str">
        <f>INDEX(RNA_conc!E:E,MATCH($N346,RNA_conc!$A:$A,0))</f>
        <v>+</v>
      </c>
    </row>
    <row r="347" spans="1:18" x14ac:dyDescent="0.2">
      <c r="A347" s="3">
        <v>346</v>
      </c>
      <c r="B347" s="3" t="s">
        <v>398</v>
      </c>
      <c r="C347" s="3" t="b">
        <v>0</v>
      </c>
      <c r="D347" s="3" t="s">
        <v>49</v>
      </c>
      <c r="E347" s="3" t="s">
        <v>50</v>
      </c>
      <c r="F347" s="3" t="s">
        <v>51</v>
      </c>
      <c r="G347" s="3" t="s">
        <v>52</v>
      </c>
      <c r="H347" s="3" t="s">
        <v>53</v>
      </c>
      <c r="I347" s="4">
        <v>17.515000000000001</v>
      </c>
      <c r="J347" s="4">
        <v>19.134</v>
      </c>
      <c r="K347" s="4">
        <v>2.262</v>
      </c>
      <c r="L347" s="4">
        <v>87.314999999999998</v>
      </c>
      <c r="M347" t="s">
        <v>440</v>
      </c>
      <c r="N347">
        <v>8</v>
      </c>
      <c r="O347" t="str">
        <f>INDEX(RNA_conc!B:B,MATCH($N347,RNA_conc!$A:$A,0))</f>
        <v>B</v>
      </c>
      <c r="P347" t="str">
        <f>INDEX(RNA_conc!C:C,MATCH($N347,RNA_conc!$A:$A,0))</f>
        <v>3 hours</v>
      </c>
      <c r="Q347" t="str">
        <f>INDEX(RNA_conc!D:D,MATCH($N347,RNA_conc!$A:$A,0))</f>
        <v>KD</v>
      </c>
      <c r="R347" t="str">
        <f>INDEX(RNA_conc!E:E,MATCH($N347,RNA_conc!$A:$A,0))</f>
        <v>+</v>
      </c>
    </row>
    <row r="348" spans="1:18" x14ac:dyDescent="0.2">
      <c r="A348" s="3">
        <v>347</v>
      </c>
      <c r="B348" s="3" t="s">
        <v>399</v>
      </c>
      <c r="C348" s="3" t="b">
        <v>0</v>
      </c>
      <c r="D348" s="3" t="s">
        <v>49</v>
      </c>
      <c r="E348" s="3" t="s">
        <v>50</v>
      </c>
      <c r="F348" s="3" t="s">
        <v>51</v>
      </c>
      <c r="G348" s="3" t="s">
        <v>52</v>
      </c>
      <c r="H348" s="3" t="s">
        <v>53</v>
      </c>
      <c r="I348" s="4">
        <v>16.745999999999999</v>
      </c>
      <c r="J348" s="4">
        <v>19.134</v>
      </c>
      <c r="K348" s="4">
        <v>2.262</v>
      </c>
      <c r="L348" s="4">
        <v>87.718000000000004</v>
      </c>
      <c r="M348" t="s">
        <v>440</v>
      </c>
      <c r="N348">
        <v>8</v>
      </c>
      <c r="O348" t="str">
        <f>INDEX(RNA_conc!B:B,MATCH($N348,RNA_conc!$A:$A,0))</f>
        <v>B</v>
      </c>
      <c r="P348" t="str">
        <f>INDEX(RNA_conc!C:C,MATCH($N348,RNA_conc!$A:$A,0))</f>
        <v>3 hours</v>
      </c>
      <c r="Q348" t="str">
        <f>INDEX(RNA_conc!D:D,MATCH($N348,RNA_conc!$A:$A,0))</f>
        <v>KD</v>
      </c>
      <c r="R348" t="str">
        <f>INDEX(RNA_conc!E:E,MATCH($N348,RNA_conc!$A:$A,0))</f>
        <v>+</v>
      </c>
    </row>
    <row r="349" spans="1:18" x14ac:dyDescent="0.2">
      <c r="A349" s="3">
        <v>348</v>
      </c>
      <c r="B349" s="3" t="s">
        <v>400</v>
      </c>
      <c r="C349" s="3" t="b">
        <v>0</v>
      </c>
      <c r="D349" s="3" t="s">
        <v>49</v>
      </c>
      <c r="E349" s="3" t="s">
        <v>50</v>
      </c>
      <c r="F349" s="3" t="s">
        <v>51</v>
      </c>
      <c r="G349" s="3" t="s">
        <v>52</v>
      </c>
      <c r="H349" s="3" t="s">
        <v>53</v>
      </c>
      <c r="I349" s="4">
        <v>17.324999999999999</v>
      </c>
      <c r="J349" s="4">
        <v>19.134</v>
      </c>
      <c r="K349" s="4">
        <v>2.262</v>
      </c>
      <c r="L349" s="4">
        <v>87.448999999999998</v>
      </c>
      <c r="M349" t="s">
        <v>440</v>
      </c>
      <c r="N349">
        <v>8</v>
      </c>
      <c r="O349" t="str">
        <f>INDEX(RNA_conc!B:B,MATCH($N349,RNA_conc!$A:$A,0))</f>
        <v>B</v>
      </c>
      <c r="P349" t="str">
        <f>INDEX(RNA_conc!C:C,MATCH($N349,RNA_conc!$A:$A,0))</f>
        <v>3 hours</v>
      </c>
      <c r="Q349" t="str">
        <f>INDEX(RNA_conc!D:D,MATCH($N349,RNA_conc!$A:$A,0))</f>
        <v>KD</v>
      </c>
      <c r="R349" t="str">
        <f>INDEX(RNA_conc!E:E,MATCH($N349,RNA_conc!$A:$A,0))</f>
        <v>+</v>
      </c>
    </row>
    <row r="350" spans="1:18" x14ac:dyDescent="0.2">
      <c r="A350" s="3">
        <v>349</v>
      </c>
      <c r="B350" s="3" t="s">
        <v>401</v>
      </c>
      <c r="C350" s="3" t="b">
        <v>0</v>
      </c>
      <c r="D350" s="3" t="s">
        <v>49</v>
      </c>
      <c r="E350" s="3" t="s">
        <v>50</v>
      </c>
      <c r="F350" s="3" t="s">
        <v>51</v>
      </c>
      <c r="G350" s="3" t="s">
        <v>52</v>
      </c>
      <c r="H350" s="3" t="s">
        <v>53</v>
      </c>
      <c r="I350" s="4">
        <v>19.702999999999999</v>
      </c>
      <c r="J350" s="4">
        <v>19.134</v>
      </c>
      <c r="K350" s="4">
        <v>2.262</v>
      </c>
      <c r="L350" s="4">
        <v>87.852000000000004</v>
      </c>
      <c r="M350" t="s">
        <v>438</v>
      </c>
      <c r="N350">
        <v>24</v>
      </c>
      <c r="O350" t="str">
        <f>INDEX(RNA_conc!B:B,MATCH($N350,RNA_conc!$A:$A,0))</f>
        <v>B</v>
      </c>
      <c r="P350" t="str">
        <f>INDEX(RNA_conc!C:C,MATCH($N350,RNA_conc!$A:$A,0))</f>
        <v>6 hours</v>
      </c>
      <c r="Q350" t="str">
        <f>INDEX(RNA_conc!D:D,MATCH($N350,RNA_conc!$A:$A,0))</f>
        <v>KD</v>
      </c>
      <c r="R350" t="str">
        <f>INDEX(RNA_conc!E:E,MATCH($N350,RNA_conc!$A:$A,0))</f>
        <v>+</v>
      </c>
    </row>
    <row r="351" spans="1:18" x14ac:dyDescent="0.2">
      <c r="A351" s="3">
        <v>350</v>
      </c>
      <c r="B351" s="3" t="s">
        <v>402</v>
      </c>
      <c r="C351" s="3" t="b">
        <v>0</v>
      </c>
      <c r="D351" s="3" t="s">
        <v>49</v>
      </c>
      <c r="E351" s="3" t="s">
        <v>50</v>
      </c>
      <c r="F351" s="3" t="s">
        <v>51</v>
      </c>
      <c r="G351" s="3" t="s">
        <v>52</v>
      </c>
      <c r="H351" s="3" t="s">
        <v>53</v>
      </c>
      <c r="I351" s="4">
        <v>19.707000000000001</v>
      </c>
      <c r="J351" s="4">
        <v>19.134</v>
      </c>
      <c r="K351" s="4">
        <v>2.262</v>
      </c>
      <c r="L351" s="4">
        <v>87.852000000000004</v>
      </c>
      <c r="M351" t="s">
        <v>438</v>
      </c>
      <c r="N351">
        <v>24</v>
      </c>
      <c r="O351" t="str">
        <f>INDEX(RNA_conc!B:B,MATCH($N351,RNA_conc!$A:$A,0))</f>
        <v>B</v>
      </c>
      <c r="P351" t="str">
        <f>INDEX(RNA_conc!C:C,MATCH($N351,RNA_conc!$A:$A,0))</f>
        <v>6 hours</v>
      </c>
      <c r="Q351" t="str">
        <f>INDEX(RNA_conc!D:D,MATCH($N351,RNA_conc!$A:$A,0))</f>
        <v>KD</v>
      </c>
      <c r="R351" t="str">
        <f>INDEX(RNA_conc!E:E,MATCH($N351,RNA_conc!$A:$A,0))</f>
        <v>+</v>
      </c>
    </row>
    <row r="352" spans="1:18" x14ac:dyDescent="0.2">
      <c r="A352" s="3">
        <v>351</v>
      </c>
      <c r="B352" s="3" t="s">
        <v>403</v>
      </c>
      <c r="C352" s="3" t="b">
        <v>0</v>
      </c>
      <c r="D352" s="3" t="s">
        <v>49</v>
      </c>
      <c r="E352" s="3" t="s">
        <v>50</v>
      </c>
      <c r="F352" s="3" t="s">
        <v>51</v>
      </c>
      <c r="G352" s="3" t="s">
        <v>52</v>
      </c>
      <c r="H352" s="3" t="s">
        <v>53</v>
      </c>
      <c r="I352" s="4">
        <v>19.815999999999999</v>
      </c>
      <c r="J352" s="4">
        <v>19.134</v>
      </c>
      <c r="K352" s="4">
        <v>2.262</v>
      </c>
      <c r="L352" s="4">
        <v>87.852000000000004</v>
      </c>
      <c r="M352" t="s">
        <v>438</v>
      </c>
      <c r="N352">
        <v>24</v>
      </c>
      <c r="O352" t="str">
        <f>INDEX(RNA_conc!B:B,MATCH($N352,RNA_conc!$A:$A,0))</f>
        <v>B</v>
      </c>
      <c r="P352" t="str">
        <f>INDEX(RNA_conc!C:C,MATCH($N352,RNA_conc!$A:$A,0))</f>
        <v>6 hours</v>
      </c>
      <c r="Q352" t="str">
        <f>INDEX(RNA_conc!D:D,MATCH($N352,RNA_conc!$A:$A,0))</f>
        <v>KD</v>
      </c>
      <c r="R352" t="str">
        <f>INDEX(RNA_conc!E:E,MATCH($N352,RNA_conc!$A:$A,0))</f>
        <v>+</v>
      </c>
    </row>
    <row r="353" spans="1:18" x14ac:dyDescent="0.2">
      <c r="A353" s="3">
        <v>352</v>
      </c>
      <c r="B353" s="3" t="s">
        <v>404</v>
      </c>
      <c r="C353" s="3" t="b">
        <v>0</v>
      </c>
      <c r="D353" s="3" t="s">
        <v>49</v>
      </c>
      <c r="E353" s="3" t="s">
        <v>50</v>
      </c>
      <c r="F353" s="3" t="s">
        <v>51</v>
      </c>
      <c r="G353" s="3" t="s">
        <v>52</v>
      </c>
      <c r="H353" s="3" t="s">
        <v>53</v>
      </c>
      <c r="I353" s="4">
        <v>19.838999999999999</v>
      </c>
      <c r="J353" s="4">
        <v>19.134</v>
      </c>
      <c r="K353" s="4">
        <v>2.262</v>
      </c>
      <c r="L353" s="4">
        <v>87.852000000000004</v>
      </c>
      <c r="M353" t="s">
        <v>438</v>
      </c>
      <c r="N353">
        <v>24</v>
      </c>
      <c r="O353" t="str">
        <f>INDEX(RNA_conc!B:B,MATCH($N353,RNA_conc!$A:$A,0))</f>
        <v>B</v>
      </c>
      <c r="P353" t="str">
        <f>INDEX(RNA_conc!C:C,MATCH($N353,RNA_conc!$A:$A,0))</f>
        <v>6 hours</v>
      </c>
      <c r="Q353" t="str">
        <f>INDEX(RNA_conc!D:D,MATCH($N353,RNA_conc!$A:$A,0))</f>
        <v>KD</v>
      </c>
      <c r="R353" t="str">
        <f>INDEX(RNA_conc!E:E,MATCH($N353,RNA_conc!$A:$A,0))</f>
        <v>+</v>
      </c>
    </row>
    <row r="354" spans="1:18" x14ac:dyDescent="0.2">
      <c r="A354" s="3">
        <v>353</v>
      </c>
      <c r="B354" s="3" t="s">
        <v>405</v>
      </c>
      <c r="C354" s="3" t="b">
        <v>0</v>
      </c>
      <c r="D354" s="3" t="s">
        <v>49</v>
      </c>
      <c r="E354" s="3" t="s">
        <v>50</v>
      </c>
      <c r="F354" s="3" t="s">
        <v>51</v>
      </c>
      <c r="G354" s="3" t="s">
        <v>52</v>
      </c>
      <c r="H354" s="3" t="s">
        <v>53</v>
      </c>
      <c r="I354" s="4">
        <v>25.998999999999999</v>
      </c>
      <c r="J354" s="4">
        <v>19.134</v>
      </c>
      <c r="K354" s="4">
        <v>2.262</v>
      </c>
      <c r="L354" s="4">
        <v>89.599000000000004</v>
      </c>
      <c r="M354" t="s">
        <v>439</v>
      </c>
      <c r="N354">
        <v>24</v>
      </c>
      <c r="O354" t="str">
        <f>INDEX(RNA_conc!B:B,MATCH($N354,RNA_conc!$A:$A,0))</f>
        <v>B</v>
      </c>
      <c r="P354" t="str">
        <f>INDEX(RNA_conc!C:C,MATCH($N354,RNA_conc!$A:$A,0))</f>
        <v>6 hours</v>
      </c>
      <c r="Q354" t="str">
        <f>INDEX(RNA_conc!D:D,MATCH($N354,RNA_conc!$A:$A,0))</f>
        <v>KD</v>
      </c>
      <c r="R354" t="str">
        <f>INDEX(RNA_conc!E:E,MATCH($N354,RNA_conc!$A:$A,0))</f>
        <v>+</v>
      </c>
    </row>
    <row r="355" spans="1:18" x14ac:dyDescent="0.2">
      <c r="A355" s="3">
        <v>354</v>
      </c>
      <c r="B355" s="3" t="s">
        <v>406</v>
      </c>
      <c r="C355" s="3" t="b">
        <v>0</v>
      </c>
      <c r="D355" s="3" t="s">
        <v>49</v>
      </c>
      <c r="E355" s="3" t="s">
        <v>50</v>
      </c>
      <c r="F355" s="3" t="s">
        <v>51</v>
      </c>
      <c r="G355" s="3" t="s">
        <v>52</v>
      </c>
      <c r="H355" s="3" t="s">
        <v>53</v>
      </c>
      <c r="I355" s="4">
        <v>26.08</v>
      </c>
      <c r="J355" s="4">
        <v>19.134</v>
      </c>
      <c r="K355" s="4">
        <v>2.262</v>
      </c>
      <c r="L355" s="4">
        <v>89.867000000000004</v>
      </c>
      <c r="M355" t="s">
        <v>439</v>
      </c>
      <c r="N355">
        <v>24</v>
      </c>
      <c r="O355" t="str">
        <f>INDEX(RNA_conc!B:B,MATCH($N355,RNA_conc!$A:$A,0))</f>
        <v>B</v>
      </c>
      <c r="P355" t="str">
        <f>INDEX(RNA_conc!C:C,MATCH($N355,RNA_conc!$A:$A,0))</f>
        <v>6 hours</v>
      </c>
      <c r="Q355" t="str">
        <f>INDEX(RNA_conc!D:D,MATCH($N355,RNA_conc!$A:$A,0))</f>
        <v>KD</v>
      </c>
      <c r="R355" t="str">
        <f>INDEX(RNA_conc!E:E,MATCH($N355,RNA_conc!$A:$A,0))</f>
        <v>+</v>
      </c>
    </row>
    <row r="356" spans="1:18" x14ac:dyDescent="0.2">
      <c r="A356" s="3">
        <v>355</v>
      </c>
      <c r="B356" s="3" t="s">
        <v>407</v>
      </c>
      <c r="C356" s="3" t="b">
        <v>0</v>
      </c>
      <c r="D356" s="3" t="s">
        <v>49</v>
      </c>
      <c r="E356" s="3" t="s">
        <v>50</v>
      </c>
      <c r="F356" s="3" t="s">
        <v>51</v>
      </c>
      <c r="G356" s="3" t="s">
        <v>52</v>
      </c>
      <c r="H356" s="3" t="s">
        <v>53</v>
      </c>
      <c r="I356" s="4">
        <v>26.024000000000001</v>
      </c>
      <c r="J356" s="4">
        <v>19.134</v>
      </c>
      <c r="K356" s="4">
        <v>2.262</v>
      </c>
      <c r="L356" s="4">
        <v>89.463999999999999</v>
      </c>
      <c r="M356" t="s">
        <v>439</v>
      </c>
      <c r="N356">
        <v>24</v>
      </c>
      <c r="O356" t="str">
        <f>INDEX(RNA_conc!B:B,MATCH($N356,RNA_conc!$A:$A,0))</f>
        <v>B</v>
      </c>
      <c r="P356" t="str">
        <f>INDEX(RNA_conc!C:C,MATCH($N356,RNA_conc!$A:$A,0))</f>
        <v>6 hours</v>
      </c>
      <c r="Q356" t="str">
        <f>INDEX(RNA_conc!D:D,MATCH($N356,RNA_conc!$A:$A,0))</f>
        <v>KD</v>
      </c>
      <c r="R356" t="str">
        <f>INDEX(RNA_conc!E:E,MATCH($N356,RNA_conc!$A:$A,0))</f>
        <v>+</v>
      </c>
    </row>
    <row r="357" spans="1:18" x14ac:dyDescent="0.2">
      <c r="A357" s="3">
        <v>356</v>
      </c>
      <c r="B357" s="3" t="s">
        <v>408</v>
      </c>
      <c r="C357" s="3" t="b">
        <v>0</v>
      </c>
      <c r="D357" s="3" t="s">
        <v>49</v>
      </c>
      <c r="E357" s="3" t="s">
        <v>50</v>
      </c>
      <c r="F357" s="3" t="s">
        <v>51</v>
      </c>
      <c r="G357" s="3" t="s">
        <v>52</v>
      </c>
      <c r="H357" s="3" t="s">
        <v>53</v>
      </c>
      <c r="I357" s="4">
        <v>26.190999999999999</v>
      </c>
      <c r="J357" s="4">
        <v>19.134</v>
      </c>
      <c r="K357" s="4">
        <v>2.262</v>
      </c>
      <c r="L357" s="4">
        <v>89.463999999999999</v>
      </c>
      <c r="M357" t="s">
        <v>439</v>
      </c>
      <c r="N357">
        <v>24</v>
      </c>
      <c r="O357" t="str">
        <f>INDEX(RNA_conc!B:B,MATCH($N357,RNA_conc!$A:$A,0))</f>
        <v>B</v>
      </c>
      <c r="P357" t="str">
        <f>INDEX(RNA_conc!C:C,MATCH($N357,RNA_conc!$A:$A,0))</f>
        <v>6 hours</v>
      </c>
      <c r="Q357" t="str">
        <f>INDEX(RNA_conc!D:D,MATCH($N357,RNA_conc!$A:$A,0))</f>
        <v>KD</v>
      </c>
      <c r="R357" t="str">
        <f>INDEX(RNA_conc!E:E,MATCH($N357,RNA_conc!$A:$A,0))</f>
        <v>+</v>
      </c>
    </row>
    <row r="358" spans="1:18" x14ac:dyDescent="0.2">
      <c r="A358" s="3">
        <v>357</v>
      </c>
      <c r="B358" s="3" t="s">
        <v>409</v>
      </c>
      <c r="C358" s="3" t="b">
        <v>0</v>
      </c>
      <c r="D358" s="3" t="s">
        <v>49</v>
      </c>
      <c r="E358" s="3" t="s">
        <v>50</v>
      </c>
      <c r="F358" s="3" t="s">
        <v>51</v>
      </c>
      <c r="G358" s="3" t="s">
        <v>52</v>
      </c>
      <c r="H358" s="3" t="s">
        <v>53</v>
      </c>
      <c r="I358" s="4">
        <v>17.696000000000002</v>
      </c>
      <c r="J358" s="4">
        <v>19.134</v>
      </c>
      <c r="K358" s="4">
        <v>2.262</v>
      </c>
      <c r="L358" s="4">
        <v>88.120999999999995</v>
      </c>
      <c r="M358" t="s">
        <v>440</v>
      </c>
      <c r="N358">
        <v>24</v>
      </c>
      <c r="O358" t="str">
        <f>INDEX(RNA_conc!B:B,MATCH($N358,RNA_conc!$A:$A,0))</f>
        <v>B</v>
      </c>
      <c r="P358" t="str">
        <f>INDEX(RNA_conc!C:C,MATCH($N358,RNA_conc!$A:$A,0))</f>
        <v>6 hours</v>
      </c>
      <c r="Q358" t="str">
        <f>INDEX(RNA_conc!D:D,MATCH($N358,RNA_conc!$A:$A,0))</f>
        <v>KD</v>
      </c>
      <c r="R358" t="str">
        <f>INDEX(RNA_conc!E:E,MATCH($N358,RNA_conc!$A:$A,0))</f>
        <v>+</v>
      </c>
    </row>
    <row r="359" spans="1:18" x14ac:dyDescent="0.2">
      <c r="A359" s="3">
        <v>358</v>
      </c>
      <c r="B359" s="3" t="s">
        <v>410</v>
      </c>
      <c r="C359" s="3" t="b">
        <v>0</v>
      </c>
      <c r="D359" s="3" t="s">
        <v>49</v>
      </c>
      <c r="E359" s="3" t="s">
        <v>50</v>
      </c>
      <c r="F359" s="3" t="s">
        <v>51</v>
      </c>
      <c r="G359" s="3" t="s">
        <v>52</v>
      </c>
      <c r="H359" s="3" t="s">
        <v>53</v>
      </c>
      <c r="I359" s="4">
        <v>17.547000000000001</v>
      </c>
      <c r="J359" s="4">
        <v>19.134</v>
      </c>
      <c r="K359" s="4">
        <v>2.262</v>
      </c>
      <c r="L359" s="4">
        <v>87.582999999999998</v>
      </c>
      <c r="M359" t="s">
        <v>440</v>
      </c>
      <c r="N359">
        <v>24</v>
      </c>
      <c r="O359" t="str">
        <f>INDEX(RNA_conc!B:B,MATCH($N359,RNA_conc!$A:$A,0))</f>
        <v>B</v>
      </c>
      <c r="P359" t="str">
        <f>INDEX(RNA_conc!C:C,MATCH($N359,RNA_conc!$A:$A,0))</f>
        <v>6 hours</v>
      </c>
      <c r="Q359" t="str">
        <f>INDEX(RNA_conc!D:D,MATCH($N359,RNA_conc!$A:$A,0))</f>
        <v>KD</v>
      </c>
      <c r="R359" t="str">
        <f>INDEX(RNA_conc!E:E,MATCH($N359,RNA_conc!$A:$A,0))</f>
        <v>+</v>
      </c>
    </row>
    <row r="360" spans="1:18" x14ac:dyDescent="0.2">
      <c r="A360" s="3">
        <v>359</v>
      </c>
      <c r="B360" s="3" t="s">
        <v>411</v>
      </c>
      <c r="C360" s="3" t="b">
        <v>0</v>
      </c>
      <c r="D360" s="3" t="s">
        <v>49</v>
      </c>
      <c r="E360" s="3" t="s">
        <v>50</v>
      </c>
      <c r="F360" s="3" t="s">
        <v>51</v>
      </c>
      <c r="G360" s="3" t="s">
        <v>52</v>
      </c>
      <c r="H360" s="3" t="s">
        <v>53</v>
      </c>
      <c r="I360" s="4">
        <v>26.373000000000001</v>
      </c>
      <c r="J360" s="4">
        <v>19.134</v>
      </c>
      <c r="K360" s="4">
        <v>2.262</v>
      </c>
      <c r="L360" s="4">
        <v>86.24</v>
      </c>
      <c r="M360" t="s">
        <v>440</v>
      </c>
      <c r="N360">
        <v>24</v>
      </c>
      <c r="O360" t="str">
        <f>INDEX(RNA_conc!B:B,MATCH($N360,RNA_conc!$A:$A,0))</f>
        <v>B</v>
      </c>
      <c r="P360" t="str">
        <f>INDEX(RNA_conc!C:C,MATCH($N360,RNA_conc!$A:$A,0))</f>
        <v>6 hours</v>
      </c>
      <c r="Q360" t="str">
        <f>INDEX(RNA_conc!D:D,MATCH($N360,RNA_conc!$A:$A,0))</f>
        <v>KD</v>
      </c>
      <c r="R360" t="str">
        <f>INDEX(RNA_conc!E:E,MATCH($N360,RNA_conc!$A:$A,0))</f>
        <v>+</v>
      </c>
    </row>
    <row r="361" spans="1:18" x14ac:dyDescent="0.2">
      <c r="A361" s="3">
        <v>360</v>
      </c>
      <c r="B361" s="3" t="s">
        <v>412</v>
      </c>
      <c r="C361" s="3" t="b">
        <v>0</v>
      </c>
      <c r="D361" s="3" t="s">
        <v>49</v>
      </c>
      <c r="E361" s="3" t="s">
        <v>50</v>
      </c>
      <c r="F361" s="3" t="s">
        <v>51</v>
      </c>
      <c r="G361" s="3" t="s">
        <v>52</v>
      </c>
      <c r="H361" s="3" t="s">
        <v>53</v>
      </c>
      <c r="I361" s="4">
        <v>17.483000000000001</v>
      </c>
      <c r="J361" s="4">
        <v>19.134</v>
      </c>
      <c r="K361" s="4">
        <v>2.262</v>
      </c>
      <c r="L361" s="4">
        <v>87.582999999999998</v>
      </c>
      <c r="M361" t="s">
        <v>440</v>
      </c>
      <c r="N361">
        <v>24</v>
      </c>
      <c r="O361" t="str">
        <f>INDEX(RNA_conc!B:B,MATCH($N361,RNA_conc!$A:$A,0))</f>
        <v>B</v>
      </c>
      <c r="P361" t="str">
        <f>INDEX(RNA_conc!C:C,MATCH($N361,RNA_conc!$A:$A,0))</f>
        <v>6 hours</v>
      </c>
      <c r="Q361" t="str">
        <f>INDEX(RNA_conc!D:D,MATCH($N361,RNA_conc!$A:$A,0))</f>
        <v>KD</v>
      </c>
      <c r="R361" t="str">
        <f>INDEX(RNA_conc!E:E,MATCH($N361,RNA_conc!$A:$A,0))</f>
        <v>+</v>
      </c>
    </row>
    <row r="362" spans="1:18" x14ac:dyDescent="0.2">
      <c r="A362" s="3">
        <v>361</v>
      </c>
      <c r="B362" s="3" t="s">
        <v>413</v>
      </c>
      <c r="C362" s="3" t="b">
        <v>0</v>
      </c>
      <c r="D362" s="3" t="s">
        <v>49</v>
      </c>
      <c r="E362" s="3" t="s">
        <v>50</v>
      </c>
      <c r="F362" s="3" t="s">
        <v>51</v>
      </c>
      <c r="G362" s="3" t="s">
        <v>52</v>
      </c>
      <c r="H362" s="3" t="s">
        <v>53</v>
      </c>
      <c r="I362" s="4">
        <v>18.123999999999999</v>
      </c>
      <c r="J362" s="4">
        <v>19.134</v>
      </c>
      <c r="K362" s="4">
        <v>2.262</v>
      </c>
      <c r="L362" s="4">
        <v>87.718000000000004</v>
      </c>
      <c r="M362" t="s">
        <v>438</v>
      </c>
      <c r="N362">
        <v>16</v>
      </c>
      <c r="O362" t="str">
        <f>INDEX(RNA_conc!B:B,MATCH($N362,RNA_conc!$A:$A,0))</f>
        <v>B</v>
      </c>
      <c r="P362" t="str">
        <f>INDEX(RNA_conc!C:C,MATCH($N362,RNA_conc!$A:$A,0))</f>
        <v>3 hours</v>
      </c>
      <c r="Q362" t="str">
        <f>INDEX(RNA_conc!D:D,MATCH($N362,RNA_conc!$A:$A,0))</f>
        <v>OE-T77A</v>
      </c>
      <c r="R362" t="str">
        <f>INDEX(RNA_conc!E:E,MATCH($N362,RNA_conc!$A:$A,0))</f>
        <v>+</v>
      </c>
    </row>
    <row r="363" spans="1:18" x14ac:dyDescent="0.2">
      <c r="A363" s="3">
        <v>362</v>
      </c>
      <c r="B363" s="3" t="s">
        <v>414</v>
      </c>
      <c r="C363" s="3" t="b">
        <v>0</v>
      </c>
      <c r="D363" s="3" t="s">
        <v>49</v>
      </c>
      <c r="E363" s="3" t="s">
        <v>50</v>
      </c>
      <c r="F363" s="3" t="s">
        <v>51</v>
      </c>
      <c r="G363" s="3" t="s">
        <v>52</v>
      </c>
      <c r="H363" s="3" t="s">
        <v>53</v>
      </c>
      <c r="I363" s="4">
        <v>18.279</v>
      </c>
      <c r="J363" s="4">
        <v>19.134</v>
      </c>
      <c r="K363" s="4">
        <v>2.262</v>
      </c>
      <c r="L363" s="4">
        <v>87.582999999999998</v>
      </c>
      <c r="M363" t="s">
        <v>438</v>
      </c>
      <c r="N363">
        <v>16</v>
      </c>
      <c r="O363" t="str">
        <f>INDEX(RNA_conc!B:B,MATCH($N363,RNA_conc!$A:$A,0))</f>
        <v>B</v>
      </c>
      <c r="P363" t="str">
        <f>INDEX(RNA_conc!C:C,MATCH($N363,RNA_conc!$A:$A,0))</f>
        <v>3 hours</v>
      </c>
      <c r="Q363" t="str">
        <f>INDEX(RNA_conc!D:D,MATCH($N363,RNA_conc!$A:$A,0))</f>
        <v>OE-T77A</v>
      </c>
      <c r="R363" t="str">
        <f>INDEX(RNA_conc!E:E,MATCH($N363,RNA_conc!$A:$A,0))</f>
        <v>+</v>
      </c>
    </row>
    <row r="364" spans="1:18" x14ac:dyDescent="0.2">
      <c r="A364" s="3">
        <v>363</v>
      </c>
      <c r="B364" s="3" t="s">
        <v>415</v>
      </c>
      <c r="C364" s="3" t="b">
        <v>0</v>
      </c>
      <c r="D364" s="3" t="s">
        <v>49</v>
      </c>
      <c r="E364" s="3" t="s">
        <v>50</v>
      </c>
      <c r="F364" s="3" t="s">
        <v>51</v>
      </c>
      <c r="G364" s="3" t="s">
        <v>52</v>
      </c>
      <c r="H364" s="3" t="s">
        <v>53</v>
      </c>
      <c r="I364" s="4">
        <v>18.242999999999999</v>
      </c>
      <c r="J364" s="4">
        <v>19.134</v>
      </c>
      <c r="K364" s="4">
        <v>2.262</v>
      </c>
      <c r="L364" s="4">
        <v>87.582999999999998</v>
      </c>
      <c r="M364" t="s">
        <v>438</v>
      </c>
      <c r="N364">
        <v>16</v>
      </c>
      <c r="O364" t="str">
        <f>INDEX(RNA_conc!B:B,MATCH($N364,RNA_conc!$A:$A,0))</f>
        <v>B</v>
      </c>
      <c r="P364" t="str">
        <f>INDEX(RNA_conc!C:C,MATCH($N364,RNA_conc!$A:$A,0))</f>
        <v>3 hours</v>
      </c>
      <c r="Q364" t="str">
        <f>INDEX(RNA_conc!D:D,MATCH($N364,RNA_conc!$A:$A,0))</f>
        <v>OE-T77A</v>
      </c>
      <c r="R364" t="str">
        <f>INDEX(RNA_conc!E:E,MATCH($N364,RNA_conc!$A:$A,0))</f>
        <v>+</v>
      </c>
    </row>
    <row r="365" spans="1:18" x14ac:dyDescent="0.2">
      <c r="A365" s="3">
        <v>364</v>
      </c>
      <c r="B365" s="3" t="s">
        <v>416</v>
      </c>
      <c r="C365" s="3" t="b">
        <v>0</v>
      </c>
      <c r="D365" s="3" t="s">
        <v>49</v>
      </c>
      <c r="E365" s="3" t="s">
        <v>50</v>
      </c>
      <c r="F365" s="3" t="s">
        <v>51</v>
      </c>
      <c r="G365" s="3" t="s">
        <v>52</v>
      </c>
      <c r="H365" s="3" t="s">
        <v>53</v>
      </c>
      <c r="I365" s="4">
        <v>18.152999999999999</v>
      </c>
      <c r="J365" s="4">
        <v>19.134</v>
      </c>
      <c r="K365" s="4">
        <v>2.262</v>
      </c>
      <c r="L365" s="4">
        <v>87.582999999999998</v>
      </c>
      <c r="M365" t="s">
        <v>438</v>
      </c>
      <c r="N365">
        <v>16</v>
      </c>
      <c r="O365" t="str">
        <f>INDEX(RNA_conc!B:B,MATCH($N365,RNA_conc!$A:$A,0))</f>
        <v>B</v>
      </c>
      <c r="P365" t="str">
        <f>INDEX(RNA_conc!C:C,MATCH($N365,RNA_conc!$A:$A,0))</f>
        <v>3 hours</v>
      </c>
      <c r="Q365" t="str">
        <f>INDEX(RNA_conc!D:D,MATCH($N365,RNA_conc!$A:$A,0))</f>
        <v>OE-T77A</v>
      </c>
      <c r="R365" t="str">
        <f>INDEX(RNA_conc!E:E,MATCH($N365,RNA_conc!$A:$A,0))</f>
        <v>+</v>
      </c>
    </row>
    <row r="366" spans="1:18" x14ac:dyDescent="0.2">
      <c r="A366" s="3">
        <v>365</v>
      </c>
      <c r="B366" s="3" t="s">
        <v>417</v>
      </c>
      <c r="C366" s="3" t="b">
        <v>0</v>
      </c>
      <c r="D366" s="3" t="s">
        <v>49</v>
      </c>
      <c r="E366" s="3" t="s">
        <v>50</v>
      </c>
      <c r="F366" s="3" t="s">
        <v>51</v>
      </c>
      <c r="G366" s="3" t="s">
        <v>52</v>
      </c>
      <c r="H366" s="3" t="s">
        <v>53</v>
      </c>
      <c r="I366" s="4">
        <v>16.884</v>
      </c>
      <c r="J366" s="4">
        <v>19.134</v>
      </c>
      <c r="K366" s="4">
        <v>2.262</v>
      </c>
      <c r="L366" s="4">
        <v>89.194999999999993</v>
      </c>
      <c r="M366" t="s">
        <v>439</v>
      </c>
      <c r="N366">
        <v>16</v>
      </c>
      <c r="O366" t="str">
        <f>INDEX(RNA_conc!B:B,MATCH($N366,RNA_conc!$A:$A,0))</f>
        <v>B</v>
      </c>
      <c r="P366" t="str">
        <f>INDEX(RNA_conc!C:C,MATCH($N366,RNA_conc!$A:$A,0))</f>
        <v>3 hours</v>
      </c>
      <c r="Q366" t="str">
        <f>INDEX(RNA_conc!D:D,MATCH($N366,RNA_conc!$A:$A,0))</f>
        <v>OE-T77A</v>
      </c>
      <c r="R366" t="str">
        <f>INDEX(RNA_conc!E:E,MATCH($N366,RNA_conc!$A:$A,0))</f>
        <v>+</v>
      </c>
    </row>
    <row r="367" spans="1:18" x14ac:dyDescent="0.2">
      <c r="A367" s="3">
        <v>366</v>
      </c>
      <c r="B367" s="3" t="s">
        <v>418</v>
      </c>
      <c r="C367" s="3" t="b">
        <v>0</v>
      </c>
      <c r="D367" s="3" t="s">
        <v>49</v>
      </c>
      <c r="E367" s="3" t="s">
        <v>50</v>
      </c>
      <c r="F367" s="3" t="s">
        <v>51</v>
      </c>
      <c r="G367" s="3" t="s">
        <v>52</v>
      </c>
      <c r="H367" s="3" t="s">
        <v>53</v>
      </c>
      <c r="I367" s="4">
        <v>16.821999999999999</v>
      </c>
      <c r="J367" s="4">
        <v>19.134</v>
      </c>
      <c r="K367" s="4">
        <v>2.262</v>
      </c>
      <c r="L367" s="4">
        <v>89.194999999999993</v>
      </c>
      <c r="M367" t="s">
        <v>439</v>
      </c>
      <c r="N367">
        <v>16</v>
      </c>
      <c r="O367" t="str">
        <f>INDEX(RNA_conc!B:B,MATCH($N367,RNA_conc!$A:$A,0))</f>
        <v>B</v>
      </c>
      <c r="P367" t="str">
        <f>INDEX(RNA_conc!C:C,MATCH($N367,RNA_conc!$A:$A,0))</f>
        <v>3 hours</v>
      </c>
      <c r="Q367" t="str">
        <f>INDEX(RNA_conc!D:D,MATCH($N367,RNA_conc!$A:$A,0))</f>
        <v>OE-T77A</v>
      </c>
      <c r="R367" t="str">
        <f>INDEX(RNA_conc!E:E,MATCH($N367,RNA_conc!$A:$A,0))</f>
        <v>+</v>
      </c>
    </row>
    <row r="368" spans="1:18" x14ac:dyDescent="0.2">
      <c r="A368" s="3">
        <v>367</v>
      </c>
      <c r="B368" s="3" t="s">
        <v>419</v>
      </c>
      <c r="C368" s="3" t="b">
        <v>0</v>
      </c>
      <c r="D368" s="3" t="s">
        <v>49</v>
      </c>
      <c r="E368" s="3" t="s">
        <v>50</v>
      </c>
      <c r="F368" s="3" t="s">
        <v>51</v>
      </c>
      <c r="G368" s="3" t="s">
        <v>52</v>
      </c>
      <c r="H368" s="3" t="s">
        <v>53</v>
      </c>
      <c r="I368" s="4">
        <v>16.510000000000002</v>
      </c>
      <c r="J368" s="4">
        <v>19.134</v>
      </c>
      <c r="K368" s="4">
        <v>2.262</v>
      </c>
      <c r="L368" s="4">
        <v>89.194999999999993</v>
      </c>
      <c r="M368" t="s">
        <v>439</v>
      </c>
      <c r="N368">
        <v>16</v>
      </c>
      <c r="O368" t="str">
        <f>INDEX(RNA_conc!B:B,MATCH($N368,RNA_conc!$A:$A,0))</f>
        <v>B</v>
      </c>
      <c r="P368" t="str">
        <f>INDEX(RNA_conc!C:C,MATCH($N368,RNA_conc!$A:$A,0))</f>
        <v>3 hours</v>
      </c>
      <c r="Q368" t="str">
        <f>INDEX(RNA_conc!D:D,MATCH($N368,RNA_conc!$A:$A,0))</f>
        <v>OE-T77A</v>
      </c>
      <c r="R368" t="str">
        <f>INDEX(RNA_conc!E:E,MATCH($N368,RNA_conc!$A:$A,0))</f>
        <v>+</v>
      </c>
    </row>
    <row r="369" spans="1:18" x14ac:dyDescent="0.2">
      <c r="A369" s="3">
        <v>368</v>
      </c>
      <c r="B369" s="3" t="s">
        <v>420</v>
      </c>
      <c r="C369" s="3" t="b">
        <v>0</v>
      </c>
      <c r="D369" s="3" t="s">
        <v>49</v>
      </c>
      <c r="E369" s="3" t="s">
        <v>50</v>
      </c>
      <c r="F369" s="3" t="s">
        <v>51</v>
      </c>
      <c r="G369" s="3" t="s">
        <v>52</v>
      </c>
      <c r="H369" s="3" t="s">
        <v>53</v>
      </c>
      <c r="I369" s="4">
        <v>16.645</v>
      </c>
      <c r="J369" s="4">
        <v>19.134</v>
      </c>
      <c r="K369" s="4">
        <v>2.262</v>
      </c>
      <c r="L369" s="4">
        <v>89.194999999999993</v>
      </c>
      <c r="M369" t="s">
        <v>439</v>
      </c>
      <c r="N369">
        <v>16</v>
      </c>
      <c r="O369" t="str">
        <f>INDEX(RNA_conc!B:B,MATCH($N369,RNA_conc!$A:$A,0))</f>
        <v>B</v>
      </c>
      <c r="P369" t="str">
        <f>INDEX(RNA_conc!C:C,MATCH($N369,RNA_conc!$A:$A,0))</f>
        <v>3 hours</v>
      </c>
      <c r="Q369" t="str">
        <f>INDEX(RNA_conc!D:D,MATCH($N369,RNA_conc!$A:$A,0))</f>
        <v>OE-T77A</v>
      </c>
      <c r="R369" t="str">
        <f>INDEX(RNA_conc!E:E,MATCH($N369,RNA_conc!$A:$A,0))</f>
        <v>+</v>
      </c>
    </row>
    <row r="370" spans="1:18" x14ac:dyDescent="0.2">
      <c r="A370" s="3">
        <v>369</v>
      </c>
      <c r="B370" s="3" t="s">
        <v>421</v>
      </c>
      <c r="C370" s="3" t="b">
        <v>0</v>
      </c>
      <c r="D370" s="3" t="s">
        <v>49</v>
      </c>
      <c r="E370" s="3" t="s">
        <v>50</v>
      </c>
      <c r="F370" s="3" t="s">
        <v>51</v>
      </c>
      <c r="G370" s="3" t="s">
        <v>52</v>
      </c>
      <c r="H370" s="3" t="s">
        <v>53</v>
      </c>
      <c r="I370" s="4">
        <v>15.497</v>
      </c>
      <c r="J370" s="4">
        <v>19.134</v>
      </c>
      <c r="K370" s="4">
        <v>2.262</v>
      </c>
      <c r="L370" s="4">
        <v>87.314999999999998</v>
      </c>
      <c r="M370" t="s">
        <v>440</v>
      </c>
      <c r="N370">
        <v>16</v>
      </c>
      <c r="O370" t="str">
        <f>INDEX(RNA_conc!B:B,MATCH($N370,RNA_conc!$A:$A,0))</f>
        <v>B</v>
      </c>
      <c r="P370" t="str">
        <f>INDEX(RNA_conc!C:C,MATCH($N370,RNA_conc!$A:$A,0))</f>
        <v>3 hours</v>
      </c>
      <c r="Q370" t="str">
        <f>INDEX(RNA_conc!D:D,MATCH($N370,RNA_conc!$A:$A,0))</f>
        <v>OE-T77A</v>
      </c>
      <c r="R370" t="str">
        <f>INDEX(RNA_conc!E:E,MATCH($N370,RNA_conc!$A:$A,0))</f>
        <v>+</v>
      </c>
    </row>
    <row r="371" spans="1:18" x14ac:dyDescent="0.2">
      <c r="A371" s="3">
        <v>370</v>
      </c>
      <c r="B371" s="3" t="s">
        <v>422</v>
      </c>
      <c r="C371" s="3" t="b">
        <v>0</v>
      </c>
      <c r="D371" s="3" t="s">
        <v>49</v>
      </c>
      <c r="E371" s="3" t="s">
        <v>50</v>
      </c>
      <c r="F371" s="3" t="s">
        <v>51</v>
      </c>
      <c r="G371" s="3" t="s">
        <v>52</v>
      </c>
      <c r="H371" s="3" t="s">
        <v>53</v>
      </c>
      <c r="I371" s="4">
        <v>15.589</v>
      </c>
      <c r="J371" s="4">
        <v>19.134</v>
      </c>
      <c r="K371" s="4">
        <v>2.262</v>
      </c>
      <c r="L371" s="4">
        <v>87.314999999999998</v>
      </c>
      <c r="M371" t="s">
        <v>440</v>
      </c>
      <c r="N371">
        <v>16</v>
      </c>
      <c r="O371" t="str">
        <f>INDEX(RNA_conc!B:B,MATCH($N371,RNA_conc!$A:$A,0))</f>
        <v>B</v>
      </c>
      <c r="P371" t="str">
        <f>INDEX(RNA_conc!C:C,MATCH($N371,RNA_conc!$A:$A,0))</f>
        <v>3 hours</v>
      </c>
      <c r="Q371" t="str">
        <f>INDEX(RNA_conc!D:D,MATCH($N371,RNA_conc!$A:$A,0))</f>
        <v>OE-T77A</v>
      </c>
      <c r="R371" t="str">
        <f>INDEX(RNA_conc!E:E,MATCH($N371,RNA_conc!$A:$A,0))</f>
        <v>+</v>
      </c>
    </row>
    <row r="372" spans="1:18" x14ac:dyDescent="0.2">
      <c r="A372" s="3">
        <v>371</v>
      </c>
      <c r="B372" s="3" t="s">
        <v>423</v>
      </c>
      <c r="C372" s="3" t="b">
        <v>0</v>
      </c>
      <c r="D372" s="3" t="s">
        <v>49</v>
      </c>
      <c r="E372" s="3" t="s">
        <v>50</v>
      </c>
      <c r="F372" s="3" t="s">
        <v>51</v>
      </c>
      <c r="G372" s="3" t="s">
        <v>52</v>
      </c>
      <c r="H372" s="3" t="s">
        <v>53</v>
      </c>
      <c r="I372" s="4">
        <v>15.436999999999999</v>
      </c>
      <c r="J372" s="4">
        <v>19.134</v>
      </c>
      <c r="K372" s="4">
        <v>2.262</v>
      </c>
      <c r="L372" s="4">
        <v>87.448999999999998</v>
      </c>
      <c r="M372" t="s">
        <v>440</v>
      </c>
      <c r="N372">
        <v>16</v>
      </c>
      <c r="O372" t="str">
        <f>INDEX(RNA_conc!B:B,MATCH($N372,RNA_conc!$A:$A,0))</f>
        <v>B</v>
      </c>
      <c r="P372" t="str">
        <f>INDEX(RNA_conc!C:C,MATCH($N372,RNA_conc!$A:$A,0))</f>
        <v>3 hours</v>
      </c>
      <c r="Q372" t="str">
        <f>INDEX(RNA_conc!D:D,MATCH($N372,RNA_conc!$A:$A,0))</f>
        <v>OE-T77A</v>
      </c>
      <c r="R372" t="str">
        <f>INDEX(RNA_conc!E:E,MATCH($N372,RNA_conc!$A:$A,0))</f>
        <v>+</v>
      </c>
    </row>
    <row r="373" spans="1:18" x14ac:dyDescent="0.2">
      <c r="A373" s="3">
        <v>372</v>
      </c>
      <c r="B373" s="3" t="s">
        <v>424</v>
      </c>
      <c r="C373" s="3" t="b">
        <v>0</v>
      </c>
      <c r="D373" s="3" t="s">
        <v>49</v>
      </c>
      <c r="E373" s="3" t="s">
        <v>50</v>
      </c>
      <c r="F373" s="3" t="s">
        <v>51</v>
      </c>
      <c r="G373" s="3" t="s">
        <v>52</v>
      </c>
      <c r="H373" s="3" t="s">
        <v>53</v>
      </c>
      <c r="I373" s="4">
        <v>15.326000000000001</v>
      </c>
      <c r="J373" s="4">
        <v>19.134</v>
      </c>
      <c r="K373" s="4">
        <v>2.262</v>
      </c>
      <c r="L373" s="4">
        <v>87.448999999999998</v>
      </c>
      <c r="M373" t="s">
        <v>440</v>
      </c>
      <c r="N373">
        <v>16</v>
      </c>
      <c r="O373" t="str">
        <f>INDEX(RNA_conc!B:B,MATCH($N373,RNA_conc!$A:$A,0))</f>
        <v>B</v>
      </c>
      <c r="P373" t="str">
        <f>INDEX(RNA_conc!C:C,MATCH($N373,RNA_conc!$A:$A,0))</f>
        <v>3 hours</v>
      </c>
      <c r="Q373" t="str">
        <f>INDEX(RNA_conc!D:D,MATCH($N373,RNA_conc!$A:$A,0))</f>
        <v>OE-T77A</v>
      </c>
      <c r="R373" t="str">
        <f>INDEX(RNA_conc!E:E,MATCH($N373,RNA_conc!$A:$A,0))</f>
        <v>+</v>
      </c>
    </row>
    <row r="374" spans="1:18" x14ac:dyDescent="0.2">
      <c r="A374" s="3">
        <v>373</v>
      </c>
      <c r="B374" s="3" t="s">
        <v>425</v>
      </c>
      <c r="C374" s="3" t="b">
        <v>0</v>
      </c>
      <c r="D374" s="3" t="s">
        <v>49</v>
      </c>
      <c r="E374" s="3" t="s">
        <v>50</v>
      </c>
      <c r="F374" s="3" t="s">
        <v>51</v>
      </c>
      <c r="G374" s="3" t="s">
        <v>52</v>
      </c>
      <c r="H374" s="3" t="s">
        <v>53</v>
      </c>
      <c r="I374" s="4">
        <v>19.956</v>
      </c>
      <c r="J374" s="4">
        <v>19.134</v>
      </c>
      <c r="K374" s="4">
        <v>2.262</v>
      </c>
      <c r="L374" s="4">
        <v>87.852000000000004</v>
      </c>
      <c r="M374" t="s">
        <v>438</v>
      </c>
      <c r="N374">
        <v>32</v>
      </c>
      <c r="O374" t="str">
        <f>INDEX(RNA_conc!B:B,MATCH($N374,RNA_conc!$A:$A,0))</f>
        <v>B</v>
      </c>
      <c r="P374" t="str">
        <f>INDEX(RNA_conc!C:C,MATCH($N374,RNA_conc!$A:$A,0))</f>
        <v>6 hours</v>
      </c>
      <c r="Q374" t="str">
        <f>INDEX(RNA_conc!D:D,MATCH($N374,RNA_conc!$A:$A,0))</f>
        <v>OE-T77A</v>
      </c>
      <c r="R374" t="str">
        <f>INDEX(RNA_conc!E:E,MATCH($N374,RNA_conc!$A:$A,0))</f>
        <v>+</v>
      </c>
    </row>
    <row r="375" spans="1:18" x14ac:dyDescent="0.2">
      <c r="A375" s="3">
        <v>374</v>
      </c>
      <c r="B375" s="3" t="s">
        <v>426</v>
      </c>
      <c r="C375" s="3" t="b">
        <v>0</v>
      </c>
      <c r="D375" s="3" t="s">
        <v>49</v>
      </c>
      <c r="E375" s="3" t="s">
        <v>50</v>
      </c>
      <c r="F375" s="3" t="s">
        <v>51</v>
      </c>
      <c r="G375" s="3" t="s">
        <v>52</v>
      </c>
      <c r="H375" s="3" t="s">
        <v>53</v>
      </c>
      <c r="I375" s="4">
        <v>19.911000000000001</v>
      </c>
      <c r="J375" s="4">
        <v>19.134</v>
      </c>
      <c r="K375" s="4">
        <v>2.262</v>
      </c>
      <c r="L375" s="4">
        <v>87.852000000000004</v>
      </c>
      <c r="M375" t="s">
        <v>438</v>
      </c>
      <c r="N375">
        <v>32</v>
      </c>
      <c r="O375" t="str">
        <f>INDEX(RNA_conc!B:B,MATCH($N375,RNA_conc!$A:$A,0))</f>
        <v>B</v>
      </c>
      <c r="P375" t="str">
        <f>INDEX(RNA_conc!C:C,MATCH($N375,RNA_conc!$A:$A,0))</f>
        <v>6 hours</v>
      </c>
      <c r="Q375" t="str">
        <f>INDEX(RNA_conc!D:D,MATCH($N375,RNA_conc!$A:$A,0))</f>
        <v>OE-T77A</v>
      </c>
      <c r="R375" t="str">
        <f>INDEX(RNA_conc!E:E,MATCH($N375,RNA_conc!$A:$A,0))</f>
        <v>+</v>
      </c>
    </row>
    <row r="376" spans="1:18" x14ac:dyDescent="0.2">
      <c r="A376" s="3">
        <v>375</v>
      </c>
      <c r="B376" s="3" t="s">
        <v>427</v>
      </c>
      <c r="C376" s="3" t="b">
        <v>0</v>
      </c>
      <c r="D376" s="3" t="s">
        <v>49</v>
      </c>
      <c r="E376" s="3" t="s">
        <v>50</v>
      </c>
      <c r="F376" s="3" t="s">
        <v>51</v>
      </c>
      <c r="G376" s="3" t="s">
        <v>52</v>
      </c>
      <c r="H376" s="3" t="s">
        <v>53</v>
      </c>
      <c r="I376" s="4">
        <v>19.949000000000002</v>
      </c>
      <c r="J376" s="4">
        <v>19.134</v>
      </c>
      <c r="K376" s="4">
        <v>2.262</v>
      </c>
      <c r="L376" s="4">
        <v>87.852000000000004</v>
      </c>
      <c r="M376" t="s">
        <v>438</v>
      </c>
      <c r="N376">
        <v>32</v>
      </c>
      <c r="O376" t="str">
        <f>INDEX(RNA_conc!B:B,MATCH($N376,RNA_conc!$A:$A,0))</f>
        <v>B</v>
      </c>
      <c r="P376" t="str">
        <f>INDEX(RNA_conc!C:C,MATCH($N376,RNA_conc!$A:$A,0))</f>
        <v>6 hours</v>
      </c>
      <c r="Q376" t="str">
        <f>INDEX(RNA_conc!D:D,MATCH($N376,RNA_conc!$A:$A,0))</f>
        <v>OE-T77A</v>
      </c>
      <c r="R376" t="str">
        <f>INDEX(RNA_conc!E:E,MATCH($N376,RNA_conc!$A:$A,0))</f>
        <v>+</v>
      </c>
    </row>
    <row r="377" spans="1:18" x14ac:dyDescent="0.2">
      <c r="A377" s="3">
        <v>376</v>
      </c>
      <c r="B377" s="3" t="s">
        <v>428</v>
      </c>
      <c r="C377" s="3" t="b">
        <v>0</v>
      </c>
      <c r="D377" s="3" t="s">
        <v>49</v>
      </c>
      <c r="E377" s="3" t="s">
        <v>50</v>
      </c>
      <c r="F377" s="3" t="s">
        <v>51</v>
      </c>
      <c r="G377" s="3" t="s">
        <v>52</v>
      </c>
      <c r="H377" s="3" t="s">
        <v>53</v>
      </c>
      <c r="I377" s="4">
        <v>19.806000000000001</v>
      </c>
      <c r="J377" s="4">
        <v>19.134</v>
      </c>
      <c r="K377" s="4">
        <v>2.262</v>
      </c>
      <c r="L377" s="4">
        <v>87.852000000000004</v>
      </c>
      <c r="M377" t="s">
        <v>438</v>
      </c>
      <c r="N377">
        <v>32</v>
      </c>
      <c r="O377" t="str">
        <f>INDEX(RNA_conc!B:B,MATCH($N377,RNA_conc!$A:$A,0))</f>
        <v>B</v>
      </c>
      <c r="P377" t="str">
        <f>INDEX(RNA_conc!C:C,MATCH($N377,RNA_conc!$A:$A,0))</f>
        <v>6 hours</v>
      </c>
      <c r="Q377" t="str">
        <f>INDEX(RNA_conc!D:D,MATCH($N377,RNA_conc!$A:$A,0))</f>
        <v>OE-T77A</v>
      </c>
      <c r="R377" t="str">
        <f>INDEX(RNA_conc!E:E,MATCH($N377,RNA_conc!$A:$A,0))</f>
        <v>+</v>
      </c>
    </row>
    <row r="378" spans="1:18" x14ac:dyDescent="0.2">
      <c r="A378" s="3">
        <v>377</v>
      </c>
      <c r="B378" s="3" t="s">
        <v>429</v>
      </c>
      <c r="C378" s="3" t="b">
        <v>0</v>
      </c>
      <c r="D378" s="3" t="s">
        <v>49</v>
      </c>
      <c r="E378" s="3" t="s">
        <v>50</v>
      </c>
      <c r="F378" s="3" t="s">
        <v>51</v>
      </c>
      <c r="G378" s="3" t="s">
        <v>52</v>
      </c>
      <c r="H378" s="3" t="s">
        <v>53</v>
      </c>
      <c r="I378" s="4">
        <v>18.463999999999999</v>
      </c>
      <c r="J378" s="4">
        <v>19.134</v>
      </c>
      <c r="K378" s="4">
        <v>2.262</v>
      </c>
      <c r="L378" s="4">
        <v>89.599000000000004</v>
      </c>
      <c r="M378" t="s">
        <v>439</v>
      </c>
      <c r="N378">
        <v>32</v>
      </c>
      <c r="O378" t="str">
        <f>INDEX(RNA_conc!B:B,MATCH($N378,RNA_conc!$A:$A,0))</f>
        <v>B</v>
      </c>
      <c r="P378" t="str">
        <f>INDEX(RNA_conc!C:C,MATCH($N378,RNA_conc!$A:$A,0))</f>
        <v>6 hours</v>
      </c>
      <c r="Q378" t="str">
        <f>INDEX(RNA_conc!D:D,MATCH($N378,RNA_conc!$A:$A,0))</f>
        <v>OE-T77A</v>
      </c>
      <c r="R378" t="str">
        <f>INDEX(RNA_conc!E:E,MATCH($N378,RNA_conc!$A:$A,0))</f>
        <v>+</v>
      </c>
    </row>
    <row r="379" spans="1:18" x14ac:dyDescent="0.2">
      <c r="A379" s="3">
        <v>378</v>
      </c>
      <c r="B379" s="3" t="s">
        <v>430</v>
      </c>
      <c r="C379" s="3" t="b">
        <v>0</v>
      </c>
      <c r="D379" s="3" t="s">
        <v>49</v>
      </c>
      <c r="E379" s="3" t="s">
        <v>50</v>
      </c>
      <c r="F379" s="3" t="s">
        <v>51</v>
      </c>
      <c r="G379" s="3" t="s">
        <v>52</v>
      </c>
      <c r="H379" s="3" t="s">
        <v>53</v>
      </c>
      <c r="I379" s="4">
        <v>18.388999999999999</v>
      </c>
      <c r="J379" s="4">
        <v>19.134</v>
      </c>
      <c r="K379" s="4">
        <v>2.262</v>
      </c>
      <c r="L379" s="4">
        <v>89.599000000000004</v>
      </c>
      <c r="M379" t="s">
        <v>439</v>
      </c>
      <c r="N379">
        <v>32</v>
      </c>
      <c r="O379" t="str">
        <f>INDEX(RNA_conc!B:B,MATCH($N379,RNA_conc!$A:$A,0))</f>
        <v>B</v>
      </c>
      <c r="P379" t="str">
        <f>INDEX(RNA_conc!C:C,MATCH($N379,RNA_conc!$A:$A,0))</f>
        <v>6 hours</v>
      </c>
      <c r="Q379" t="str">
        <f>INDEX(RNA_conc!D:D,MATCH($N379,RNA_conc!$A:$A,0))</f>
        <v>OE-T77A</v>
      </c>
      <c r="R379" t="str">
        <f>INDEX(RNA_conc!E:E,MATCH($N379,RNA_conc!$A:$A,0))</f>
        <v>+</v>
      </c>
    </row>
    <row r="380" spans="1:18" x14ac:dyDescent="0.2">
      <c r="A380" s="3">
        <v>379</v>
      </c>
      <c r="B380" s="3" t="s">
        <v>431</v>
      </c>
      <c r="C380" s="3" t="b">
        <v>0</v>
      </c>
      <c r="D380" s="3" t="s">
        <v>49</v>
      </c>
      <c r="E380" s="3" t="s">
        <v>50</v>
      </c>
      <c r="F380" s="3" t="s">
        <v>51</v>
      </c>
      <c r="G380" s="3" t="s">
        <v>52</v>
      </c>
      <c r="H380" s="3" t="s">
        <v>53</v>
      </c>
      <c r="I380" s="4">
        <v>18.611000000000001</v>
      </c>
      <c r="J380" s="4">
        <v>19.134</v>
      </c>
      <c r="K380" s="4">
        <v>2.262</v>
      </c>
      <c r="L380" s="4">
        <v>89.599000000000004</v>
      </c>
      <c r="M380" t="s">
        <v>439</v>
      </c>
      <c r="N380">
        <v>32</v>
      </c>
      <c r="O380" t="str">
        <f>INDEX(RNA_conc!B:B,MATCH($N380,RNA_conc!$A:$A,0))</f>
        <v>B</v>
      </c>
      <c r="P380" t="str">
        <f>INDEX(RNA_conc!C:C,MATCH($N380,RNA_conc!$A:$A,0))</f>
        <v>6 hours</v>
      </c>
      <c r="Q380" t="str">
        <f>INDEX(RNA_conc!D:D,MATCH($N380,RNA_conc!$A:$A,0))</f>
        <v>OE-T77A</v>
      </c>
      <c r="R380" t="str">
        <f>INDEX(RNA_conc!E:E,MATCH($N380,RNA_conc!$A:$A,0))</f>
        <v>+</v>
      </c>
    </row>
    <row r="381" spans="1:18" x14ac:dyDescent="0.2">
      <c r="A381" s="3">
        <v>380</v>
      </c>
      <c r="B381" s="3" t="s">
        <v>432</v>
      </c>
      <c r="C381" s="3" t="b">
        <v>0</v>
      </c>
      <c r="D381" s="3" t="s">
        <v>49</v>
      </c>
      <c r="E381" s="3" t="s">
        <v>50</v>
      </c>
      <c r="F381" s="3" t="s">
        <v>51</v>
      </c>
      <c r="G381" s="3" t="s">
        <v>52</v>
      </c>
      <c r="H381" s="3" t="s">
        <v>53</v>
      </c>
      <c r="I381" s="4">
        <v>18.548999999999999</v>
      </c>
      <c r="J381" s="4">
        <v>19.134</v>
      </c>
      <c r="K381" s="4">
        <v>2.262</v>
      </c>
      <c r="L381" s="4">
        <v>89.867000000000004</v>
      </c>
      <c r="M381" t="s">
        <v>439</v>
      </c>
      <c r="N381">
        <v>32</v>
      </c>
      <c r="O381" t="str">
        <f>INDEX(RNA_conc!B:B,MATCH($N381,RNA_conc!$A:$A,0))</f>
        <v>B</v>
      </c>
      <c r="P381" t="str">
        <f>INDEX(RNA_conc!C:C,MATCH($N381,RNA_conc!$A:$A,0))</f>
        <v>6 hours</v>
      </c>
      <c r="Q381" t="str">
        <f>INDEX(RNA_conc!D:D,MATCH($N381,RNA_conc!$A:$A,0))</f>
        <v>OE-T77A</v>
      </c>
      <c r="R381" t="str">
        <f>INDEX(RNA_conc!E:E,MATCH($N381,RNA_conc!$A:$A,0))</f>
        <v>+</v>
      </c>
    </row>
    <row r="382" spans="1:18" x14ac:dyDescent="0.2">
      <c r="A382" s="3">
        <v>381</v>
      </c>
      <c r="B382" s="3" t="s">
        <v>433</v>
      </c>
      <c r="C382" s="3" t="b">
        <v>0</v>
      </c>
      <c r="D382" s="3" t="s">
        <v>49</v>
      </c>
      <c r="E382" s="3" t="s">
        <v>50</v>
      </c>
      <c r="F382" s="3" t="s">
        <v>51</v>
      </c>
      <c r="G382" s="3" t="s">
        <v>52</v>
      </c>
      <c r="H382" s="3" t="s">
        <v>53</v>
      </c>
      <c r="I382" s="4">
        <v>16.369</v>
      </c>
      <c r="J382" s="4">
        <v>19.134</v>
      </c>
      <c r="K382" s="4">
        <v>2.262</v>
      </c>
      <c r="L382" s="4">
        <v>87.582999999999998</v>
      </c>
      <c r="M382" t="s">
        <v>440</v>
      </c>
      <c r="N382">
        <v>32</v>
      </c>
      <c r="O382" t="str">
        <f>INDEX(RNA_conc!B:B,MATCH($N382,RNA_conc!$A:$A,0))</f>
        <v>B</v>
      </c>
      <c r="P382" t="str">
        <f>INDEX(RNA_conc!C:C,MATCH($N382,RNA_conc!$A:$A,0))</f>
        <v>6 hours</v>
      </c>
      <c r="Q382" t="str">
        <f>INDEX(RNA_conc!D:D,MATCH($N382,RNA_conc!$A:$A,0))</f>
        <v>OE-T77A</v>
      </c>
      <c r="R382" t="str">
        <f>INDEX(RNA_conc!E:E,MATCH($N382,RNA_conc!$A:$A,0))</f>
        <v>+</v>
      </c>
    </row>
    <row r="383" spans="1:18" x14ac:dyDescent="0.2">
      <c r="A383" s="3">
        <v>382</v>
      </c>
      <c r="B383" s="3" t="s">
        <v>434</v>
      </c>
      <c r="C383" s="3" t="b">
        <v>0</v>
      </c>
      <c r="D383" s="3" t="s">
        <v>49</v>
      </c>
      <c r="E383" s="3" t="s">
        <v>50</v>
      </c>
      <c r="F383" s="3" t="s">
        <v>51</v>
      </c>
      <c r="G383" s="3" t="s">
        <v>52</v>
      </c>
      <c r="H383" s="3" t="s">
        <v>53</v>
      </c>
      <c r="I383" s="4">
        <v>16.285</v>
      </c>
      <c r="J383" s="4">
        <v>19.134</v>
      </c>
      <c r="K383" s="4">
        <v>2.262</v>
      </c>
      <c r="L383" s="4">
        <v>87.582999999999998</v>
      </c>
      <c r="M383" t="s">
        <v>440</v>
      </c>
      <c r="N383">
        <v>32</v>
      </c>
      <c r="O383" t="str">
        <f>INDEX(RNA_conc!B:B,MATCH($N383,RNA_conc!$A:$A,0))</f>
        <v>B</v>
      </c>
      <c r="P383" t="str">
        <f>INDEX(RNA_conc!C:C,MATCH($N383,RNA_conc!$A:$A,0))</f>
        <v>6 hours</v>
      </c>
      <c r="Q383" t="str">
        <f>INDEX(RNA_conc!D:D,MATCH($N383,RNA_conc!$A:$A,0))</f>
        <v>OE-T77A</v>
      </c>
      <c r="R383" t="str">
        <f>INDEX(RNA_conc!E:E,MATCH($N383,RNA_conc!$A:$A,0))</f>
        <v>+</v>
      </c>
    </row>
    <row r="384" spans="1:18" x14ac:dyDescent="0.2">
      <c r="A384" s="3">
        <v>383</v>
      </c>
      <c r="B384" s="3" t="s">
        <v>435</v>
      </c>
      <c r="C384" s="3" t="b">
        <v>0</v>
      </c>
      <c r="D384" s="3" t="s">
        <v>49</v>
      </c>
      <c r="E384" s="3" t="s">
        <v>50</v>
      </c>
      <c r="F384" s="3" t="s">
        <v>51</v>
      </c>
      <c r="G384" s="3" t="s">
        <v>52</v>
      </c>
      <c r="H384" s="3" t="s">
        <v>53</v>
      </c>
      <c r="I384" s="4">
        <v>16.507000000000001</v>
      </c>
      <c r="J384" s="4">
        <v>19.134</v>
      </c>
      <c r="K384" s="4">
        <v>2.262</v>
      </c>
      <c r="L384" s="4">
        <v>87.582999999999998</v>
      </c>
      <c r="M384" t="s">
        <v>440</v>
      </c>
      <c r="N384">
        <v>32</v>
      </c>
      <c r="O384" t="str">
        <f>INDEX(RNA_conc!B:B,MATCH($N384,RNA_conc!$A:$A,0))</f>
        <v>B</v>
      </c>
      <c r="P384" t="str">
        <f>INDEX(RNA_conc!C:C,MATCH($N384,RNA_conc!$A:$A,0))</f>
        <v>6 hours</v>
      </c>
      <c r="Q384" t="str">
        <f>INDEX(RNA_conc!D:D,MATCH($N384,RNA_conc!$A:$A,0))</f>
        <v>OE-T77A</v>
      </c>
      <c r="R384" t="str">
        <f>INDEX(RNA_conc!E:E,MATCH($N384,RNA_conc!$A:$A,0))</f>
        <v>+</v>
      </c>
    </row>
    <row r="385" spans="1:18" x14ac:dyDescent="0.2">
      <c r="A385" s="3">
        <v>384</v>
      </c>
      <c r="B385" s="3" t="s">
        <v>436</v>
      </c>
      <c r="C385" s="3" t="b">
        <v>0</v>
      </c>
      <c r="D385" s="3" t="s">
        <v>49</v>
      </c>
      <c r="E385" s="3" t="s">
        <v>50</v>
      </c>
      <c r="F385" s="3" t="s">
        <v>51</v>
      </c>
      <c r="G385" s="3" t="s">
        <v>52</v>
      </c>
      <c r="H385" s="3" t="s">
        <v>53</v>
      </c>
      <c r="I385" s="4">
        <v>16.341999999999999</v>
      </c>
      <c r="J385" s="4">
        <v>19.134</v>
      </c>
      <c r="K385" s="4">
        <v>2.262</v>
      </c>
      <c r="L385" s="4">
        <v>87.582999999999998</v>
      </c>
      <c r="M385" t="s">
        <v>440</v>
      </c>
      <c r="N385">
        <v>32</v>
      </c>
      <c r="O385" t="str">
        <f>INDEX(RNA_conc!B:B,MATCH($N385,RNA_conc!$A:$A,0))</f>
        <v>B</v>
      </c>
      <c r="P385" t="str">
        <f>INDEX(RNA_conc!C:C,MATCH($N385,RNA_conc!$A:$A,0))</f>
        <v>6 hours</v>
      </c>
      <c r="Q385" t="str">
        <f>INDEX(RNA_conc!D:D,MATCH($N385,RNA_conc!$A:$A,0))</f>
        <v>OE-T77A</v>
      </c>
      <c r="R385" t="str">
        <f>INDEX(RNA_conc!E:E,MATCH($N385,RNA_conc!$A:$A,0))</f>
        <v>+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C04E-C88E-AC42-931F-592AB7126703}">
  <dimension ref="B2:Z35"/>
  <sheetViews>
    <sheetView zoomScale="125" workbookViewId="0">
      <selection activeCell="C18" sqref="C18"/>
    </sheetView>
  </sheetViews>
  <sheetFormatPr baseColWidth="10" defaultRowHeight="16" x14ac:dyDescent="0.2"/>
  <sheetData>
    <row r="2" spans="2:26" x14ac:dyDescent="0.2">
      <c r="B2" t="s">
        <v>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</row>
    <row r="3" spans="2:26" x14ac:dyDescent="0.2">
      <c r="C3" s="2" t="s">
        <v>24</v>
      </c>
      <c r="D3" s="2"/>
      <c r="E3" s="2"/>
      <c r="F3" s="2"/>
      <c r="G3" s="2" t="s">
        <v>25</v>
      </c>
      <c r="H3" s="2"/>
      <c r="I3" s="2"/>
      <c r="J3" s="2"/>
      <c r="K3" s="2" t="s">
        <v>26</v>
      </c>
      <c r="L3" s="2"/>
      <c r="M3" s="2"/>
      <c r="N3" s="2"/>
      <c r="O3" s="2" t="s">
        <v>24</v>
      </c>
      <c r="P3" s="2"/>
      <c r="Q3" s="2"/>
      <c r="R3" s="2"/>
      <c r="S3" s="2" t="s">
        <v>25</v>
      </c>
      <c r="T3" s="2"/>
      <c r="U3" s="2"/>
      <c r="V3" s="2"/>
      <c r="W3" s="2" t="s">
        <v>26</v>
      </c>
      <c r="X3" s="2"/>
      <c r="Y3" s="2"/>
      <c r="Z3" s="2"/>
    </row>
    <row r="4" spans="2:26" x14ac:dyDescent="0.2">
      <c r="B4" t="s">
        <v>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17</v>
      </c>
      <c r="P4">
        <v>17</v>
      </c>
      <c r="Q4">
        <v>17</v>
      </c>
      <c r="R4">
        <v>17</v>
      </c>
      <c r="S4">
        <v>17</v>
      </c>
      <c r="T4">
        <v>17</v>
      </c>
      <c r="U4">
        <v>17</v>
      </c>
      <c r="V4">
        <v>17</v>
      </c>
      <c r="W4">
        <v>17</v>
      </c>
      <c r="X4">
        <v>17</v>
      </c>
      <c r="Y4">
        <v>17</v>
      </c>
      <c r="Z4">
        <v>17</v>
      </c>
    </row>
    <row r="5" spans="2:26" x14ac:dyDescent="0.2">
      <c r="B5" t="s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25</v>
      </c>
      <c r="W5">
        <v>25</v>
      </c>
      <c r="X5">
        <v>25</v>
      </c>
      <c r="Y5">
        <v>25</v>
      </c>
      <c r="Z5">
        <v>25</v>
      </c>
    </row>
    <row r="6" spans="2:26" x14ac:dyDescent="0.2">
      <c r="B6" t="s">
        <v>10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18</v>
      </c>
      <c r="P6">
        <v>18</v>
      </c>
      <c r="Q6">
        <v>18</v>
      </c>
      <c r="R6">
        <v>18</v>
      </c>
      <c r="S6">
        <v>18</v>
      </c>
      <c r="T6">
        <v>18</v>
      </c>
      <c r="U6">
        <v>18</v>
      </c>
      <c r="V6">
        <v>18</v>
      </c>
      <c r="W6">
        <v>18</v>
      </c>
      <c r="X6">
        <v>18</v>
      </c>
      <c r="Y6">
        <v>18</v>
      </c>
      <c r="Z6">
        <v>18</v>
      </c>
    </row>
    <row r="7" spans="2:26" x14ac:dyDescent="0.2">
      <c r="B7" t="s">
        <v>11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26</v>
      </c>
      <c r="P7">
        <v>26</v>
      </c>
      <c r="Q7">
        <v>26</v>
      </c>
      <c r="R7">
        <v>26</v>
      </c>
      <c r="S7">
        <v>26</v>
      </c>
      <c r="T7">
        <v>26</v>
      </c>
      <c r="U7">
        <v>26</v>
      </c>
      <c r="V7">
        <v>26</v>
      </c>
      <c r="W7">
        <v>26</v>
      </c>
      <c r="X7">
        <v>26</v>
      </c>
      <c r="Y7">
        <v>26</v>
      </c>
      <c r="Z7">
        <v>26</v>
      </c>
    </row>
    <row r="8" spans="2:26" x14ac:dyDescent="0.2">
      <c r="B8" t="s">
        <v>12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19</v>
      </c>
      <c r="P8">
        <v>19</v>
      </c>
      <c r="Q8">
        <v>19</v>
      </c>
      <c r="R8">
        <v>19</v>
      </c>
      <c r="S8">
        <v>19</v>
      </c>
      <c r="T8">
        <v>19</v>
      </c>
      <c r="U8">
        <v>19</v>
      </c>
      <c r="V8">
        <v>19</v>
      </c>
      <c r="W8">
        <v>19</v>
      </c>
      <c r="X8">
        <v>19</v>
      </c>
      <c r="Y8">
        <v>19</v>
      </c>
      <c r="Z8">
        <v>19</v>
      </c>
    </row>
    <row r="9" spans="2:26" x14ac:dyDescent="0.2">
      <c r="B9" t="s">
        <v>13</v>
      </c>
      <c r="C9">
        <v>11</v>
      </c>
      <c r="D9">
        <v>11</v>
      </c>
      <c r="E9">
        <v>11</v>
      </c>
      <c r="F9">
        <v>11</v>
      </c>
      <c r="G9">
        <v>11</v>
      </c>
      <c r="H9">
        <v>11</v>
      </c>
      <c r="I9">
        <v>11</v>
      </c>
      <c r="J9">
        <v>11</v>
      </c>
      <c r="K9">
        <v>11</v>
      </c>
      <c r="L9">
        <v>11</v>
      </c>
      <c r="M9">
        <v>11</v>
      </c>
      <c r="N9">
        <v>11</v>
      </c>
      <c r="O9">
        <v>27</v>
      </c>
      <c r="P9">
        <v>27</v>
      </c>
      <c r="Q9">
        <v>27</v>
      </c>
      <c r="R9">
        <v>27</v>
      </c>
      <c r="S9">
        <v>27</v>
      </c>
      <c r="T9">
        <v>27</v>
      </c>
      <c r="U9">
        <v>27</v>
      </c>
      <c r="V9">
        <v>27</v>
      </c>
      <c r="W9">
        <v>27</v>
      </c>
      <c r="X9">
        <v>27</v>
      </c>
      <c r="Y9">
        <v>27</v>
      </c>
      <c r="Z9">
        <v>27</v>
      </c>
    </row>
    <row r="10" spans="2:26" x14ac:dyDescent="0.2">
      <c r="B10" t="s">
        <v>14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U10">
        <v>20</v>
      </c>
      <c r="V10">
        <v>20</v>
      </c>
      <c r="W10">
        <v>20</v>
      </c>
      <c r="X10">
        <v>20</v>
      </c>
      <c r="Y10">
        <v>20</v>
      </c>
      <c r="Z10">
        <v>20</v>
      </c>
    </row>
    <row r="11" spans="2:26" x14ac:dyDescent="0.2">
      <c r="B11" t="s">
        <v>15</v>
      </c>
      <c r="C11">
        <v>12</v>
      </c>
      <c r="D11">
        <v>12</v>
      </c>
      <c r="E11">
        <v>12</v>
      </c>
      <c r="F11">
        <v>12</v>
      </c>
      <c r="G11">
        <v>12</v>
      </c>
      <c r="H11">
        <v>12</v>
      </c>
      <c r="I11">
        <v>12</v>
      </c>
      <c r="J11">
        <v>12</v>
      </c>
      <c r="K11">
        <v>12</v>
      </c>
      <c r="L11">
        <v>12</v>
      </c>
      <c r="M11">
        <v>12</v>
      </c>
      <c r="N11">
        <v>12</v>
      </c>
      <c r="O11">
        <v>28</v>
      </c>
      <c r="P11">
        <v>28</v>
      </c>
      <c r="Q11">
        <v>28</v>
      </c>
      <c r="R11">
        <v>28</v>
      </c>
      <c r="S11">
        <v>28</v>
      </c>
      <c r="T11">
        <v>28</v>
      </c>
      <c r="U11">
        <v>28</v>
      </c>
      <c r="V11">
        <v>28</v>
      </c>
      <c r="W11">
        <v>28</v>
      </c>
      <c r="X11">
        <v>28</v>
      </c>
      <c r="Y11">
        <v>28</v>
      </c>
      <c r="Z11">
        <v>28</v>
      </c>
    </row>
    <row r="12" spans="2:26" x14ac:dyDescent="0.2">
      <c r="B12" t="s">
        <v>16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21</v>
      </c>
      <c r="P12">
        <v>21</v>
      </c>
      <c r="Q12">
        <v>21</v>
      </c>
      <c r="R12">
        <v>21</v>
      </c>
      <c r="S12">
        <v>21</v>
      </c>
      <c r="T12">
        <v>21</v>
      </c>
      <c r="U12">
        <v>21</v>
      </c>
      <c r="V12">
        <v>21</v>
      </c>
      <c r="W12">
        <v>21</v>
      </c>
      <c r="X12">
        <v>21</v>
      </c>
      <c r="Y12">
        <v>21</v>
      </c>
      <c r="Z12">
        <v>21</v>
      </c>
    </row>
    <row r="13" spans="2:26" x14ac:dyDescent="0.2">
      <c r="B13" t="s">
        <v>17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>
        <v>13</v>
      </c>
      <c r="L13">
        <v>13</v>
      </c>
      <c r="M13">
        <v>13</v>
      </c>
      <c r="N13">
        <v>13</v>
      </c>
      <c r="O13">
        <v>29</v>
      </c>
      <c r="P13">
        <v>29</v>
      </c>
      <c r="Q13">
        <v>29</v>
      </c>
      <c r="R13">
        <v>29</v>
      </c>
      <c r="S13">
        <v>29</v>
      </c>
      <c r="T13">
        <v>29</v>
      </c>
      <c r="U13">
        <v>29</v>
      </c>
      <c r="V13">
        <v>29</v>
      </c>
      <c r="W13">
        <v>29</v>
      </c>
      <c r="X13">
        <v>29</v>
      </c>
      <c r="Y13">
        <v>29</v>
      </c>
      <c r="Z13">
        <v>29</v>
      </c>
    </row>
    <row r="14" spans="2:26" x14ac:dyDescent="0.2">
      <c r="B14" t="s">
        <v>18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22</v>
      </c>
      <c r="P14">
        <v>22</v>
      </c>
      <c r="Q14">
        <v>22</v>
      </c>
      <c r="R14">
        <v>22</v>
      </c>
      <c r="S14">
        <v>22</v>
      </c>
      <c r="T14">
        <v>22</v>
      </c>
      <c r="U14">
        <v>22</v>
      </c>
      <c r="V14">
        <v>22</v>
      </c>
      <c r="W14">
        <v>22</v>
      </c>
      <c r="X14">
        <v>22</v>
      </c>
      <c r="Y14">
        <v>22</v>
      </c>
      <c r="Z14">
        <v>22</v>
      </c>
    </row>
    <row r="15" spans="2:26" x14ac:dyDescent="0.2">
      <c r="B15" t="s">
        <v>19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30</v>
      </c>
      <c r="P15">
        <v>30</v>
      </c>
      <c r="Q15">
        <v>30</v>
      </c>
      <c r="R15">
        <v>30</v>
      </c>
      <c r="S15">
        <v>30</v>
      </c>
      <c r="T15">
        <v>30</v>
      </c>
      <c r="U15">
        <v>30</v>
      </c>
      <c r="V15">
        <v>30</v>
      </c>
      <c r="W15">
        <v>30</v>
      </c>
      <c r="X15">
        <v>30</v>
      </c>
      <c r="Y15">
        <v>30</v>
      </c>
      <c r="Z15">
        <v>30</v>
      </c>
    </row>
    <row r="16" spans="2:26" x14ac:dyDescent="0.2">
      <c r="B16" t="s">
        <v>20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23</v>
      </c>
      <c r="P16">
        <v>23</v>
      </c>
      <c r="Q16">
        <v>23</v>
      </c>
      <c r="R16">
        <v>23</v>
      </c>
      <c r="S16">
        <v>23</v>
      </c>
      <c r="T16">
        <v>23</v>
      </c>
      <c r="U16">
        <v>23</v>
      </c>
      <c r="V16">
        <v>23</v>
      </c>
      <c r="W16">
        <v>23</v>
      </c>
      <c r="X16">
        <v>23</v>
      </c>
      <c r="Y16">
        <v>23</v>
      </c>
      <c r="Z16">
        <v>23</v>
      </c>
    </row>
    <row r="17" spans="2:26" x14ac:dyDescent="0.2">
      <c r="B17" t="s">
        <v>21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v>15</v>
      </c>
      <c r="L17">
        <v>15</v>
      </c>
      <c r="M17">
        <v>15</v>
      </c>
      <c r="N17">
        <v>15</v>
      </c>
      <c r="O17">
        <v>31</v>
      </c>
      <c r="P17">
        <v>31</v>
      </c>
      <c r="Q17">
        <v>31</v>
      </c>
      <c r="R17">
        <v>31</v>
      </c>
      <c r="S17">
        <v>31</v>
      </c>
      <c r="T17">
        <v>31</v>
      </c>
      <c r="U17">
        <v>31</v>
      </c>
      <c r="V17">
        <v>31</v>
      </c>
      <c r="W17">
        <v>31</v>
      </c>
      <c r="X17">
        <v>31</v>
      </c>
      <c r="Y17">
        <v>31</v>
      </c>
      <c r="Z17">
        <v>31</v>
      </c>
    </row>
    <row r="18" spans="2:26" x14ac:dyDescent="0.2">
      <c r="B18" t="s">
        <v>22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24</v>
      </c>
      <c r="P18">
        <v>24</v>
      </c>
      <c r="Q18">
        <v>24</v>
      </c>
      <c r="R18">
        <v>24</v>
      </c>
      <c r="S18">
        <v>24</v>
      </c>
      <c r="T18">
        <v>24</v>
      </c>
      <c r="U18">
        <v>24</v>
      </c>
      <c r="V18">
        <v>24</v>
      </c>
      <c r="W18">
        <v>24</v>
      </c>
      <c r="X18">
        <v>24</v>
      </c>
      <c r="Y18">
        <v>24</v>
      </c>
      <c r="Z18">
        <v>24</v>
      </c>
    </row>
    <row r="19" spans="2:26" x14ac:dyDescent="0.2">
      <c r="B19" t="s">
        <v>23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32</v>
      </c>
      <c r="P19">
        <v>32</v>
      </c>
      <c r="Q19">
        <v>32</v>
      </c>
      <c r="R19">
        <v>32</v>
      </c>
      <c r="S19">
        <v>32</v>
      </c>
      <c r="T19">
        <v>32</v>
      </c>
      <c r="U19">
        <v>32</v>
      </c>
      <c r="V19">
        <v>32</v>
      </c>
      <c r="W19">
        <v>32</v>
      </c>
      <c r="X19">
        <v>32</v>
      </c>
      <c r="Y19">
        <v>32</v>
      </c>
      <c r="Z19">
        <v>32</v>
      </c>
    </row>
    <row r="21" spans="2:26" x14ac:dyDescent="0.2">
      <c r="B21" t="s">
        <v>24</v>
      </c>
      <c r="C21" t="s">
        <v>27</v>
      </c>
      <c r="D21" t="s">
        <v>414</v>
      </c>
    </row>
    <row r="22" spans="2:26" x14ac:dyDescent="0.2">
      <c r="B22" t="s">
        <v>25</v>
      </c>
      <c r="C22" t="s">
        <v>29</v>
      </c>
      <c r="D22" t="s">
        <v>413</v>
      </c>
    </row>
    <row r="23" spans="2:26" x14ac:dyDescent="0.2">
      <c r="B23" t="s">
        <v>26</v>
      </c>
      <c r="C23" t="s">
        <v>28</v>
      </c>
      <c r="D23" t="s">
        <v>413</v>
      </c>
    </row>
    <row r="27" spans="2:26" x14ac:dyDescent="0.2">
      <c r="B27" t="s">
        <v>31</v>
      </c>
      <c r="C27">
        <v>32</v>
      </c>
    </row>
    <row r="28" spans="2:26" x14ac:dyDescent="0.2">
      <c r="B28" t="s">
        <v>30</v>
      </c>
      <c r="C28">
        <v>4</v>
      </c>
    </row>
    <row r="29" spans="2:26" x14ac:dyDescent="0.2">
      <c r="B29" t="s">
        <v>21</v>
      </c>
      <c r="C29">
        <f>1.1*C28*C27</f>
        <v>140.80000000000001</v>
      </c>
    </row>
    <row r="31" spans="2:26" x14ac:dyDescent="0.2">
      <c r="B31" t="s">
        <v>32</v>
      </c>
      <c r="C31">
        <v>5</v>
      </c>
      <c r="D31">
        <f>C31*$C$29</f>
        <v>704</v>
      </c>
    </row>
    <row r="32" spans="2:26" x14ac:dyDescent="0.2">
      <c r="B32" t="s">
        <v>33</v>
      </c>
      <c r="C32">
        <v>0.04</v>
      </c>
      <c r="D32">
        <f t="shared" ref="D32:D35" si="0">C32*$C$29</f>
        <v>5.6320000000000006</v>
      </c>
    </row>
    <row r="33" spans="2:4" x14ac:dyDescent="0.2">
      <c r="B33" t="s">
        <v>34</v>
      </c>
      <c r="C33">
        <v>0.04</v>
      </c>
      <c r="D33">
        <f t="shared" si="0"/>
        <v>5.6320000000000006</v>
      </c>
    </row>
    <row r="34" spans="2:4" x14ac:dyDescent="0.2">
      <c r="B34" t="s">
        <v>35</v>
      </c>
      <c r="C34">
        <f>10-C35-C33-C32-C31</f>
        <v>1.92</v>
      </c>
      <c r="D34">
        <f t="shared" si="0"/>
        <v>270.33600000000001</v>
      </c>
    </row>
    <row r="35" spans="2:4" x14ac:dyDescent="0.2">
      <c r="B35" t="s">
        <v>36</v>
      </c>
      <c r="C35">
        <v>3</v>
      </c>
      <c r="D35">
        <f t="shared" si="0"/>
        <v>422.40000000000003</v>
      </c>
    </row>
  </sheetData>
  <mergeCells count="6">
    <mergeCell ref="O3:R3"/>
    <mergeCell ref="S3:V3"/>
    <mergeCell ref="W3:Z3"/>
    <mergeCell ref="C3:F3"/>
    <mergeCell ref="G3:J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RNA_conc</vt:lpstr>
      <vt:lpstr>Results</vt:lpstr>
      <vt:lpstr>qPCR_layout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2022-08-24T18:23:05Z</dcterms:created>
  <dcterms:modified xsi:type="dcterms:W3CDTF">2022-08-25T14:42:38Z</dcterms:modified>
</cp:coreProperties>
</file>