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<sst xmlns="http://schemas.openxmlformats.org/spreadsheetml/2006/main" count="37" uniqueCount="34">
  <si>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Desired System Requirements</t>
  </si>
  <si>
    <t xml:space="preserve">Component Properties</t>
  </si>
  <si>
    <t xml:space="preserve">Terrain</t>
  </si>
  <si>
    <t xml:space="preserve">Locomotion</t>
  </si>
  <si>
    <t xml:space="preserve">Bounding Box (cm)</t>
  </si>
  <si>
    <t xml:space="preserve">Wheels</t>
  </si>
  <si>
    <t xml:space="preserve">Gearbox</t>
  </si>
  <si>
    <t xml:space="preserve">Typical Terrain</t>
  </si>
  <si>
    <t xml:space="preserve">Maximum Load (kg)</t>
  </si>
  <si>
    <t xml:space="preserve">Speed under Max Load(m/s)</t>
  </si>
  <si>
    <t xml:space="preserve">Top Speed Acceleration Time (s)</t>
  </si>
  <si>
    <t xml:space="preserve">Maximum Slope (deg)</t>
  </si>
  <si>
    <t xml:space="preserve"># of motors</t>
  </si>
  <si>
    <t xml:space="preserve">W</t>
  </si>
  <si>
    <t xml:space="preserve">L</t>
  </si>
  <si>
    <t xml:space="preserve">H</t>
  </si>
  <si>
    <t xml:space="preserve">Wheel Diameter (cm)</t>
  </si>
  <si>
    <t xml:space="preserve">Rolling Resistance</t>
  </si>
  <si>
    <t xml:space="preserve">Static Friction</t>
  </si>
  <si>
    <t xml:space="preserve">Efficiency</t>
  </si>
  <si>
    <t xml:space="preserve">Laminated Flooring</t>
  </si>
  <si>
    <t xml:space="preserve">Derived Requirements</t>
  </si>
  <si>
    <t xml:space="preserve">Motor (per each)</t>
  </si>
  <si>
    <t xml:space="preserve">Unit</t>
  </si>
  <si>
    <t xml:space="preserve">Torque</t>
  </si>
  <si>
    <t xml:space="preserve">Frequency</t>
  </si>
  <si>
    <t xml:space="preserve">Motor Power</t>
  </si>
  <si>
    <t xml:space="preserve">Nm</t>
  </si>
  <si>
    <t xml:space="preserve">rpm</t>
  </si>
  <si>
    <t xml:space="preserve">Ounce-inches</t>
  </si>
  <si>
    <t xml:space="preserve">Hz</t>
  </si>
  <si>
    <t xml:space="preserve">hp</t>
  </si>
  <si>
    <t xml:space="preserve">Pound-feet</t>
  </si>
  <si>
    <t xml:space="preserve">rad/s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</si>
</sst>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20.56"/>
    <col collapsed="false" customWidth="true" hidden="false" outlineLevel="0" max="3" min="3" style="0" width="27.99"/>
    <col collapsed="false" customWidth="true" hidden="false" outlineLevel="0" max="4" min="4" style="0" width="28.9"/>
    <col collapsed="false" customWidth="true" hidden="false" outlineLevel="0" max="5" min="5" style="0" width="19.04"/>
    <col collapsed="false" customWidth="true" hidden="false" outlineLevel="0" max="6" min="6" style="0" width="12.91"/>
    <col collapsed="false" customWidth="true" hidden="false" outlineLevel="0" max="10" min="10" style="0" width="19.57"/>
    <col collapsed="false" customWidth="true" hidden="false" outlineLevel="0" max="11" min="11" style="0" width="15.84"/>
    <col collapsed="false" customWidth="true" hidden="false" outlineLevel="0" max="12" min="12" style="0" width="12.37"/>
    <col collapsed="false" customWidth="true" hidden="false" outlineLevel="0" max="13" min="13" style="0" width="16.39"/>
    <col collapsed="false" customWidth="true" hidden="false" outlineLevel="0" max="14" min="14" style="0" width="16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2"/>
      <c r="L1" s="2"/>
    </row>
    <row r="2" customFormat="false" ht="13.8" hidden="false" customHeight="false" outlineLevel="0" collapsed="false">
      <c r="A2" s="3" t="s">
        <v>2</v>
      </c>
      <c r="B2" s="4" t="s">
        <v>3</v>
      </c>
      <c r="C2" s="4"/>
      <c r="D2" s="4"/>
      <c r="E2" s="4"/>
      <c r="F2" s="4"/>
      <c r="G2" s="1" t="s">
        <v>4</v>
      </c>
      <c r="H2" s="1"/>
      <c r="I2" s="1"/>
      <c r="J2" s="2" t="s">
        <v>5</v>
      </c>
      <c r="K2" s="2"/>
      <c r="L2" s="2"/>
      <c r="M2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3" t="s">
        <v>13</v>
      </c>
      <c r="H3" s="3" t="s">
        <v>14</v>
      </c>
      <c r="I3" s="3" t="s">
        <v>15</v>
      </c>
      <c r="J3" s="0" t="s">
        <v>16</v>
      </c>
      <c r="K3" s="0" t="s">
        <v>17</v>
      </c>
      <c r="L3" s="0" t="s">
        <v>18</v>
      </c>
      <c r="M3" s="0" t="s">
        <v>19</v>
      </c>
    </row>
    <row r="4" customFormat="false" ht="13.8" hidden="false" customHeight="false" outlineLevel="0" collapsed="false">
      <c r="A4" s="0" t="s">
        <v>20</v>
      </c>
      <c r="B4" s="0" t="n">
        <v>4.5</v>
      </c>
      <c r="C4" s="0" t="n">
        <v>0.5</v>
      </c>
      <c r="D4" s="0" t="n">
        <v>0.5</v>
      </c>
      <c r="E4" s="0" t="n">
        <v>20</v>
      </c>
      <c r="F4" s="0" t="n">
        <v>4</v>
      </c>
      <c r="G4" s="0" t="n">
        <v>25</v>
      </c>
      <c r="H4" s="0" t="n">
        <v>30</v>
      </c>
      <c r="I4" s="0" t="n">
        <v>15</v>
      </c>
      <c r="J4" s="0" t="n">
        <v>9</v>
      </c>
      <c r="K4" s="0" t="n">
        <v>0.001</v>
      </c>
      <c r="L4" s="0" t="n">
        <v>0.4</v>
      </c>
      <c r="M4" s="0" t="n">
        <v>0.9</v>
      </c>
    </row>
    <row r="6" customFormat="false" ht="13.8" hidden="false" customHeight="false" outlineLevel="0" collapsed="false">
      <c r="A6" s="2" t="s">
        <v>21</v>
      </c>
      <c r="B6" s="2"/>
      <c r="C6" s="2"/>
      <c r="D6" s="2"/>
      <c r="E6" s="2"/>
      <c r="F6" s="2"/>
    </row>
    <row r="7" customFormat="false" ht="13.8" hidden="false" customHeight="false" outlineLevel="0" collapsed="false">
      <c r="A7" s="2" t="s">
        <v>22</v>
      </c>
      <c r="B7" s="2"/>
      <c r="C7" s="2"/>
    </row>
    <row r="8" customFormat="false" ht="13.8" hidden="false" customHeight="false" outlineLevel="0" collapsed="false">
      <c r="A8" s="0" t="s">
        <v>23</v>
      </c>
      <c r="B8" s="0" t="s">
        <v>24</v>
      </c>
      <c r="C8" s="0" t="s">
        <v>23</v>
      </c>
      <c r="D8" s="0" t="s">
        <v>25</v>
      </c>
      <c r="E8" s="0" t="s">
        <v>23</v>
      </c>
      <c r="F8" s="0" t="s">
        <v>26</v>
      </c>
    </row>
    <row r="9" customFormat="false" ht="13.8" hidden="false" customHeight="false" outlineLevel="0" collapsed="false">
      <c r="A9" s="0" t="s">
        <v>27</v>
      </c>
      <c r="B9" s="0" t="n">
        <f aca="false">(B4*9.8*(SIN(E4/180*PI())/F4+K4*COS(E4/180*PI()))+C4/D4)*(J4/200)*(2-M4)</f>
        <v>0.238204519974737</v>
      </c>
      <c r="C9" s="0" t="s">
        <v>28</v>
      </c>
      <c r="D9" s="0" t="n">
        <f aca="false">C4/(2*PI()*J4/200)*60</f>
        <v>106.103295394597</v>
      </c>
      <c r="E9" s="0" t="s">
        <v>13</v>
      </c>
      <c r="F9" s="0" t="n">
        <f aca="false">B9*D9*2*PI()/60</f>
        <v>2.64671688860819</v>
      </c>
    </row>
    <row r="10" customFormat="false" ht="13.8" hidden="false" customHeight="false" outlineLevel="0" collapsed="false">
      <c r="A10" s="0" t="s">
        <v>29</v>
      </c>
      <c r="B10" s="5"/>
      <c r="C10" s="6" t="s">
        <v>30</v>
      </c>
      <c r="D10" s="0" t="n">
        <f aca="false">D9/60</f>
        <v>1.76838825657662</v>
      </c>
      <c r="E10" s="6" t="s">
        <v>31</v>
      </c>
    </row>
    <row r="11" customFormat="false" ht="13.8" hidden="false" customHeight="false" outlineLevel="0" collapsed="false">
      <c r="A11" s="0" t="s">
        <v>32</v>
      </c>
      <c r="C11" s="0" t="s">
        <v>33</v>
      </c>
      <c r="D11" s="0" t="n">
        <f aca="false">D10*2*PI()</f>
        <v>11.1111111111111</v>
      </c>
    </row>
  </sheetData>
  <mergeCells count="7">
    <mergeCell ref="A1:I1"/>
    <mergeCell ref="J1:L1"/>
    <mergeCell ref="B2:F2"/>
    <mergeCell ref="G2:I2"/>
    <mergeCell ref="J2:L2"/>
    <mergeCell ref="A6:F6"/>
    <mergeCell ref="A7:C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en-US</dc:language>
  <cp:lastModifiedBy/>
  <dcterms:modified xsi:type="dcterms:W3CDTF">2020-03-28T01:52:56Z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