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<sst xmlns="http://schemas.openxmlformats.org/spreadsheetml/2006/main" count="114" uniqueCount="114">
  <si>
    <t>請求書入力仕訳</t>
  </si>
  <si>
    <t>責任者</t>
  </si>
  <si>
    <t>部門名：スパークル国分寺店(107)</t>
  </si>
  <si>
    <t>担当者</t>
  </si>
  <si>
    <t>2017年06月07日～2017年07月06日締め分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</si>
  <si>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</si>
  <si>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</si>
  <si>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</si>
  <si>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</si>
  <si>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</si>
  <si>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</si>
  <si>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</si>
  <si>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</si>
  <si>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</si>
  <si>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</si>
  <si>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</si>
  <si>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</si>
  <si>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</si>
  <si>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107</t>
  </si>
  <si>
    <t>86190</t>
  </si>
  <si>
    <t>衛生費</t>
  </si>
  <si>
    <t>K009</t>
  </si>
  <si>
    <t>マット・モップ等</t>
  </si>
  <si>
    <t>6月度マットモップ代</t>
  </si>
  <si>
    <t>1:内税</t>
  </si>
  <si>
    <t/>
  </si>
  <si>
    <t>8530</t>
  </si>
  <si>
    <t>日本カルミック㈱</t>
  </si>
  <si>
    <t>Z999</t>
  </si>
  <si>
    <t xml:space="preserve">その他          </t>
  </si>
  <si>
    <t>6月度便器洗浄器、芳香器、クリーナー、生理用ＢＯＸ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</si>
  <si>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</si>
  <si>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</si>
  <si>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</si>
  <si>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</si>
  <si>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</si>
  <si>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</si>
  <si>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6月度コピー使用料</t>
  </si>
  <si>
    <t>4015</t>
  </si>
  <si>
    <t>㈱一広</t>
  </si>
  <si>
    <t>86145</t>
  </si>
  <si>
    <t>販売促進費</t>
  </si>
  <si>
    <t>D007</t>
  </si>
  <si>
    <t xml:space="preserve">Ｐ広告掲載料    </t>
  </si>
  <si>
    <t>6月度Ｐワールド掲載料</t>
  </si>
  <si>
    <t>3217</t>
  </si>
  <si>
    <t>㈱末吉商会</t>
  </si>
  <si>
    <t>D002</t>
  </si>
  <si>
    <t xml:space="preserve">アメニティ用品  </t>
  </si>
  <si>
    <t>貸しおしぼり、紙おしぼり、トイレットペーパー</t>
  </si>
  <si>
    <t>2:外税</t>
  </si>
  <si>
    <t>K010</t>
  </si>
  <si>
    <t>パーラー衛生用品</t>
  </si>
  <si>
    <t>ゴミ袋、芳香剤</t>
  </si>
  <si>
    <t>6030</t>
  </si>
  <si>
    <t>都ユニリース㈱</t>
  </si>
  <si>
    <t>K001</t>
  </si>
  <si>
    <t xml:space="preserve">クリーニング代  </t>
  </si>
  <si>
    <t>6月度制服クリーニング</t>
  </si>
  <si>
    <t>2341</t>
  </si>
  <si>
    <t>㈱徳商運輸</t>
  </si>
  <si>
    <t>86340</t>
  </si>
  <si>
    <t>運賃荷造費</t>
  </si>
  <si>
    <t>Z001</t>
  </si>
  <si>
    <t xml:space="preserve">配送費・運賃    </t>
  </si>
  <si>
    <t>6月度機械台運賃</t>
  </si>
  <si>
    <t>1158-1708.1158-1709.1158-1710.1158-1711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</si>
  <si>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</si>
  <si>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</si>
  <si>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</si>
  <si>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</si>
  <si>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</si>
  <si>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</si>
  <si>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消防設備点検</t>
  </si>
  <si>
    <t>1155-1704</t>
  </si>
  <si>
    <t>E001</t>
  </si>
  <si>
    <t xml:space="preserve">機械設備修理    </t>
  </si>
  <si>
    <t>契約外作業</t>
  </si>
  <si>
    <t>86100</t>
  </si>
  <si>
    <t>事務消耗品費</t>
  </si>
  <si>
    <t>A031</t>
  </si>
  <si>
    <t xml:space="preserve">電球・蛍光管    </t>
  </si>
  <si>
    <t>ＳＴＳ</t>
  </si>
  <si>
    <t>K002</t>
  </si>
  <si>
    <t xml:space="preserve">清掃代          </t>
  </si>
  <si>
    <t>トイレ清掃・カーペット洗浄</t>
  </si>
  <si>
    <t>コレクタ清掃</t>
  </si>
  <si>
    <t>D004</t>
  </si>
  <si>
    <t xml:space="preserve">販促物・装飾物  </t>
  </si>
  <si>
    <t>大型プリンタインク代</t>
  </si>
  <si>
    <t>3300</t>
  </si>
  <si>
    <t>サン電子㈱</t>
  </si>
  <si>
    <t>A003</t>
  </si>
  <si>
    <t xml:space="preserve">ＯＡ用品        </t>
  </si>
  <si>
    <t>リサイクルトナー</t>
  </si>
  <si>
    <t>4019</t>
  </si>
  <si>
    <t>㈱貢献　経費</t>
  </si>
  <si>
    <t>のぼり旗ポール×7</t>
  </si>
  <si>
    <t>ポールスタンド×7</t>
  </si>
  <si>
    <t>A004</t>
  </si>
  <si>
    <t xml:space="preserve">備品            </t>
  </si>
  <si>
    <t>玉箱×30</t>
  </si>
  <si>
    <t>立替運賃×2</t>
  </si>
  <si>
    <t>A071</t>
  </si>
  <si>
    <t xml:space="preserve">スロット部品    </t>
  </si>
  <si>
    <t>シスタークエスト設定キー</t>
  </si>
  <si>
    <t>4439</t>
  </si>
  <si>
    <t>昭和オート販売㈱</t>
  </si>
  <si>
    <t>自動ドア鍵修理</t>
  </si>
  <si>
    <t>6025</t>
  </si>
  <si>
    <t>㈱アユミ・プラン</t>
  </si>
  <si>
    <t>K004</t>
  </si>
  <si>
    <t xml:space="preserve">ゴミ処理        </t>
  </si>
  <si>
    <t>6月度ゴミ処理代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</si>
</sst>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23400</v>
      </c>
      <c r="L5" s="30">
        <v>1872</v>
      </c>
      <c r="M5" s="30">
        <v>25272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20260</v>
      </c>
      <c r="L6" s="30">
        <v>1619</v>
      </c>
      <c r="M6" s="30">
        <v>21879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14776</v>
      </c>
      <c r="L7" s="30">
        <v>1182</v>
      </c>
      <c r="M7" s="30">
        <v>15958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13000</v>
      </c>
      <c r="L8" s="30">
        <v>1040</v>
      </c>
      <c r="M8" s="30">
        <v>14040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40</v>
      </c>
      <c r="F9" s="30" t="s">
        <v>41</v>
      </c>
      <c r="G9" s="30" t="s">
        <v>47</v>
      </c>
      <c r="H9" s="30" t="s">
        <v>48</v>
      </c>
      <c r="I9" s="30" t="s">
        <v>49</v>
      </c>
      <c r="J9" s="30" t="s">
        <v>50</v>
      </c>
      <c r="K9" s="30">
        <v>15896</v>
      </c>
      <c r="L9" s="30">
        <v>1271</v>
      </c>
      <c r="M9" s="30">
        <v>17167</v>
      </c>
      <c r="N9" s="38" t="s">
        <v>25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19</v>
      </c>
      <c r="F10" s="30" t="s">
        <v>20</v>
      </c>
      <c r="G10" s="30" t="s">
        <v>51</v>
      </c>
      <c r="H10" s="30" t="s">
        <v>52</v>
      </c>
      <c r="I10" s="30" t="s">
        <v>53</v>
      </c>
      <c r="J10" s="30" t="s">
        <v>50</v>
      </c>
      <c r="K10" s="30">
        <v>14100</v>
      </c>
      <c r="L10" s="30">
        <v>1128</v>
      </c>
      <c r="M10" s="30">
        <v>15228</v>
      </c>
      <c r="N10" s="38" t="s">
        <v>25</v>
      </c>
    </row>
    <row r="11" ht="18" customHeight="1">
      <c r="A11" s="29">
        <v>6</v>
      </c>
      <c r="B11" s="29" t="s">
        <v>54</v>
      </c>
      <c r="C11" s="29" t="s">
        <v>55</v>
      </c>
      <c r="D11" s="29" t="s">
        <v>18</v>
      </c>
      <c r="E11" s="29" t="s">
        <v>19</v>
      </c>
      <c r="F11" s="30" t="s">
        <v>20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53400</v>
      </c>
      <c r="L11" s="30">
        <v>4272</v>
      </c>
      <c r="M11" s="30">
        <v>57672</v>
      </c>
      <c r="N11" s="38" t="s">
        <v>25</v>
      </c>
    </row>
    <row r="12" ht="18" customHeight="1">
      <c r="A12" s="29">
        <v>7</v>
      </c>
      <c r="B12" s="29" t="s">
        <v>59</v>
      </c>
      <c r="C12" s="29" t="s">
        <v>60</v>
      </c>
      <c r="D12" s="29" t="s">
        <v>18</v>
      </c>
      <c r="E12" s="29" t="s">
        <v>61</v>
      </c>
      <c r="F12" s="30" t="s">
        <v>62</v>
      </c>
      <c r="G12" s="30" t="s">
        <v>63</v>
      </c>
      <c r="H12" s="30" t="s">
        <v>64</v>
      </c>
      <c r="I12" s="30" t="s">
        <v>65</v>
      </c>
      <c r="J12" s="30" t="s">
        <v>24</v>
      </c>
      <c r="K12" s="30">
        <v>109600</v>
      </c>
      <c r="L12" s="30">
        <v>8768</v>
      </c>
      <c r="M12" s="30">
        <v>118368</v>
      </c>
      <c r="N12" s="38" t="s">
        <v>66</v>
      </c>
    </row>
    <row r="13" ht="18" customHeight="1">
      <c r="A13" s="29">
        <v>8</v>
      </c>
      <c r="B13" s="29" t="s">
        <v>67</v>
      </c>
      <c r="C13" s="29" t="s">
        <v>68</v>
      </c>
      <c r="D13" s="29" t="s">
        <v>18</v>
      </c>
      <c r="E13" s="29" t="s">
        <v>69</v>
      </c>
      <c r="F13" s="30" t="s">
        <v>70</v>
      </c>
      <c r="G13" s="30" t="s">
        <v>71</v>
      </c>
      <c r="H13" s="30" t="s">
        <v>72</v>
      </c>
      <c r="I13" s="30" t="s">
        <v>73</v>
      </c>
      <c r="J13" s="30" t="s">
        <v>50</v>
      </c>
      <c r="K13" s="30">
        <v>56805</v>
      </c>
      <c r="L13" s="30">
        <v>4544</v>
      </c>
      <c r="M13" s="30">
        <v>61349</v>
      </c>
      <c r="N13" s="38" t="s">
        <v>74</v>
      </c>
    </row>
    <row r="14" ht="18" customHeight="1">
      <c r="A14" s="29">
        <v>8</v>
      </c>
      <c r="B14" s="29" t="s">
        <v>67</v>
      </c>
      <c r="C14" s="29" t="s">
        <v>68</v>
      </c>
      <c r="D14" s="29" t="s">
        <v>18</v>
      </c>
      <c r="E14" s="29" t="s">
        <v>33</v>
      </c>
      <c r="F14" s="30" t="s">
        <v>34</v>
      </c>
      <c r="G14" s="30" t="s">
        <v>75</v>
      </c>
      <c r="H14" s="30" t="s">
        <v>76</v>
      </c>
      <c r="I14" s="30" t="s">
        <v>77</v>
      </c>
      <c r="J14" s="30" t="s">
        <v>50</v>
      </c>
      <c r="K14" s="30">
        <v>55500</v>
      </c>
      <c r="L14" s="30">
        <v>4440</v>
      </c>
      <c r="M14" s="30">
        <v>59940</v>
      </c>
      <c r="N14" s="38" t="s">
        <v>74</v>
      </c>
    </row>
    <row r="15" ht="18" customHeight="1">
      <c r="A15" s="29">
        <v>8</v>
      </c>
      <c r="B15" s="29" t="s">
        <v>67</v>
      </c>
      <c r="C15" s="29" t="s">
        <v>68</v>
      </c>
      <c r="D15" s="29" t="s">
        <v>18</v>
      </c>
      <c r="E15" s="29" t="s">
        <v>78</v>
      </c>
      <c r="F15" s="30" t="s">
        <v>79</v>
      </c>
      <c r="G15" s="30" t="s">
        <v>80</v>
      </c>
      <c r="H15" s="30" t="s">
        <v>81</v>
      </c>
      <c r="I15" s="30" t="s">
        <v>82</v>
      </c>
      <c r="J15" s="30" t="s">
        <v>50</v>
      </c>
      <c r="K15" s="30">
        <v>39002</v>
      </c>
      <c r="L15" s="30">
        <v>3121</v>
      </c>
      <c r="M15" s="30">
        <v>42123</v>
      </c>
      <c r="N15" s="38" t="s">
        <v>74</v>
      </c>
    </row>
    <row r="16" ht="18" customHeight="1">
      <c r="A16" s="29">
        <v>8</v>
      </c>
      <c r="B16" s="29" t="s">
        <v>67</v>
      </c>
      <c r="C16" s="29" t="s">
        <v>68</v>
      </c>
      <c r="D16" s="29" t="s">
        <v>18</v>
      </c>
      <c r="E16" s="29" t="s">
        <v>19</v>
      </c>
      <c r="F16" s="30" t="s">
        <v>20</v>
      </c>
      <c r="G16" s="30" t="s">
        <v>83</v>
      </c>
      <c r="H16" s="30" t="s">
        <v>84</v>
      </c>
      <c r="I16" s="30" t="s">
        <v>85</v>
      </c>
      <c r="J16" s="30" t="s">
        <v>50</v>
      </c>
      <c r="K16" s="30">
        <v>64000</v>
      </c>
      <c r="L16" s="30">
        <v>5120</v>
      </c>
      <c r="M16" s="30">
        <v>69120</v>
      </c>
      <c r="N16" s="38" t="s">
        <v>74</v>
      </c>
    </row>
    <row r="17" ht="18" customHeight="1">
      <c r="A17" s="29">
        <v>8</v>
      </c>
      <c r="B17" s="29" t="s">
        <v>67</v>
      </c>
      <c r="C17" s="29" t="s">
        <v>68</v>
      </c>
      <c r="D17" s="29" t="s">
        <v>18</v>
      </c>
      <c r="E17" s="29" t="s">
        <v>69</v>
      </c>
      <c r="F17" s="30" t="s">
        <v>70</v>
      </c>
      <c r="G17" s="30" t="s">
        <v>71</v>
      </c>
      <c r="H17" s="30" t="s">
        <v>72</v>
      </c>
      <c r="I17" s="30" t="s">
        <v>86</v>
      </c>
      <c r="J17" s="30" t="s">
        <v>50</v>
      </c>
      <c r="K17" s="30">
        <v>27000</v>
      </c>
      <c r="L17" s="30">
        <v>2160</v>
      </c>
      <c r="M17" s="30">
        <v>29160</v>
      </c>
      <c r="N17" s="38" t="s">
        <v>74</v>
      </c>
    </row>
    <row r="18" ht="18" customHeight="1">
      <c r="A18" s="29">
        <v>8</v>
      </c>
      <c r="B18" s="29" t="s">
        <v>67</v>
      </c>
      <c r="C18" s="29" t="s">
        <v>68</v>
      </c>
      <c r="D18" s="29" t="s">
        <v>18</v>
      </c>
      <c r="E18" s="29" t="s">
        <v>40</v>
      </c>
      <c r="F18" s="30" t="s">
        <v>41</v>
      </c>
      <c r="G18" s="30" t="s">
        <v>87</v>
      </c>
      <c r="H18" s="30" t="s">
        <v>88</v>
      </c>
      <c r="I18" s="30" t="s">
        <v>89</v>
      </c>
      <c r="J18" s="30" t="s">
        <v>50</v>
      </c>
      <c r="K18" s="30">
        <v>25700</v>
      </c>
      <c r="L18" s="30">
        <v>2056</v>
      </c>
      <c r="M18" s="30">
        <v>27756</v>
      </c>
      <c r="N18" s="38" t="s">
        <v>74</v>
      </c>
    </row>
    <row r="19" ht="18" customHeight="1">
      <c r="A19" s="29">
        <v>9</v>
      </c>
      <c r="B19" s="29" t="s">
        <v>90</v>
      </c>
      <c r="C19" s="29" t="s">
        <v>91</v>
      </c>
      <c r="D19" s="29" t="s">
        <v>18</v>
      </c>
      <c r="E19" s="29" t="s">
        <v>78</v>
      </c>
      <c r="F19" s="30" t="s">
        <v>79</v>
      </c>
      <c r="G19" s="30" t="s">
        <v>92</v>
      </c>
      <c r="H19" s="30" t="s">
        <v>93</v>
      </c>
      <c r="I19" s="30" t="s">
        <v>94</v>
      </c>
      <c r="J19" s="30" t="s">
        <v>24</v>
      </c>
      <c r="K19" s="30">
        <v>15000</v>
      </c>
      <c r="L19" s="30">
        <v>1200</v>
      </c>
      <c r="M19" s="30">
        <v>16200</v>
      </c>
      <c r="N19" s="38" t="s">
        <v>25</v>
      </c>
    </row>
    <row r="20" ht="18" customHeight="1">
      <c r="A20" s="29">
        <v>10</v>
      </c>
      <c r="B20" s="29" t="s">
        <v>95</v>
      </c>
      <c r="C20" s="29" t="s">
        <v>96</v>
      </c>
      <c r="D20" s="29" t="s">
        <v>18</v>
      </c>
      <c r="E20" s="29" t="s">
        <v>40</v>
      </c>
      <c r="F20" s="30" t="s">
        <v>41</v>
      </c>
      <c r="G20" s="30" t="s">
        <v>87</v>
      </c>
      <c r="H20" s="30" t="s">
        <v>88</v>
      </c>
      <c r="I20" s="30" t="s">
        <v>97</v>
      </c>
      <c r="J20" s="30" t="s">
        <v>50</v>
      </c>
      <c r="K20" s="30">
        <v>4200</v>
      </c>
      <c r="L20" s="30">
        <v>336</v>
      </c>
      <c r="M20" s="30">
        <v>4536</v>
      </c>
      <c r="N20" s="38" t="s">
        <v>25</v>
      </c>
    </row>
    <row r="21" ht="18" customHeight="1">
      <c r="A21" s="29">
        <v>10</v>
      </c>
      <c r="B21" s="29" t="s">
        <v>95</v>
      </c>
      <c r="C21" s="29" t="s">
        <v>96</v>
      </c>
      <c r="D21" s="29" t="s">
        <v>18</v>
      </c>
      <c r="E21" s="29" t="s">
        <v>40</v>
      </c>
      <c r="F21" s="30" t="s">
        <v>41</v>
      </c>
      <c r="G21" s="30" t="s">
        <v>87</v>
      </c>
      <c r="H21" s="30" t="s">
        <v>88</v>
      </c>
      <c r="I21" s="30" t="s">
        <v>98</v>
      </c>
      <c r="J21" s="30" t="s">
        <v>50</v>
      </c>
      <c r="K21" s="30">
        <v>18900</v>
      </c>
      <c r="L21" s="30">
        <v>1512</v>
      </c>
      <c r="M21" s="30">
        <v>20412</v>
      </c>
      <c r="N21" s="38" t="s">
        <v>25</v>
      </c>
    </row>
    <row r="22" ht="18" customHeight="1">
      <c r="A22" s="29">
        <v>10</v>
      </c>
      <c r="B22" s="29" t="s">
        <v>95</v>
      </c>
      <c r="C22" s="29" t="s">
        <v>96</v>
      </c>
      <c r="D22" s="29" t="s">
        <v>18</v>
      </c>
      <c r="E22" s="29" t="s">
        <v>78</v>
      </c>
      <c r="F22" s="30" t="s">
        <v>79</v>
      </c>
      <c r="G22" s="30" t="s">
        <v>99</v>
      </c>
      <c r="H22" s="30" t="s">
        <v>100</v>
      </c>
      <c r="I22" s="30" t="s">
        <v>101</v>
      </c>
      <c r="J22" s="30" t="s">
        <v>50</v>
      </c>
      <c r="K22" s="30">
        <v>15000</v>
      </c>
      <c r="L22" s="30">
        <v>1200</v>
      </c>
      <c r="M22" s="30">
        <v>16200</v>
      </c>
      <c r="N22" s="38" t="s">
        <v>25</v>
      </c>
    </row>
    <row r="23" ht="18" customHeight="1">
      <c r="A23" s="29">
        <v>10</v>
      </c>
      <c r="B23" s="29" t="s">
        <v>95</v>
      </c>
      <c r="C23" s="29" t="s">
        <v>96</v>
      </c>
      <c r="D23" s="29" t="s">
        <v>18</v>
      </c>
      <c r="E23" s="29" t="s">
        <v>61</v>
      </c>
      <c r="F23" s="30" t="s">
        <v>62</v>
      </c>
      <c r="G23" s="30" t="s">
        <v>63</v>
      </c>
      <c r="H23" s="30" t="s">
        <v>64</v>
      </c>
      <c r="I23" s="30" t="s">
        <v>102</v>
      </c>
      <c r="J23" s="30" t="s">
        <v>50</v>
      </c>
      <c r="K23" s="30">
        <v>2400</v>
      </c>
      <c r="L23" s="30">
        <v>192</v>
      </c>
      <c r="M23" s="30">
        <v>2592</v>
      </c>
      <c r="N23" s="38" t="s">
        <v>25</v>
      </c>
    </row>
    <row r="24" ht="18" customHeight="1">
      <c r="A24" s="29">
        <v>10</v>
      </c>
      <c r="B24" s="29" t="s">
        <v>95</v>
      </c>
      <c r="C24" s="29" t="s">
        <v>96</v>
      </c>
      <c r="D24" s="29" t="s">
        <v>18</v>
      </c>
      <c r="E24" s="29" t="s">
        <v>78</v>
      </c>
      <c r="F24" s="30" t="s">
        <v>79</v>
      </c>
      <c r="G24" s="30" t="s">
        <v>103</v>
      </c>
      <c r="H24" s="30" t="s">
        <v>104</v>
      </c>
      <c r="I24" s="30" t="s">
        <v>105</v>
      </c>
      <c r="J24" s="30" t="s">
        <v>50</v>
      </c>
      <c r="K24" s="30">
        <v>500</v>
      </c>
      <c r="L24" s="30">
        <v>40</v>
      </c>
      <c r="M24" s="30">
        <v>540</v>
      </c>
      <c r="N24" s="38" t="s">
        <v>25</v>
      </c>
    </row>
    <row r="25" ht="18" customHeight="1">
      <c r="A25" s="29">
        <v>11</v>
      </c>
      <c r="B25" s="29" t="s">
        <v>106</v>
      </c>
      <c r="C25" s="29" t="s">
        <v>107</v>
      </c>
      <c r="D25" s="29" t="s">
        <v>18</v>
      </c>
      <c r="E25" s="29" t="s">
        <v>69</v>
      </c>
      <c r="F25" s="30" t="s">
        <v>70</v>
      </c>
      <c r="G25" s="30" t="s">
        <v>71</v>
      </c>
      <c r="H25" s="30" t="s">
        <v>72</v>
      </c>
      <c r="I25" s="30" t="s">
        <v>108</v>
      </c>
      <c r="J25" s="30" t="s">
        <v>24</v>
      </c>
      <c r="K25" s="30">
        <v>30000</v>
      </c>
      <c r="L25" s="30">
        <v>2400</v>
      </c>
      <c r="M25" s="30">
        <v>32400</v>
      </c>
      <c r="N25" s="38" t="s">
        <v>25</v>
      </c>
    </row>
    <row r="26" ht="18" customHeight="1">
      <c r="A26" s="29">
        <v>12</v>
      </c>
      <c r="B26" s="29" t="s">
        <v>109</v>
      </c>
      <c r="C26" s="29" t="s">
        <v>110</v>
      </c>
      <c r="D26" s="29" t="s">
        <v>18</v>
      </c>
      <c r="E26" s="29" t="s">
        <v>19</v>
      </c>
      <c r="F26" s="30" t="s">
        <v>20</v>
      </c>
      <c r="G26" s="30" t="s">
        <v>111</v>
      </c>
      <c r="H26" s="30" t="s">
        <v>112</v>
      </c>
      <c r="I26" s="30" t="s">
        <v>113</v>
      </c>
      <c r="J26" s="30" t="s">
        <v>24</v>
      </c>
      <c r="K26" s="30">
        <v>32150</v>
      </c>
      <c r="L26" s="30">
        <v>2572</v>
      </c>
      <c r="M26" s="30">
        <v>34722</v>
      </c>
      <c r="N26" s="38" t="s">
        <v>25</v>
      </c>
    </row>
    <row r="27">
      <c r="A27" s="31"/>
      <c r="B27" s="32"/>
      <c r="C27" s="31"/>
      <c r="D27" s="32"/>
      <c r="E27" s="32"/>
      <c r="F27" s="33"/>
      <c r="G27" s="34"/>
      <c r="H27" s="35"/>
      <c r="I27" s="36"/>
      <c r="J27" s="35"/>
      <c r="K27" s="33">
        <f>SUM(K5:K26)</f>
      </c>
      <c r="L27" s="33">
        <f>SUM(L5:L26)</f>
      </c>
      <c r="M27" s="33">
        <f>SUM(M5:M26)</f>
      </c>
      <c r="N27" s="37"/>
      <c r="O27" s="18"/>
      <c r="P27" s="18"/>
    </row>
    <row r="28" ht="18" customHeight="1">
      <c r="A28" s="25"/>
      <c r="B28" s="25"/>
      <c r="C28" s="25"/>
      <c r="D28" s="25"/>
      <c r="E28" s="25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</sheetData>
  <mergeCells>
    <mergeCell ref="A28:E2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