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<sst xmlns="http://schemas.openxmlformats.org/spreadsheetml/2006/main" count="83" uniqueCount="83">
  <si>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</si>
  <si>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</si>
  <si>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</si>
  <si>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</si>
  <si>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</si>
  <si>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</si>
  <si>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2021年02月01日～2021年02月15日締め分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</si>
  <si>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</si>
  <si>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</si>
  <si>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</si>
  <si>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</si>
  <si>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</si>
  <si>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</si>
  <si>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</si>
  <si>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</si>
  <si>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</si>
  <si>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</si>
  <si>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</si>
  <si>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</si>
  <si>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</si>
  <si>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</si>
  <si>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</si>
  <si>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</si>
  <si>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</si>
  <si>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</si>
  <si>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京王自動車多摩北(株)　府中警察署</t>
  </si>
  <si>
    <t>1/31深夜入替立会い（府中駅⇒国分寺駅）</t>
  </si>
  <si>
    <t>B001</t>
  </si>
  <si>
    <t>102</t>
  </si>
  <si>
    <t>2/8新台入替（変更承認申請書代）</t>
  </si>
  <si>
    <t>V003</t>
  </si>
  <si>
    <t>佐川急便㈱</t>
  </si>
  <si>
    <t>宅急便代（釘シート）</t>
  </si>
  <si>
    <t>Z001</t>
  </si>
  <si>
    <t>武蔵府中郵便局</t>
  </si>
  <si>
    <t>宅急便代（マース部品）</t>
  </si>
  <si>
    <t>G001</t>
  </si>
  <si>
    <t>86160</t>
  </si>
  <si>
    <t>ダイソーぷらりと京王府中　キャンドゥ府中くるる店</t>
  </si>
  <si>
    <t>ジッパーファイルA5他</t>
  </si>
  <si>
    <t>A004</t>
  </si>
  <si>
    <t>オイルポット、電池</t>
  </si>
  <si>
    <t>ダイソーぷらりと京王府中</t>
  </si>
  <si>
    <t>出金伝票2冊</t>
  </si>
  <si>
    <t>A001</t>
  </si>
  <si>
    <t>ユニフォームネクスト(株)</t>
  </si>
  <si>
    <t>女性ユニフォーム3枚</t>
  </si>
  <si>
    <t>A005</t>
  </si>
  <si>
    <t>（有）フジケン</t>
  </si>
  <si>
    <t>トナーカートリッジ</t>
  </si>
  <si>
    <t>A003</t>
  </si>
  <si>
    <t>電解水クリーナー×10</t>
  </si>
  <si>
    <t>K010</t>
  </si>
  <si>
    <t>86190</t>
  </si>
  <si>
    <t>(株)モノタロウ</t>
  </si>
  <si>
    <t>清掃手袋（プラスチックグローブ）</t>
  </si>
  <si>
    <t>手袋、パンチ、電池他全5点</t>
  </si>
  <si>
    <t>十全交通(株)・府中警察署・ＪＲ線</t>
  </si>
  <si>
    <t>2/7深夜入替立会い（府中駅⇒国分寺駅）</t>
  </si>
  <si>
    <t>2/15新台入替（変更承認申請書代）</t>
  </si>
  <si>
    <t>2/7立川店舗視察（府中⇒立川⇒国分寺）</t>
  </si>
  <si>
    <t>ボタン電池（CR-43　6個）</t>
  </si>
  <si>
    <t>スタッフ用スプレーケース（休憩室用）</t>
  </si>
  <si>
    <t>ダイソーぷらりと京王府中　マツモトキヨシぷらりと京王府中</t>
  </si>
  <si>
    <t>お客様用アルコールスプレー2本</t>
  </si>
  <si>
    <t>D002</t>
  </si>
  <si>
    <t>お客様用アルコールスプレー3本</t>
  </si>
  <si>
    <t>(株)ドリームデッサン</t>
  </si>
  <si>
    <t>総付景品マスクケース150個</t>
  </si>
  <si>
    <t>D013</t>
  </si>
  <si>
    <t>プラザ装飾品代15点</t>
  </si>
  <si>
    <t>D004</t>
  </si>
  <si>
    <t>西友国分寺店</t>
  </si>
  <si>
    <t>S-cafe　日東紅茶</t>
  </si>
  <si>
    <t>AL01</t>
  </si>
  <si>
    <t>188</t>
  </si>
  <si>
    <t>10280</t>
  </si>
  <si>
    <t>キャンドゥ府中くるる店</t>
  </si>
  <si>
    <t>S-cafe　ペン15本　両面テープ1個両面テープ　計16点</t>
  </si>
  <si>
    <t>十全交通(株)　府中警察署</t>
  </si>
  <si>
    <t>2/14深夜入替立会い（府中駅⇒国分寺駅）</t>
  </si>
  <si>
    <t>2/22新台入替（変更承認申請書代）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</si>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</sst>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233955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1700</v>
      </c>
      <c r="J7" s="36"/>
      <c r="K7" s="36"/>
      <c r="L7" s="36"/>
      <c r="M7" s="36"/>
      <c r="N7" s="37"/>
      <c r="O7" s="36"/>
      <c r="P7" s="36">
        <v>232255</v>
      </c>
    </row>
    <row r="8" ht="18" customHeight="1">
      <c r="A8" s="32">
        <v>1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/>
      <c r="I8" s="33"/>
      <c r="J8" s="33"/>
      <c r="K8" s="33"/>
      <c r="L8" s="33">
        <v>5560</v>
      </c>
      <c r="M8" s="33"/>
      <c r="N8" s="34"/>
      <c r="O8" s="33"/>
      <c r="P8" s="33">
        <v>226695</v>
      </c>
    </row>
    <row r="9" ht="18" customHeight="1">
      <c r="A9" s="32">
        <v>2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/>
      <c r="K9" s="33"/>
      <c r="L9" s="33"/>
      <c r="M9" s="33">
        <v>770</v>
      </c>
      <c r="N9" s="34"/>
      <c r="O9" s="33"/>
      <c r="P9" s="33">
        <v>225925</v>
      </c>
    </row>
    <row r="10" ht="18" customHeight="1">
      <c r="A10" s="32">
        <v>2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37</v>
      </c>
      <c r="O10" s="33">
        <v>870</v>
      </c>
      <c r="P10" s="33">
        <v>225055</v>
      </c>
    </row>
    <row r="11" ht="18" customHeight="1">
      <c r="A11" s="32">
        <v>2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>
        <v>220</v>
      </c>
      <c r="I11" s="33"/>
      <c r="J11" s="33"/>
      <c r="K11" s="33"/>
      <c r="L11" s="33"/>
      <c r="M11" s="33"/>
      <c r="N11" s="34"/>
      <c r="O11" s="33"/>
      <c r="P11" s="33">
        <v>224835</v>
      </c>
    </row>
    <row r="12" ht="18" customHeight="1">
      <c r="A12" s="32">
        <v>2</v>
      </c>
      <c r="B12" s="32" t="s">
        <v>38</v>
      </c>
      <c r="C12" s="32" t="s">
        <v>41</v>
      </c>
      <c r="D12" s="32" t="s">
        <v>40</v>
      </c>
      <c r="E12" s="32" t="s">
        <v>28</v>
      </c>
      <c r="F12" s="33"/>
      <c r="G12" s="33"/>
      <c r="H12" s="33">
        <v>220</v>
      </c>
      <c r="I12" s="33"/>
      <c r="J12" s="33"/>
      <c r="K12" s="33"/>
      <c r="L12" s="33"/>
      <c r="M12" s="33"/>
      <c r="N12" s="34"/>
      <c r="O12" s="33"/>
      <c r="P12" s="33">
        <v>224615</v>
      </c>
    </row>
    <row r="13" ht="18" customHeight="1">
      <c r="A13" s="32">
        <v>2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>
        <v>220</v>
      </c>
      <c r="I13" s="33"/>
      <c r="J13" s="33"/>
      <c r="K13" s="33"/>
      <c r="L13" s="33"/>
      <c r="M13" s="33"/>
      <c r="N13" s="34"/>
      <c r="O13" s="33"/>
      <c r="P13" s="33">
        <v>224395</v>
      </c>
    </row>
    <row r="14" ht="18" customHeight="1">
      <c r="A14" s="32">
        <v>3</v>
      </c>
      <c r="B14" s="32" t="s">
        <v>45</v>
      </c>
      <c r="C14" s="32" t="s">
        <v>46</v>
      </c>
      <c r="D14" s="32" t="s">
        <v>47</v>
      </c>
      <c r="E14" s="32" t="s">
        <v>28</v>
      </c>
      <c r="F14" s="33"/>
      <c r="G14" s="33"/>
      <c r="H14" s="33">
        <v>14300</v>
      </c>
      <c r="I14" s="33"/>
      <c r="J14" s="33"/>
      <c r="K14" s="33"/>
      <c r="L14" s="33"/>
      <c r="M14" s="33"/>
      <c r="N14" s="34"/>
      <c r="O14" s="33"/>
      <c r="P14" s="33">
        <v>210095</v>
      </c>
    </row>
    <row r="15" ht="18" customHeight="1">
      <c r="A15" s="32">
        <v>4</v>
      </c>
      <c r="B15" s="32" t="s">
        <v>48</v>
      </c>
      <c r="C15" s="32" t="s">
        <v>49</v>
      </c>
      <c r="D15" s="32" t="s">
        <v>50</v>
      </c>
      <c r="E15" s="32" t="s">
        <v>28</v>
      </c>
      <c r="F15" s="33"/>
      <c r="G15" s="33"/>
      <c r="H15" s="33">
        <v>23100</v>
      </c>
      <c r="I15" s="33"/>
      <c r="J15" s="33"/>
      <c r="K15" s="33"/>
      <c r="L15" s="33"/>
      <c r="M15" s="33"/>
      <c r="N15" s="34"/>
      <c r="O15" s="33"/>
      <c r="P15" s="33">
        <v>186995</v>
      </c>
    </row>
    <row r="16" ht="18" customHeight="1">
      <c r="A16" s="32">
        <v>4</v>
      </c>
      <c r="B16" s="32" t="s">
        <v>42</v>
      </c>
      <c r="C16" s="32" t="s">
        <v>51</v>
      </c>
      <c r="D16" s="32" t="s">
        <v>52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53</v>
      </c>
      <c r="O16" s="33">
        <v>1100</v>
      </c>
      <c r="P16" s="33">
        <v>185895</v>
      </c>
    </row>
    <row r="17" ht="18" customHeight="1">
      <c r="A17" s="32">
        <v>6</v>
      </c>
      <c r="B17" s="32" t="s">
        <v>54</v>
      </c>
      <c r="C17" s="32" t="s">
        <v>55</v>
      </c>
      <c r="D17" s="32" t="s">
        <v>52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53</v>
      </c>
      <c r="O17" s="33">
        <v>2189</v>
      </c>
      <c r="P17" s="33">
        <v>183706</v>
      </c>
    </row>
    <row r="18" ht="18" customHeight="1">
      <c r="A18" s="32">
        <v>6</v>
      </c>
      <c r="B18" s="32" t="s">
        <v>54</v>
      </c>
      <c r="C18" s="32" t="s">
        <v>56</v>
      </c>
      <c r="D18" s="32" t="s">
        <v>40</v>
      </c>
      <c r="E18" s="32" t="s">
        <v>28</v>
      </c>
      <c r="F18" s="33"/>
      <c r="G18" s="33"/>
      <c r="H18" s="33">
        <v>5812</v>
      </c>
      <c r="I18" s="33"/>
      <c r="J18" s="33"/>
      <c r="K18" s="33"/>
      <c r="L18" s="33"/>
      <c r="M18" s="33"/>
      <c r="N18" s="34"/>
      <c r="O18" s="33"/>
      <c r="P18" s="33">
        <v>177894</v>
      </c>
    </row>
    <row r="19" ht="18" customHeight="1">
      <c r="A19" s="32">
        <v>8</v>
      </c>
      <c r="B19" s="32" t="s">
        <v>57</v>
      </c>
      <c r="C19" s="32" t="s">
        <v>58</v>
      </c>
      <c r="D19" s="32" t="s">
        <v>27</v>
      </c>
      <c r="E19" s="32" t="s">
        <v>28</v>
      </c>
      <c r="F19" s="33"/>
      <c r="G19" s="33"/>
      <c r="H19" s="33"/>
      <c r="I19" s="33">
        <v>1600</v>
      </c>
      <c r="J19" s="33"/>
      <c r="K19" s="33"/>
      <c r="L19" s="33"/>
      <c r="M19" s="33"/>
      <c r="N19" s="34"/>
      <c r="O19" s="33"/>
      <c r="P19" s="33">
        <v>176294</v>
      </c>
    </row>
    <row r="20" ht="18" customHeight="1">
      <c r="A20" s="32">
        <v>8</v>
      </c>
      <c r="B20" s="32" t="s">
        <v>57</v>
      </c>
      <c r="C20" s="32" t="s">
        <v>59</v>
      </c>
      <c r="D20" s="32" t="s">
        <v>30</v>
      </c>
      <c r="E20" s="32" t="s">
        <v>28</v>
      </c>
      <c r="F20" s="33"/>
      <c r="G20" s="33"/>
      <c r="H20" s="33"/>
      <c r="I20" s="33"/>
      <c r="J20" s="33"/>
      <c r="K20" s="33"/>
      <c r="L20" s="33">
        <v>5320</v>
      </c>
      <c r="M20" s="33"/>
      <c r="N20" s="34"/>
      <c r="O20" s="33"/>
      <c r="P20" s="33">
        <v>170974</v>
      </c>
    </row>
    <row r="21" ht="18" customHeight="1">
      <c r="A21" s="32">
        <v>8</v>
      </c>
      <c r="B21" s="32" t="s">
        <v>57</v>
      </c>
      <c r="C21" s="32" t="s">
        <v>60</v>
      </c>
      <c r="D21" s="32" t="s">
        <v>27</v>
      </c>
      <c r="E21" s="32" t="s">
        <v>28</v>
      </c>
      <c r="F21" s="33"/>
      <c r="G21" s="33"/>
      <c r="H21" s="33"/>
      <c r="I21" s="33">
        <v>462</v>
      </c>
      <c r="J21" s="33"/>
      <c r="K21" s="33"/>
      <c r="L21" s="33"/>
      <c r="M21" s="33"/>
      <c r="N21" s="34"/>
      <c r="O21" s="33"/>
      <c r="P21" s="33">
        <v>170512</v>
      </c>
    </row>
    <row r="22" ht="18" customHeight="1">
      <c r="A22" s="32">
        <v>8</v>
      </c>
      <c r="B22" s="32" t="s">
        <v>42</v>
      </c>
      <c r="C22" s="32" t="s">
        <v>61</v>
      </c>
      <c r="D22" s="32" t="s">
        <v>40</v>
      </c>
      <c r="E22" s="32" t="s">
        <v>28</v>
      </c>
      <c r="F22" s="33"/>
      <c r="G22" s="33"/>
      <c r="H22" s="33">
        <v>660</v>
      </c>
      <c r="I22" s="33"/>
      <c r="J22" s="33"/>
      <c r="K22" s="33"/>
      <c r="L22" s="33"/>
      <c r="M22" s="33"/>
      <c r="N22" s="34"/>
      <c r="O22" s="33"/>
      <c r="P22" s="33">
        <v>169852</v>
      </c>
    </row>
    <row r="23" ht="18" customHeight="1">
      <c r="A23" s="32">
        <v>9</v>
      </c>
      <c r="B23" s="32" t="s">
        <v>34</v>
      </c>
      <c r="C23" s="32" t="s">
        <v>35</v>
      </c>
      <c r="D23" s="32" t="s">
        <v>36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/>
      <c r="N23" s="34" t="s">
        <v>37</v>
      </c>
      <c r="O23" s="33">
        <v>870</v>
      </c>
      <c r="P23" s="33">
        <v>168982</v>
      </c>
    </row>
    <row r="24" ht="18" customHeight="1">
      <c r="A24" s="32">
        <v>10</v>
      </c>
      <c r="B24" s="32" t="s">
        <v>42</v>
      </c>
      <c r="C24" s="32" t="s">
        <v>62</v>
      </c>
      <c r="D24" s="32" t="s">
        <v>52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/>
      <c r="N24" s="34" t="s">
        <v>53</v>
      </c>
      <c r="O24" s="33">
        <v>220</v>
      </c>
      <c r="P24" s="33">
        <v>168762</v>
      </c>
    </row>
    <row r="25" ht="18" customHeight="1">
      <c r="A25" s="32">
        <v>10</v>
      </c>
      <c r="B25" s="32" t="s">
        <v>63</v>
      </c>
      <c r="C25" s="32" t="s">
        <v>64</v>
      </c>
      <c r="D25" s="32" t="s">
        <v>65</v>
      </c>
      <c r="E25" s="32" t="s">
        <v>28</v>
      </c>
      <c r="F25" s="33"/>
      <c r="G25" s="33"/>
      <c r="H25" s="33"/>
      <c r="I25" s="33"/>
      <c r="J25" s="33">
        <v>220</v>
      </c>
      <c r="K25" s="33"/>
      <c r="L25" s="33"/>
      <c r="M25" s="33"/>
      <c r="N25" s="34"/>
      <c r="O25" s="33"/>
      <c r="P25" s="33">
        <v>168542</v>
      </c>
    </row>
    <row r="26" ht="18" customHeight="1">
      <c r="A26" s="32">
        <v>10</v>
      </c>
      <c r="B26" s="32" t="s">
        <v>63</v>
      </c>
      <c r="C26" s="32" t="s">
        <v>66</v>
      </c>
      <c r="D26" s="32" t="s">
        <v>65</v>
      </c>
      <c r="E26" s="32" t="s">
        <v>28</v>
      </c>
      <c r="F26" s="33"/>
      <c r="G26" s="33"/>
      <c r="H26" s="33"/>
      <c r="I26" s="33"/>
      <c r="J26" s="33">
        <v>1830</v>
      </c>
      <c r="K26" s="33"/>
      <c r="L26" s="33"/>
      <c r="M26" s="33"/>
      <c r="N26" s="34"/>
      <c r="O26" s="33"/>
      <c r="P26" s="33">
        <v>166712</v>
      </c>
    </row>
    <row r="27" ht="18" customHeight="1">
      <c r="A27" s="32">
        <v>11</v>
      </c>
      <c r="B27" s="32" t="s">
        <v>34</v>
      </c>
      <c r="C27" s="32" t="s">
        <v>35</v>
      </c>
      <c r="D27" s="32" t="s">
        <v>36</v>
      </c>
      <c r="E27" s="32" t="s">
        <v>28</v>
      </c>
      <c r="F27" s="33"/>
      <c r="G27" s="33"/>
      <c r="H27" s="33"/>
      <c r="I27" s="33"/>
      <c r="J27" s="33"/>
      <c r="K27" s="33"/>
      <c r="L27" s="33"/>
      <c r="M27" s="33"/>
      <c r="N27" s="34" t="s">
        <v>37</v>
      </c>
      <c r="O27" s="33">
        <v>1590</v>
      </c>
      <c r="P27" s="33">
        <v>165122</v>
      </c>
    </row>
    <row r="28" ht="18" customHeight="1">
      <c r="A28" s="32">
        <v>12</v>
      </c>
      <c r="B28" s="32" t="s">
        <v>67</v>
      </c>
      <c r="C28" s="32" t="s">
        <v>68</v>
      </c>
      <c r="D28" s="32" t="s">
        <v>69</v>
      </c>
      <c r="E28" s="32" t="s">
        <v>28</v>
      </c>
      <c r="F28" s="33"/>
      <c r="G28" s="33"/>
      <c r="H28" s="33"/>
      <c r="I28" s="33"/>
      <c r="J28" s="33">
        <v>25520</v>
      </c>
      <c r="K28" s="33"/>
      <c r="L28" s="33"/>
      <c r="M28" s="33"/>
      <c r="N28" s="34"/>
      <c r="O28" s="33"/>
      <c r="P28" s="33">
        <v>139602</v>
      </c>
    </row>
    <row r="29" ht="18" customHeight="1">
      <c r="A29" s="32">
        <v>12</v>
      </c>
      <c r="B29" s="32" t="s">
        <v>42</v>
      </c>
      <c r="C29" s="32" t="s">
        <v>70</v>
      </c>
      <c r="D29" s="32" t="s">
        <v>71</v>
      </c>
      <c r="E29" s="32" t="s">
        <v>28</v>
      </c>
      <c r="F29" s="33"/>
      <c r="G29" s="33"/>
      <c r="H29" s="33"/>
      <c r="I29" s="33"/>
      <c r="J29" s="33">
        <v>1650</v>
      </c>
      <c r="K29" s="33"/>
      <c r="L29" s="33"/>
      <c r="M29" s="33"/>
      <c r="N29" s="34"/>
      <c r="O29" s="33"/>
      <c r="P29" s="33">
        <v>137952</v>
      </c>
    </row>
    <row r="30" ht="18" customHeight="1">
      <c r="A30" s="32">
        <v>14</v>
      </c>
      <c r="B30" s="32" t="s">
        <v>72</v>
      </c>
      <c r="C30" s="32" t="s">
        <v>73</v>
      </c>
      <c r="D30" s="32" t="s">
        <v>74</v>
      </c>
      <c r="E30" s="32" t="s">
        <v>75</v>
      </c>
      <c r="F30" s="33"/>
      <c r="G30" s="33"/>
      <c r="H30" s="33"/>
      <c r="I30" s="33"/>
      <c r="J30" s="33"/>
      <c r="K30" s="33"/>
      <c r="L30" s="33"/>
      <c r="M30" s="33"/>
      <c r="N30" s="34" t="s">
        <v>76</v>
      </c>
      <c r="O30" s="33">
        <v>816</v>
      </c>
      <c r="P30" s="33">
        <v>137136</v>
      </c>
    </row>
    <row r="31" ht="18" customHeight="1">
      <c r="A31" s="32">
        <v>15</v>
      </c>
      <c r="B31" s="32" t="s">
        <v>77</v>
      </c>
      <c r="C31" s="32" t="s">
        <v>78</v>
      </c>
      <c r="D31" s="32" t="s">
        <v>40</v>
      </c>
      <c r="E31" s="32" t="s">
        <v>75</v>
      </c>
      <c r="F31" s="33"/>
      <c r="G31" s="33"/>
      <c r="H31" s="33">
        <v>1764</v>
      </c>
      <c r="I31" s="33"/>
      <c r="J31" s="33"/>
      <c r="K31" s="33"/>
      <c r="L31" s="33"/>
      <c r="M31" s="33"/>
      <c r="N31" s="34"/>
      <c r="O31" s="33"/>
      <c r="P31" s="33">
        <v>135372</v>
      </c>
    </row>
    <row r="32" ht="18" customHeight="1">
      <c r="A32" s="32">
        <v>15</v>
      </c>
      <c r="B32" s="32" t="s">
        <v>79</v>
      </c>
      <c r="C32" s="32" t="s">
        <v>80</v>
      </c>
      <c r="D32" s="32" t="s">
        <v>27</v>
      </c>
      <c r="E32" s="32" t="s">
        <v>28</v>
      </c>
      <c r="F32" s="33"/>
      <c r="G32" s="33"/>
      <c r="H32" s="33"/>
      <c r="I32" s="33">
        <v>1700</v>
      </c>
      <c r="J32" s="33"/>
      <c r="K32" s="33"/>
      <c r="L32" s="33"/>
      <c r="M32" s="33"/>
      <c r="N32" s="34"/>
      <c r="O32" s="33"/>
      <c r="P32" s="33">
        <v>133672</v>
      </c>
    </row>
    <row r="33" ht="18" customHeight="1">
      <c r="A33" s="32">
        <v>15</v>
      </c>
      <c r="B33" s="32" t="s">
        <v>79</v>
      </c>
      <c r="C33" s="32" t="s">
        <v>81</v>
      </c>
      <c r="D33" s="32" t="s">
        <v>30</v>
      </c>
      <c r="E33" s="32" t="s">
        <v>28</v>
      </c>
      <c r="F33" s="33"/>
      <c r="G33" s="33"/>
      <c r="H33" s="33"/>
      <c r="I33" s="33"/>
      <c r="J33" s="33"/>
      <c r="K33" s="33"/>
      <c r="L33" s="33">
        <v>5320</v>
      </c>
      <c r="M33" s="33"/>
      <c r="N33" s="34"/>
      <c r="O33" s="33"/>
      <c r="P33" s="33">
        <v>128352</v>
      </c>
    </row>
    <row r="34" ht="18" customHeight="1">
      <c r="A34" s="31" t="s">
        <v>82</v>
      </c>
      <c r="B34" s="31"/>
      <c r="C34" s="31"/>
      <c r="D34" s="31"/>
      <c r="E34" s="31"/>
      <c r="F34" s="25">
        <f>SUM(F7:F33)</f>
      </c>
      <c r="G34" s="25">
        <f>SUM(G7:G33)</f>
      </c>
      <c r="H34" s="25">
        <f>SUM(H7:H33)</f>
      </c>
      <c r="I34" s="25">
        <f>SUM(I7:I33)</f>
      </c>
      <c r="J34" s="25">
        <f>SUM(J7:J33)</f>
      </c>
      <c r="K34" s="25">
        <f>SUM(K7:K33)</f>
      </c>
      <c r="L34" s="25">
        <f>SUM(L7:L33)</f>
      </c>
      <c r="M34" s="25">
        <f>SUM(M7:M33)</f>
      </c>
      <c r="N34" s="25"/>
      <c r="O34" s="25">
        <f>SUM(O7:O33)</f>
      </c>
      <c r="P34" s="25">
        <f>P6+F34-SUM(G34:O34)</f>
      </c>
    </row>
  </sheetData>
  <mergeCells>
    <mergeCell ref="H2:K2"/>
    <mergeCell ref="A1:C2"/>
    <mergeCell ref="A34:E3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