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<sst xmlns="http://schemas.openxmlformats.org/spreadsheetml/2006/main" count="45" uniqueCount="45">
  <si>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</si>
  <si>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</si>
  <si>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</si>
  <si>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</si>
  <si>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</si>
  <si>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</si>
  <si>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2021年04月01日～2021年04月15日締め分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</si>
  <si>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</si>
  <si>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</si>
  <si>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</si>
  <si>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</si>
  <si>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</si>
  <si>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</si>
  <si>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</si>
  <si>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</si>
  <si>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</si>
  <si>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</si>
  <si>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</si>
  <si>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</si>
  <si>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</si>
  <si>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</si>
  <si>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</si>
  <si>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</si>
  <si>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</si>
  <si>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</si>
  <si>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</si>
  <si>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両面テープ3</t>
  </si>
  <si>
    <t>A001</t>
  </si>
  <si>
    <t>110</t>
  </si>
  <si>
    <t>京王線等</t>
  </si>
  <si>
    <t>4/7坪山店長　府中駅ー上野駅</t>
  </si>
  <si>
    <t>B001</t>
  </si>
  <si>
    <t>ユニバーサルエンターテイメント</t>
  </si>
  <si>
    <t>マドマギサブ制御基板ユニットケース一式</t>
  </si>
  <si>
    <t>A071</t>
  </si>
  <si>
    <t>府中警察署</t>
  </si>
  <si>
    <t>4/19変更承認申請</t>
  </si>
  <si>
    <t>V003</t>
  </si>
  <si>
    <t>アマゾン</t>
  </si>
  <si>
    <t>ペーパータオル入れ、ゴミ箱</t>
  </si>
  <si>
    <t>A004</t>
  </si>
  <si>
    <t>ＣＨＩＫＡＳＡＫＵⅡ店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</si>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</sst>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142956</v>
      </c>
    </row>
    <row r="7" ht="18" customHeight="1">
      <c r="A7" s="35">
        <v>5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330</v>
      </c>
      <c r="I7" s="36"/>
      <c r="J7" s="36"/>
      <c r="K7" s="36"/>
      <c r="L7" s="36"/>
      <c r="M7" s="36"/>
      <c r="N7" s="37"/>
      <c r="O7" s="36"/>
      <c r="P7" s="36">
        <v>142626</v>
      </c>
    </row>
    <row r="8" ht="18" customHeight="1">
      <c r="A8" s="32">
        <v>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962</v>
      </c>
      <c r="J8" s="33"/>
      <c r="K8" s="33"/>
      <c r="L8" s="33"/>
      <c r="M8" s="33"/>
      <c r="N8" s="34"/>
      <c r="O8" s="33"/>
      <c r="P8" s="33">
        <v>141664</v>
      </c>
    </row>
    <row r="9" ht="18" customHeight="1">
      <c r="A9" s="32">
        <v>10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64735</v>
      </c>
      <c r="I9" s="33"/>
      <c r="J9" s="33"/>
      <c r="K9" s="33"/>
      <c r="L9" s="33"/>
      <c r="M9" s="33"/>
      <c r="N9" s="34"/>
      <c r="O9" s="33"/>
      <c r="P9" s="33">
        <v>76929</v>
      </c>
    </row>
    <row r="10" ht="18" customHeight="1">
      <c r="A10" s="32">
        <v>12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>
        <v>5440</v>
      </c>
      <c r="M10" s="33"/>
      <c r="N10" s="34"/>
      <c r="O10" s="33"/>
      <c r="P10" s="33">
        <v>71489</v>
      </c>
    </row>
    <row r="11" ht="18" customHeight="1">
      <c r="A11" s="32">
        <v>13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>
        <v>2564</v>
      </c>
      <c r="I11" s="33"/>
      <c r="J11" s="33"/>
      <c r="K11" s="33"/>
      <c r="L11" s="33"/>
      <c r="M11" s="33"/>
      <c r="N11" s="34"/>
      <c r="O11" s="33"/>
      <c r="P11" s="33">
        <v>68925</v>
      </c>
    </row>
    <row r="12" ht="18" customHeight="1">
      <c r="A12" s="32">
        <v>5</v>
      </c>
      <c r="B12" s="32" t="s">
        <v>41</v>
      </c>
      <c r="C12" s="32" t="s">
        <v>42</v>
      </c>
      <c r="D12" s="32" t="s">
        <v>43</v>
      </c>
      <c r="E12" s="32" t="s">
        <v>28</v>
      </c>
      <c r="F12" s="33">
        <v>200000</v>
      </c>
      <c r="G12" s="33"/>
      <c r="H12" s="33"/>
      <c r="I12" s="33"/>
      <c r="J12" s="33"/>
      <c r="K12" s="33"/>
      <c r="L12" s="33"/>
      <c r="M12" s="33"/>
      <c r="N12" s="34"/>
      <c r="O12" s="33"/>
      <c r="P12" s="33">
        <v>268925</v>
      </c>
    </row>
    <row r="13" ht="18" customHeight="1">
      <c r="A13" s="31" t="s">
        <v>44</v>
      </c>
      <c r="B13" s="31"/>
      <c r="C13" s="31"/>
      <c r="D13" s="31"/>
      <c r="E13" s="31"/>
      <c r="F13" s="25">
        <f>SUM(F7:F12)</f>
      </c>
      <c r="G13" s="25">
        <f>SUM(G7:G12)</f>
      </c>
      <c r="H13" s="25">
        <f>SUM(H7:H12)</f>
      </c>
      <c r="I13" s="25">
        <f>SUM(I7:I12)</f>
      </c>
      <c r="J13" s="25">
        <f>SUM(J7:J12)</f>
      </c>
      <c r="K13" s="25">
        <f>SUM(K7:K12)</f>
      </c>
      <c r="L13" s="25">
        <f>SUM(L7:L12)</f>
      </c>
      <c r="M13" s="25">
        <f>SUM(M7:M12)</f>
      </c>
      <c r="N13" s="25"/>
      <c r="O13" s="25">
        <f>SUM(O7:O12)</f>
      </c>
      <c r="P13" s="25">
        <f>P6+F13-SUM(G13:O13)</f>
      </c>
    </row>
  </sheetData>
  <mergeCells>
    <mergeCell ref="H2:K2"/>
    <mergeCell ref="A1:C2"/>
    <mergeCell ref="A13:E1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