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e CUSTO e GRÁFICO" sheetId="1" r:id="rId4"/>
  </sheets>
  <definedNames/>
  <calcPr/>
</workbook>
</file>

<file path=xl/sharedStrings.xml><?xml version="1.0" encoding="utf-8"?>
<sst xmlns="http://schemas.openxmlformats.org/spreadsheetml/2006/main" count="18" uniqueCount="18">
  <si>
    <t>ANÁLISE DE CUSTO – PARETO</t>
  </si>
  <si>
    <t>O Gráfico Pareto para Porcentagem Cumulativa de Custos Anuais em todos os Centros de Custo está nas células B2 a E3.</t>
  </si>
  <si>
    <t>ANÁLISE DE CUSTO</t>
  </si>
  <si>
    <t>Centro de Custos</t>
  </si>
  <si>
    <t xml:space="preserve">Custo Anual </t>
  </si>
  <si>
    <t>Porcentagem do Total</t>
  </si>
  <si>
    <t>Porcentagem Cumulativa</t>
  </si>
  <si>
    <t>Peças e materiais</t>
  </si>
  <si>
    <t>Equipamentos de fabricação</t>
  </si>
  <si>
    <t>Salários</t>
  </si>
  <si>
    <t>Manutenção</t>
  </si>
  <si>
    <t>Aluguel do escritório</t>
  </si>
  <si>
    <t>Aluguel do armazém</t>
  </si>
  <si>
    <t>Seguro</t>
  </si>
  <si>
    <t>Benefícios e previdência</t>
  </si>
  <si>
    <t>Veículos</t>
  </si>
  <si>
    <t>Pesquisa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</si>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</sst>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;;;"/>
    <numFmt numFmtId="165" formatCode="&quot;R$&quot;\ #,##0.00;[Red]\-&quot;R$&quot;\ #,##0.00"/>
  </numFmts>
  <fonts count="4">
    <font>
      <sz val="11.0"/>
      <color theme="1"/>
      <name val="Libre Franklin"/>
      <scheme val="minor"/>
    </font>
    <font>
      <b/>
      <sz val="15.0"/>
      <color rgb="FF605958"/>
      <name val="Constantia"/>
    </font>
    <font>
      <sz val="11.0"/>
      <color theme="1"/>
      <name val="Libre Franklin"/>
    </font>
    <font>
      <color theme="1"/>
      <name val="Libre Franklin"/>
      <scheme val="minor"/>
    </font>
  </fonts>
  <fills count="2">
    <fill>
      <patternFill patternType="none"/>
    </fill>
    <fill>
      <patternFill patternType="lightGray"/>
    </fill>
  </fills>
  <borders count="3">
    <border/>
    <border>
      <bottom style="thick">
        <color theme="4"/>
      </bottom>
    </border>
    <border>
      <top style="thick">
        <color theme="4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center" wrapText="0"/>
    </xf>
    <xf borderId="2" fillId="0" fontId="2" numFmtId="164" xfId="0" applyAlignment="1" applyBorder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1" fillId="0" fontId="1" numFmtId="0" xfId="0" applyAlignment="1" applyBorder="1" applyFont="1">
      <alignment horizontal="left" shrinkToFit="0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165" xfId="0" applyAlignment="1" applyFont="1" applyNumberFormat="1">
      <alignment horizontal="right" shrinkToFit="0" wrapText="0"/>
    </xf>
    <xf borderId="0" fillId="0" fontId="2" numFmtId="10" xfId="0" applyAlignment="1" applyFont="1" applyNumberFormat="1">
      <alignment horizontal="right" shrinkToFit="0" wrapText="0"/>
    </xf>
    <xf borderId="0" fillId="0" fontId="2" numFmtId="165" xfId="0" applyAlignment="1" applyFont="1" applyNumberFormat="1">
      <alignment shrinkToFit="0" wrapText="1"/>
    </xf>
    <xf borderId="0" fillId="0" fontId="2" numFmtId="10" xfId="0" applyAlignment="1" applyFont="1" applyNumberFormat="1">
      <alignment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A9C3C9"/>
          <bgColor rgb="FFA9C3C9"/>
        </patternFill>
      </fill>
      <border/>
    </dxf>
    <dxf>
      <font/>
      <fill>
        <patternFill patternType="solid">
          <fgColor rgb="FFD4E1E4"/>
          <bgColor rgb="FFD4E1E4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DADOS de CUSTO e GRÁFICO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chemeClr val="dk1"/>
                </a:solidFill>
                <a:latin typeface="Franklin Gothic Book"/>
              </a:defRPr>
            </a:pPr>
            <a:r>
              <a:rPr b="0" i="0" sz="1300">
                <a:solidFill>
                  <a:schemeClr val="dk1"/>
                </a:solidFill>
                <a:latin typeface="Franklin Gothic Book"/>
              </a:rPr>
              <a:t>Centro de Custos </a:t>
            </a:r>
          </a:p>
        </c:rich>
      </c:tx>
      <c:overlay val="0"/>
    </c:title>
    <c:plotArea>
      <c:layout>
        <c:manualLayout>
          <c:xMode val="edge"/>
          <c:yMode val="edge"/>
          <c:x val="0.16479299254951355"/>
          <c:y val="0.07450785318501854"/>
          <c:w val="0.7260392911539187"/>
          <c:h val="0.6985498479356748"/>
        </c:manualLayout>
      </c:layout>
      <c:barChart>
        <c:barDir val="col"/>
        <c:ser>
          <c:idx val="0"/>
          <c:order val="0"/>
          <c:tx>
            <c:v>Custo Anual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de CUSTO e GRÁFICO'!$B$6:$B$15</c:f>
            </c:strRef>
          </c:cat>
          <c:val>
            <c:numRef>
              <c:f>'DADOS de CUSTO e GRÁFICO'!$C$6:$C$15</c:f>
              <c:numCache/>
            </c:numRef>
          </c:val>
        </c:ser>
        <c:axId val="272779724"/>
        <c:axId val="1328887904"/>
      </c:barChart>
      <c:catAx>
        <c:axId val="272779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chemeClr val="dk1"/>
                </a:solidFill>
                <a:latin typeface="+mn-lt"/>
              </a:defRPr>
            </a:pPr>
          </a:p>
        </c:txPr>
        <c:crossAx val="1328887904"/>
      </c:catAx>
      <c:valAx>
        <c:axId val="1328887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R$&quot;#,##0.00_);[Red]\(&quot;R$&quot;#,##0.00\)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chemeClr val="dk1"/>
                </a:solidFill>
                <a:latin typeface="+mn-lt"/>
              </a:defRPr>
            </a:pPr>
          </a:p>
        </c:txPr>
        <c:crossAx val="272779724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171450</xdr:rowOff>
    </xdr:from>
    <xdr:ext cx="6810375" cy="6000750"/>
    <xdr:graphicFrame>
      <xdr:nvGraphicFramePr>
        <xdr:cNvPr descr="Gráfico de Pareto para Porcentagem Cumulativa dos Custos Anuais em todos os Centros de Custo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5:E16" displayName="Table_1" id="1">
  <tableColumns count="4">
    <tableColumn name="Centro de Custos" id="1"/>
    <tableColumn name="Custo Anual " id="2"/>
    <tableColumn name="Porcentagem do Total" id="3"/>
    <tableColumn name="Porcentagem Cumulativa" id="4"/>
  </tableColumns>
  <tableStyleInfo name="DADOS de CUSTO e GRÁFIC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F5E65"/>
      </a:accent1>
      <a:accent2>
        <a:srgbClr val="E0AA53"/>
      </a:accent2>
      <a:accent3>
        <a:srgbClr val="B31D42"/>
      </a:accent3>
      <a:accent4>
        <a:srgbClr val="A243A2"/>
      </a:accent4>
      <a:accent5>
        <a:srgbClr val="783B65"/>
      </a:accent5>
      <a:accent6>
        <a:srgbClr val="CE6B28"/>
      </a:accent6>
      <a:hlink>
        <a:srgbClr val="3778A9"/>
      </a:hlink>
      <a:folHlink>
        <a:srgbClr val="3778A9"/>
      </a:folHlink>
    </a:clrScheme>
    <a:fontScheme name="Sheets">
      <a:majorFont>
        <a:latin typeface="Libre Franklin"/>
        <a:ea typeface="Libre Franklin"/>
        <a:cs typeface="Libre Franklin"/>
      </a:majorFont>
      <a:minorFont>
        <a:latin typeface="Libre Franklin"/>
        <a:ea typeface="Libre Franklin"/>
        <a:cs typeface="Libre Frankli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23.0"/>
    <col customWidth="1" min="3" max="4" width="20.75"/>
    <col customWidth="1" min="5" max="5" width="23.63"/>
    <col customWidth="1" min="6" max="26" width="8.63"/>
  </cols>
  <sheetData>
    <row r="1" ht="34.5" customHeight="1">
      <c r="B1" s="1" t="s">
        <v>0</v>
      </c>
      <c r="C1" s="1"/>
      <c r="D1" s="1"/>
      <c r="E1" s="1"/>
    </row>
    <row r="2" ht="249.75" customHeight="1">
      <c r="B2" s="2" t="s">
        <v>1</v>
      </c>
      <c r="C2" s="2"/>
      <c r="D2" s="2"/>
      <c r="E2" s="2"/>
    </row>
    <row r="3" ht="249.75" customHeight="1">
      <c r="B3" s="3"/>
      <c r="C3" s="3"/>
      <c r="D3" s="3"/>
      <c r="E3" s="3"/>
    </row>
    <row r="4" ht="36.75" customHeight="1">
      <c r="B4" s="4" t="s">
        <v>2</v>
      </c>
      <c r="C4" s="4"/>
      <c r="D4" s="4"/>
      <c r="E4" s="4"/>
    </row>
    <row r="5" ht="30.0" customHeight="1">
      <c r="B5" s="5" t="s">
        <v>3</v>
      </c>
      <c r="C5" s="5" t="s">
        <v>4</v>
      </c>
      <c r="D5" s="6" t="s">
        <v>5</v>
      </c>
      <c r="E5" s="6" t="s">
        <v>6</v>
      </c>
    </row>
    <row r="6" ht="30.0" customHeight="1">
      <c r="B6" s="5" t="s">
        <v>7</v>
      </c>
      <c r="C6" s="7">
        <v>1325000.0</v>
      </c>
      <c r="D6" s="8" t="str">
        <f>IFERROR(Dados[[#This Row],[Custo Anual ]]/SUM(Dados[[Custo Anual ]]), "")</f>
        <v>#ERROR!</v>
      </c>
      <c r="E6" s="8" t="str">
        <f>IFERROR(SUM(INDEX(Dados[Porcentagem do Total],1):Dados[[#This Row],[Porcentagem do Total]]), "")</f>
        <v>#ERROR!</v>
      </c>
    </row>
    <row r="7" ht="30.0" customHeight="1">
      <c r="B7" s="5" t="s">
        <v>8</v>
      </c>
      <c r="C7" s="7">
        <v>900500.0</v>
      </c>
      <c r="D7" s="8" t="str">
        <f>IFERROR(Dados[[#This Row],[Custo Anual ]]/SUM(Dados[[Custo Anual ]]), "")</f>
        <v>#ERROR!</v>
      </c>
      <c r="E7" s="8" t="str">
        <f>IFERROR(SUM(INDEX(Dados[Porcentagem do Total],1):Dados[[#This Row],[Porcentagem do Total]]), "")</f>
        <v>#ERROR!</v>
      </c>
    </row>
    <row r="8" ht="30.0" customHeight="1">
      <c r="B8" s="5" t="s">
        <v>9</v>
      </c>
      <c r="C8" s="7">
        <v>575000.0</v>
      </c>
      <c r="D8" s="8" t="str">
        <f>IFERROR(Dados[[#This Row],[Custo Anual ]]/SUM(Dados[[Custo Anual ]]), "")</f>
        <v>#ERROR!</v>
      </c>
      <c r="E8" s="8" t="str">
        <f>IFERROR(SUM(INDEX(Dados[Porcentagem do Total],1):Dados[[#This Row],[Porcentagem do Total]]), "")</f>
        <v>#ERROR!</v>
      </c>
    </row>
    <row r="9" ht="30.0" customHeight="1">
      <c r="B9" s="5" t="s">
        <v>10</v>
      </c>
      <c r="C9" s="7">
        <v>395000.0</v>
      </c>
      <c r="D9" s="8" t="str">
        <f>IFERROR(Dados[[#This Row],[Custo Anual ]]/SUM(Dados[[Custo Anual ]]), "")</f>
        <v>#ERROR!</v>
      </c>
      <c r="E9" s="8" t="str">
        <f>IFERROR(SUM(INDEX(Dados[Porcentagem do Total],1):Dados[[#This Row],[Porcentagem do Total]]), "")</f>
        <v>#ERROR!</v>
      </c>
    </row>
    <row r="10" ht="30.0" customHeight="1">
      <c r="B10" s="5" t="s">
        <v>11</v>
      </c>
      <c r="C10" s="7">
        <v>295000.0</v>
      </c>
      <c r="D10" s="8" t="str">
        <f>IFERROR(Dados[[#This Row],[Custo Anual ]]/SUM(Dados[[Custo Anual ]]), "")</f>
        <v>#ERROR!</v>
      </c>
      <c r="E10" s="8" t="str">
        <f>IFERROR(SUM(INDEX(Dados[Porcentagem do Total],1):Dados[[#This Row],[Porcentagem do Total]]), "")</f>
        <v>#ERROR!</v>
      </c>
    </row>
    <row r="11" ht="30.0" customHeight="1">
      <c r="B11" s="5" t="s">
        <v>12</v>
      </c>
      <c r="C11" s="7">
        <v>250000.0</v>
      </c>
      <c r="D11" s="8" t="str">
        <f>IFERROR(Dados[[#This Row],[Custo Anual ]]/SUM(Dados[[Custo Anual ]]), "")</f>
        <v>#ERROR!</v>
      </c>
      <c r="E11" s="8" t="str">
        <f>IFERROR(SUM(INDEX(Dados[Porcentagem do Total],1):Dados[[#This Row],[Porcentagem do Total]]), "")</f>
        <v>#ERROR!</v>
      </c>
    </row>
    <row r="12" ht="30.0" customHeight="1">
      <c r="B12" s="5" t="s">
        <v>13</v>
      </c>
      <c r="C12" s="7">
        <v>180000.0</v>
      </c>
      <c r="D12" s="8" t="str">
        <f>IFERROR(Dados[[#This Row],[Custo Anual ]]/SUM(Dados[[Custo Anual ]]), "")</f>
        <v>#ERROR!</v>
      </c>
      <c r="E12" s="8" t="str">
        <f>IFERROR(SUM(INDEX(Dados[Porcentagem do Total],1):Dados[[#This Row],[Porcentagem do Total]]), "")</f>
        <v>#ERROR!</v>
      </c>
    </row>
    <row r="13" ht="30.0" customHeight="1">
      <c r="B13" s="5" t="s">
        <v>14</v>
      </c>
      <c r="C13" s="7">
        <v>130000.0</v>
      </c>
      <c r="D13" s="8" t="str">
        <f>IFERROR(Dados[[#This Row],[Custo Anual ]]/SUM(Dados[[Custo Anual ]]), "")</f>
        <v>#ERROR!</v>
      </c>
      <c r="E13" s="8" t="str">
        <f>IFERROR(SUM(INDEX(Dados[Porcentagem do Total],1):Dados[[#This Row],[Porcentagem do Total]]), "")</f>
        <v>#ERROR!</v>
      </c>
    </row>
    <row r="14" ht="30.0" customHeight="1">
      <c r="B14" s="5" t="s">
        <v>15</v>
      </c>
      <c r="C14" s="7">
        <v>125000.0</v>
      </c>
      <c r="D14" s="8" t="str">
        <f>IFERROR(Dados[[#This Row],[Custo Anual ]]/SUM(Dados[[Custo Anual ]]), "")</f>
        <v>#ERROR!</v>
      </c>
      <c r="E14" s="8" t="str">
        <f>IFERROR(SUM(INDEX(Dados[Porcentagem do Total],1):Dados[[#This Row],[Porcentagem do Total]]), "")</f>
        <v>#ERROR!</v>
      </c>
    </row>
    <row r="15" ht="30.0" customHeight="1">
      <c r="B15" s="5" t="s">
        <v>16</v>
      </c>
      <c r="C15" s="7">
        <v>75000.0</v>
      </c>
      <c r="D15" s="8" t="str">
        <f>IFERROR(Dados[[#This Row],[Custo Anual ]]/SUM(Dados[[Custo Anual ]]), "")</f>
        <v>#ERROR!</v>
      </c>
      <c r="E15" s="8" t="str">
        <f>IFERROR(SUM(INDEX(Dados[Porcentagem do Total],1):Dados[[#This Row],[Porcentagem do Total]]), "")</f>
        <v>#ERROR!</v>
      </c>
    </row>
    <row r="16" ht="30.0" customHeight="1">
      <c r="B16" s="6" t="s">
        <v>17</v>
      </c>
      <c r="C16" s="9" t="str">
        <f>SUBTOTAL(109,Dados[[Custo Anual ]])</f>
        <v>#ERROR!</v>
      </c>
      <c r="D16" s="10" t="str">
        <f>SUBTOTAL(109,Dados[Porcentagem do Total])</f>
        <v>#ERROR!</v>
      </c>
      <c r="E16" s="10"/>
    </row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 horizontalCentered="1"/>
  <pageMargins bottom="1.0" footer="0.0" header="0.0" left="0.75" right="0.75" top="1.0"/>
  <pageSetup fitToHeight="0" paperSize="9" orientation="portrait"/>
  <headerFooter>
    <oddFooter/>
  </headerFooter>
  <drawing r:id="rId1"/>
  <tableParts count="1">
    <tablePart r:id="rId3"/>
  </tableParts>
</worksheet>
</file>