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1 (mysql)/"/>
    </mc:Choice>
  </mc:AlternateContent>
  <xr:revisionPtr revIDLastSave="0" documentId="13_ncr:1_{A0C539FA-6A5F-F847-B4F5-BFE26B5BD4B9}" xr6:coauthVersionLast="47" xr6:coauthVersionMax="47" xr10:uidLastSave="{00000000-0000-0000-0000-000000000000}"/>
  <bookViews>
    <workbookView xWindow="3760" yWindow="1940" windowWidth="28240" windowHeight="17240" xr2:uid="{56F368F8-98A2-A64C-88A5-A6786C9389A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</sheets>
  <definedNames>
    <definedName name="_xlnm._FilterDatabase" localSheetId="0" hidden="1">Лист1!$A$3:$H$103</definedName>
    <definedName name="_xlnm._FilterDatabase" localSheetId="9" hidden="1">Лист10!$A$3:$H$103</definedName>
    <definedName name="_xlnm._FilterDatabase" localSheetId="10" hidden="1">Лист11!$A$3:$H$103</definedName>
    <definedName name="_xlnm._FilterDatabase" localSheetId="11" hidden="1">Лист12!$D$3:$H$3</definedName>
    <definedName name="_xlnm._FilterDatabase" localSheetId="2" hidden="1">Лист3!$A$3:$H$103</definedName>
    <definedName name="_xlnm._FilterDatabase" localSheetId="3" hidden="1">Лист4!$A$3:$H$103</definedName>
    <definedName name="_xlnm._FilterDatabase" localSheetId="4" hidden="1">Лист5!$A$3:$H$103</definedName>
    <definedName name="_xlnm._FilterDatabase" localSheetId="5" hidden="1">Лист6!$A$3:$H$103</definedName>
    <definedName name="_xlnm._FilterDatabase" localSheetId="6" hidden="1">Лист7!$A$3:$H$103</definedName>
    <definedName name="_xlnm._FilterDatabase" localSheetId="7" hidden="1">Лист8!$A$3:$H$103</definedName>
    <definedName name="_xlnm._FilterDatabase" localSheetId="8" hidden="1">Лист9!$A$3:$H$103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G104" i="15"/>
  <c r="G104" i="14"/>
  <c r="G104" i="13"/>
  <c r="N2" i="1"/>
  <c r="M2" i="1"/>
  <c r="L2" i="1"/>
  <c r="O2" i="1"/>
</calcChain>
</file>

<file path=xl/sharedStrings.xml><?xml version="1.0" encoding="utf-8"?>
<sst xmlns="http://schemas.openxmlformats.org/spreadsheetml/2006/main" count="7157" uniqueCount="349">
  <si>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</si>
  <si>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</si>
  <si>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</si>
  <si>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</si>
  <si>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</si>
  <si>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</si>
  <si>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</si>
  <si>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</si>
  <si>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</si>
  <si>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</si>
  <si>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</si>
  <si>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</si>
  <si>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</si>
  <si>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</si>
  <si>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</si>
  <si>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</si>
  <si>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</si>
  <si>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</si>
  <si>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</si>
  <si>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</si>
  <si>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</si>
  <si>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</si>
  <si>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</si>
  <si>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</si>
  <si>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</si>
  <si>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</si>
  <si>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</si>
  <si>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</si>
  <si>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</si>
  <si>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</si>
  <si>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</si>
  <si>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</si>
  <si>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</si>
  <si>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</si>
  <si>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</si>
  <si>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</si>
  <si>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</si>
  <si>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</si>
  <si>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</si>
  <si>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</si>
  <si>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</si>
  <si>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</si>
  <si>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</si>
  <si>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</si>
  <si>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</si>
  <si>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</si>
  <si>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</si>
  <si>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</si>
  <si>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</si>
  <si>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</si>
  <si>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</si>
  <si>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</si>
  <si>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</si>
  <si>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</si>
  <si>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</si>
  <si>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</si>
  <si>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</si>
  <si>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</si>
  <si>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</si>
  <si>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</si>
  <si>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</si>
  <si>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</si>
  <si>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</si>
  <si>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</si>
  <si>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</si>
  <si>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</si>
  <si>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</si>
  <si>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</si>
  <si>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</si>
  <si>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</si>
  <si>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</si>
  <si>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</si>
  <si>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</si>
  <si>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</si>
  <si>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</si>
  <si>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</si>
  <si>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</si>
  <si>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</si>
  <si>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</si>
  <si>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</si>
  <si>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</si>
  <si>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</si>
  <si>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</si>
  <si>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</si>
  <si>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</si>
  <si>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</si>
  <si>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</si>
  <si>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</si>
  <si>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</si>
  <si>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</si>
  <si>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</si>
  <si>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</si>
  <si>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</si>
  <si>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</si>
  <si>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</si>
  <si>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</si>
  <si>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</si>
  <si>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</si>
  <si>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</si>
  <si>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</si>
  <si>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</si>
  <si>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</si>
  <si>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</si>
  <si>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</si>
  <si>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</si>
  <si>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</si>
  <si>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</si>
  <si>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</si>
  <si>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</si>
  <si>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</si>
  <si>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</si>
  <si>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</si>
  <si>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</si>
  <si>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</si>
  <si>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</si>
  <si>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</si>
  <si>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</si>
  <si>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</si>
  <si>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</si>
  <si>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</si>
  <si>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</si>
  <si>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</si>
  <si>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</si>
  <si>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</si>
  <si>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</si>
  <si>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</si>
  <si>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</si>
  <si>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</si>
  <si>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</si>
  <si>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</si>
  <si>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</si>
  <si>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</si>
  <si>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</si>
  <si>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</si>
  <si>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</si>
  <si>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</si>
  <si>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</si>
  <si>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</si>
  <si>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</si>
  <si>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</si>
  <si>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</si>
  <si>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</si>
  <si>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</si>
  <si>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</si>
  <si>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</si>
  <si>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</si>
  <si>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</si>
  <si>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</si>
  <si>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</si>
  <si>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</si>
  <si>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</si>
  <si>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</si>
  <si>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</si>
  <si>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</si>
  <si>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</si>
  <si>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</si>
  <si>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</si>
  <si>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</si>
  <si>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</si>
  <si>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</si>
  <si>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</si>
  <si>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</si>
  <si>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</si>
  <si>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</si>
  <si>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</si>
  <si>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</si>
  <si>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</si>
  <si>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</si>
  <si>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</si>
  <si>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</si>
  <si>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</si>
  <si>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</si>
  <si>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</si>
  <si>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</si>
  <si>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</si>
  <si>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</si>
  <si>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</si>
  <si>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</si>
  <si>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</si>
  <si>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</si>
  <si>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</si>
  <si>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</si>
  <si>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</si>
  <si>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</si>
  <si>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</si>
  <si>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</si>
  <si>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</si>
  <si>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</si>
  <si>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</si>
  <si>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</si>
  <si>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</si>
  <si>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</si>
  <si>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</si>
  <si>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</si>
  <si>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</si>
  <si>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</si>
  <si>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</si>
  <si>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</si>
  <si>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</si>
  <si>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</si>
  <si>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</si>
  <si>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</si>
  <si>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</si>
  <si>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</si>
  <si>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</si>
  <si>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</si>
  <si>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</si>
  <si>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</si>
  <si>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</si>
  <si>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</si>
  <si>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</si>
  <si>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</si>
  <si>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</si>
  <si>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</si>
  <si>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</si>
  <si>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</si>
  <si>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</si>
  <si>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</si>
  <si>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</si>
  <si>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</si>
  <si>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</si>
  <si>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</si>
  <si>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</si>
  <si>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</si>
  <si>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</si>
  <si>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</si>
  <si>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</si>
  <si>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</si>
  <si>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</si>
  <si>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</si>
  <si>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</si>
  <si>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</si>
  <si>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</si>
  <si>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</si>
  <si>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</si>
  <si>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</si>
  <si>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</si>
  <si>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</si>
  <si>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</si>
  <si>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</si>
  <si>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</si>
  <si>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</si>
  <si>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</si>
  <si>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</si>
  <si>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</si>
  <si>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</si>
  <si>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</si>
  <si>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</si>
  <si>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</si>
  <si>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</si>
  <si>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</si>
  <si>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</si>
  <si>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</si>
  <si>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</si>
  <si>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</si>
  <si>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</si>
  <si>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</si>
  <si>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</si>
  <si>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</si>
  <si>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</si>
  <si>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</si>
  <si>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</si>
  <si>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</si>
  <si>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</si>
  <si>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</si>
  <si>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</si>
  <si>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</si>
  <si>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</si>
  <si>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</si>
  <si>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</si>
  <si>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</si>
  <si>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</si>
  <si>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</si>
  <si>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</si>
  <si>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</si>
  <si>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</si>
  <si>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</si>
  <si>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</si>
  <si>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</si>
  <si>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</si>
  <si>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</si>
  <si>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</si>
  <si>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</si>
  <si>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</si>
  <si>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</si>
  <si>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</si>
  <si>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</si>
  <si>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</si>
  <si>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</si>
  <si>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</si>
  <si>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</si>
  <si>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</si>
  <si>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</si>
  <si>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</si>
  <si>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</si>
  <si>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</si>
  <si>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</si>
  <si>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</si>
  <si>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</si>
  <si>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</si>
  <si>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</si>
  <si>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</si>
  <si>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</si>
  <si>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</si>
  <si>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</si>
  <si>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</si>
  <si>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</si>
  <si>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</si>
  <si>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</si>
  <si>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</si>
  <si>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</si>
  <si>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</si>
  <si>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</si>
  <si>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</si>
  <si>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</si>
  <si>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</si>
  <si>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</si>
  <si>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</si>
  <si>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</si>
  <si>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</si>
  <si>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</si>
  <si>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</si>
  <si>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</si>
  <si>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</si>
  <si>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</si>
  <si>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</si>
  <si>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</si>
  <si>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</si>
  <si>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</si>
  <si>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</si>
  <si>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</si>
  <si>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</si>
  <si>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</si>
  <si>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</si>
  <si>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ЛИСТ 15, функция агрегация avg() поиск среднего значения значения
104 строка в EXCEL
</t>
    </r>
    <r>
      <rPr>
        <b/>
        <sz val="12"/>
        <color theme="1"/>
        <rFont val="Calibri"/>
        <family val="2"/>
        <scheme val="minor"/>
      </rPr>
      <t>select avg(`number_of_tv_devices`) from `subscriber_information`;</t>
    </r>
  </si>
  <si>
    <r>
      <t xml:space="preserve">ЛИСТ 14, функция агрегация min() поиск минимального значения
104 строка в EXCEL
</t>
    </r>
    <r>
      <rPr>
        <b/>
        <sz val="12"/>
        <color theme="1"/>
        <rFont val="Calibri"/>
        <family val="2"/>
        <scheme val="minor"/>
      </rPr>
      <t>select min(`number_of_tv_devices`) from `subscriber_information`;</t>
    </r>
  </si>
  <si>
    <r>
      <t xml:space="preserve">ЛИСТ 13, функция агрегация max() поиск максимального значения
104 строка в EXCEL
</t>
    </r>
    <r>
      <rPr>
        <b/>
        <sz val="12"/>
        <color theme="1"/>
        <rFont val="Calibri"/>
        <family val="2"/>
        <scheme val="minor"/>
      </rPr>
      <t>select max(`number_of_tv_devices`) from `subscriber_information`;</t>
    </r>
  </si>
  <si>
    <r>
      <t xml:space="preserve">ЛИСТ 12, сортировка(ORDER BY) по увеличению(ASC) и уменьшению(DESC)
</t>
    </r>
    <r>
      <rPr>
        <b/>
        <sz val="12"/>
        <color theme="1"/>
        <rFont val="Calibri"/>
        <family val="2"/>
        <scheme val="minor"/>
      </rPr>
      <t>select * from `subscriber_information` order by `number_of_tv_devices` ASC;</t>
    </r>
  </si>
  <si>
    <r>
      <t xml:space="preserve">ЛИСТ 11, исключаем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not in ('bad');</t>
    </r>
  </si>
  <si>
    <r>
      <t xml:space="preserve">ЛИСТ 10, только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in ('bad','good');</t>
    </r>
  </si>
  <si>
    <r>
      <t xml:space="preserve">ЛИСТ 9, поиск между 0 (включая) и 2(включая) через BETWEEN
</t>
    </r>
    <r>
      <rPr>
        <b/>
        <sz val="12"/>
        <color theme="1"/>
        <rFont val="Calibri"/>
        <family val="2"/>
        <scheme val="minor"/>
      </rPr>
      <t>select * from `subscriber_information` where `number_of_tv_devices` BETWEEN  0 and 2;</t>
    </r>
  </si>
  <si>
    <r>
      <t xml:space="preserve">ЛИСТ 8, поиск подстроки(LIKE) везде где есть 'b' в начале,середине или в конце (%b%)
LIKE медленный т.к. работает вне индекса
</t>
    </r>
    <r>
      <rPr>
        <b/>
        <sz val="12"/>
        <color theme="1"/>
        <rFont val="Calibri"/>
        <family val="2"/>
        <scheme val="minor"/>
      </rPr>
      <t>select * from `subscriber_information` where `first_name` LIKE ('%b%');</t>
    </r>
  </si>
  <si>
    <r>
      <t xml:space="preserve">ЛИСТ 7, только пустые(is null)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is null;</t>
    </r>
  </si>
  <si>
    <r>
      <t xml:space="preserve">ЛИСТ 6, только не пустое(id not null)
</t>
    </r>
    <r>
      <rPr>
        <b/>
        <sz val="12"/>
        <color theme="1"/>
        <rFont val="Calibri"/>
        <family val="2"/>
        <scheme val="minor"/>
      </rPr>
      <t>select * from `subscriber_information` where  `comment_when_сonnecting` is not null;</t>
    </r>
  </si>
  <si>
    <r>
      <t xml:space="preserve">ЛИСТ 5, равно(=) 3 ИЛИ(or) равно(=) 2
</t>
    </r>
    <r>
      <rPr>
        <b/>
        <sz val="12"/>
        <color theme="1"/>
        <rFont val="Calibri"/>
        <family val="2"/>
        <scheme val="minor"/>
      </rPr>
      <t>select * from `subscriber_information` where `number_of_tv_devices`= 3  or `number_of_tv_devices` = 2;</t>
    </r>
  </si>
  <si>
    <r>
      <t xml:space="preserve">ЛИСТ 4,не равно(&lt;&gt; и !=) 3
</t>
    </r>
    <r>
      <rPr>
        <b/>
        <sz val="12"/>
        <color theme="1"/>
        <rFont val="Calibri"/>
        <family val="2"/>
        <scheme val="minor"/>
      </rPr>
      <t>select * from `subscriber_information` where `number_of_tv_devices` &lt;&gt; 3;</t>
    </r>
  </si>
  <si>
    <r>
      <t xml:space="preserve">ВЫБОР С УСЛОВИЕМ (WHERE)
ЛИСТ 3,больше(&gt;) 0  и(and) меньше(&lt;) 3
</t>
    </r>
    <r>
      <rPr>
        <b/>
        <sz val="12"/>
        <color theme="1"/>
        <rFont val="Calibri"/>
        <family val="2"/>
        <scheme val="minor"/>
      </rPr>
      <t>select * from `subscriber_information` where `number_of_tv_devices` &gt; 0 and `number_of_tv_devices` &lt; 3;</t>
    </r>
  </si>
  <si>
    <r>
      <t xml:space="preserve">ЛИСТ 2, выбор определенных колонок,перечисление колонок через запятую
</t>
    </r>
    <r>
      <rPr>
        <b/>
        <sz val="12"/>
        <color theme="1"/>
        <rFont val="Calibri"/>
        <family val="2"/>
        <scheme val="minor"/>
      </rPr>
      <t>select `id_abon`,`first_name`,`last_name` from `data_set`.`subscriber_information`;</t>
    </r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</si>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</sst>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5" xfId="0" applyFill="1" applyBorder="1"/>
    <xf numFmtId="0" fontId="0" fillId="0" borderId="5" xfId="0" applyBorder="1"/>
    <xf numFmtId="1" fontId="0" fillId="0" borderId="5" xfId="0" applyNumberFormat="1" applyBorder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3" borderId="7" xfId="0" applyFill="1" applyBorder="1"/>
    <xf numFmtId="1" fontId="0" fillId="0" borderId="0" xfId="0" applyNumberFormat="1" applyBorder="1"/>
    <xf numFmtId="0" fontId="0" fillId="0" borderId="0" xfId="0" applyAlignment="1">
      <alignment horizontal="left" vertical="top"/>
    </xf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0" borderId="7" xfId="0" applyBorder="1"/>
    <xf numFmtId="0" fontId="1" fillId="0" borderId="8" xfId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0" fillId="0" borderId="7" xfId="0" applyNumberFormat="1" applyBorder="1"/>
    <xf numFmtId="0" fontId="0" fillId="2" borderId="8" xfId="0" applyFill="1" applyBorder="1"/>
    <xf numFmtId="0" fontId="0" fillId="2" borderId="8" xfId="0" quotePrefix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6" borderId="1" xfId="0" applyFill="1" applyBorder="1"/>
    <xf numFmtId="0" fontId="0" fillId="6" borderId="2" xfId="0" applyFill="1" applyBorder="1"/>
    <xf numFmtId="0" fontId="0" fillId="0" borderId="1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2" borderId="7" xfId="0" applyFill="1" applyBorder="1"/>
    <xf numFmtId="1" fontId="0" fillId="2" borderId="0" xfId="0" applyNumberFormat="1" applyFill="1"/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103"/>
  <sheetViews>
    <sheetView tabSelected="1" zoomScale="70" zoomScaleNormal="70" workbookViewId="0">
      <selection activeCell="F11" sqref="F11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  <c r="J1" s="10" t="s">
        <v>332</v>
      </c>
      <c r="K1" s="11" t="s">
        <v>327</v>
      </c>
      <c r="L1" s="12" t="s">
        <v>328</v>
      </c>
      <c r="M1" s="12" t="s">
        <v>329</v>
      </c>
      <c r="N1" s="12" t="s">
        <v>330</v>
      </c>
      <c r="O1" s="10" t="s">
        <v>325</v>
      </c>
      <c r="P1" s="10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348</v>
      </c>
      <c r="J2" s="34" t="s">
        <v>333</v>
      </c>
      <c r="K2" s="14" t="s">
        <v>315</v>
      </c>
      <c r="L2" s="2">
        <f ca="1">RANDBETWEEN(0,1)</f>
        <v>0</v>
      </c>
      <c r="M2" s="3">
        <f ca="1">INT(RAND()*(2-1)+1)</f>
        <v>1</v>
      </c>
      <c r="N2" s="18">
        <f ca="1">INT(RAND()*(6-1)+1)</f>
        <v>1</v>
      </c>
      <c r="O2" s="21" t="str">
        <f ca="1">INDEX($P$2:$P$4,RANDBETWEEN(1,3))</f>
        <v xml:space="preserve"> </v>
      </c>
      <c r="P2" s="19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31" t="s">
        <v>310</v>
      </c>
      <c r="I3" s="16"/>
      <c r="J3" s="34"/>
      <c r="K3" s="6"/>
      <c r="O3" s="22"/>
      <c r="P3" s="19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  <c r="J4" s="33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8"/>
      <c r="O4" s="23"/>
      <c r="P4" s="20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  <c r="J5" s="33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8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  <c r="J6" s="33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8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  <c r="J7" s="33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8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  <c r="J8" s="33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8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  <c r="J9" s="33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8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  <c r="J10" s="33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8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  <c r="J11" s="33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8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  <c r="J12" s="33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8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  <c r="J13" s="33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8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  <c r="J14" s="33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8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  <c r="J15" s="33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8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  <c r="J16" s="33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8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  <c r="J17" s="33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8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  <c r="J18" s="33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8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  <c r="J19" s="33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8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  <c r="J20" s="33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8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  <c r="J21" s="33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8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  <c r="J22" s="33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8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  <c r="J23" s="33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8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  <c r="J24" s="33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8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  <c r="J25" s="33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8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  <c r="J26" s="33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8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  <c r="J27" s="33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8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  <c r="J28" s="33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8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  <c r="J29" s="33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8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  <c r="J30" s="33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8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  <c r="J31" s="33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8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  <c r="J32" s="33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8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  <c r="J33" s="33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8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  <c r="J34" s="33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8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  <c r="J35" s="33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8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  <c r="J36" s="33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8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  <c r="J37" s="33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8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  <c r="J38" s="33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8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  <c r="J39" s="33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8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33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8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33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8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33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8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33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8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33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8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33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8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33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8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33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8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33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8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33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8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33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8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33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8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33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8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33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8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33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8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33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8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33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8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33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8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33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8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33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8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33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8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33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8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33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8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33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8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33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8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33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8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33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8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33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8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33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8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33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8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33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8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33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8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33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8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33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8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33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8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33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8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33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8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33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8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33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8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33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8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33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8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33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8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33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8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33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8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33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8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33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8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33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8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33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8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33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8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33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8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33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8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33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8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33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8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33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8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33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8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33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8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33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8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33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8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33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8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33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8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33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8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33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8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33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8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33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8"/>
    </row>
  </sheetData>
  <autoFilter ref="A3:H103" xr:uid="{5D37E014-E50C-5149-8DA8-E28F22A095FF}"/>
  <mergeCells count="4">
    <mergeCell ref="A1:H1"/>
    <mergeCell ref="O2:O4"/>
    <mergeCell ref="I2:I39"/>
    <mergeCell ref="J2:J3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C286-4149-FC44-8746-EE4A3325B59F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80.332031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339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950CFBAA-1E89-794D-A6C6-9DAE3CF95CAB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CD4A-E84A-B34D-BD50-3E2F8A3D072A}">
  <sheetPr filterMode="1"/>
  <dimension ref="A1:I103"/>
  <sheetViews>
    <sheetView topLeftCell="F1" workbookViewId="0">
      <selection activeCell="I69" sqref="I6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80.1640625" customWidth="1"/>
    <col min="10" max="10" width="70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338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880EED26-B38B-3A4B-A8E3-5274BA8CBE08}">
    <filterColumn colId="7">
      <filters>
        <filter val="good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0E8-6EB3-6444-A616-50DCFD90CBFE}"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7.832031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337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281</v>
      </c>
      <c r="E4" s="2">
        <v>0</v>
      </c>
      <c r="F4" s="3">
        <v>1</v>
      </c>
      <c r="G4" s="3">
        <v>1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285</v>
      </c>
      <c r="E5" s="2">
        <v>0</v>
      </c>
      <c r="F5" s="3">
        <v>2</v>
      </c>
      <c r="G5" s="3">
        <v>1</v>
      </c>
      <c r="H5" s="13" t="s">
        <v>312</v>
      </c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1</v>
      </c>
      <c r="F6" s="3">
        <v>1</v>
      </c>
      <c r="G6" s="3">
        <v>1</v>
      </c>
      <c r="H6" s="13"/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288</v>
      </c>
      <c r="E7" s="2">
        <v>0</v>
      </c>
      <c r="F7" s="3">
        <v>1</v>
      </c>
      <c r="G7" s="3">
        <v>1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283</v>
      </c>
      <c r="E8" s="2">
        <v>0</v>
      </c>
      <c r="F8" s="3">
        <v>2</v>
      </c>
      <c r="G8" s="3">
        <v>1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282</v>
      </c>
      <c r="E9" s="2">
        <v>1</v>
      </c>
      <c r="F9" s="3">
        <v>1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300</v>
      </c>
      <c r="E10" s="2">
        <v>0</v>
      </c>
      <c r="F10" s="3">
        <v>2</v>
      </c>
      <c r="G10" s="3">
        <v>1</v>
      </c>
      <c r="H10" s="13" t="s">
        <v>312</v>
      </c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280</v>
      </c>
      <c r="E11" s="2">
        <v>1</v>
      </c>
      <c r="F11" s="3">
        <v>2</v>
      </c>
      <c r="G11" s="3">
        <v>1</v>
      </c>
      <c r="H11" s="13" t="s">
        <v>312</v>
      </c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291</v>
      </c>
      <c r="E12" s="2">
        <v>1</v>
      </c>
      <c r="F12" s="3">
        <v>1</v>
      </c>
      <c r="G12" s="3">
        <v>1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285</v>
      </c>
      <c r="E13" s="2">
        <v>0</v>
      </c>
      <c r="F13" s="3">
        <v>1</v>
      </c>
      <c r="G13" s="3">
        <v>1</v>
      </c>
      <c r="H13" s="13" t="s">
        <v>311</v>
      </c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282</v>
      </c>
      <c r="E14" s="2">
        <v>1</v>
      </c>
      <c r="F14" s="3">
        <v>2</v>
      </c>
      <c r="G14" s="3">
        <v>1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302</v>
      </c>
      <c r="E15" s="2">
        <v>1</v>
      </c>
      <c r="F15" s="3">
        <v>1</v>
      </c>
      <c r="G15" s="3">
        <v>1</v>
      </c>
      <c r="H15" s="13" t="s">
        <v>312</v>
      </c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300</v>
      </c>
      <c r="E16" s="2">
        <v>0</v>
      </c>
      <c r="F16" s="3">
        <v>2</v>
      </c>
      <c r="G16" s="3">
        <v>1</v>
      </c>
      <c r="H16" s="13" t="s">
        <v>312</v>
      </c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300</v>
      </c>
      <c r="E17" s="2">
        <v>1</v>
      </c>
      <c r="F17" s="3">
        <v>2</v>
      </c>
      <c r="G17" s="3">
        <v>1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298</v>
      </c>
      <c r="E18" s="2">
        <v>1</v>
      </c>
      <c r="F18" s="3">
        <v>2</v>
      </c>
      <c r="G18" s="3">
        <v>1</v>
      </c>
      <c r="H18" s="13"/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297</v>
      </c>
      <c r="E19" s="2">
        <v>1</v>
      </c>
      <c r="F19" s="3">
        <v>2</v>
      </c>
      <c r="G19" s="3">
        <v>1</v>
      </c>
      <c r="H19" s="13"/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302</v>
      </c>
      <c r="E20" s="2">
        <v>0</v>
      </c>
      <c r="F20" s="3">
        <v>2</v>
      </c>
      <c r="G20" s="3">
        <v>1</v>
      </c>
      <c r="H20" s="13"/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307</v>
      </c>
      <c r="E21" s="2">
        <v>1</v>
      </c>
      <c r="F21" s="3">
        <v>2</v>
      </c>
      <c r="G21" s="3">
        <v>1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296</v>
      </c>
      <c r="E22" s="2">
        <v>1</v>
      </c>
      <c r="F22" s="3">
        <v>1</v>
      </c>
      <c r="G22" s="3">
        <v>1</v>
      </c>
      <c r="H22" s="13" t="s">
        <v>312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283</v>
      </c>
      <c r="E23" s="2">
        <v>0</v>
      </c>
      <c r="F23" s="3">
        <v>2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284</v>
      </c>
      <c r="E24" s="2">
        <v>1</v>
      </c>
      <c r="F24" s="3">
        <v>1</v>
      </c>
      <c r="G24" s="3">
        <v>2</v>
      </c>
      <c r="H24" s="13" t="s">
        <v>311</v>
      </c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288</v>
      </c>
      <c r="E25" s="2">
        <v>1</v>
      </c>
      <c r="F25" s="3">
        <v>2</v>
      </c>
      <c r="G25" s="3">
        <v>2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289</v>
      </c>
      <c r="E26" s="2">
        <v>1</v>
      </c>
      <c r="F26" s="3">
        <v>1</v>
      </c>
      <c r="G26" s="3">
        <v>2</v>
      </c>
      <c r="H26" s="13"/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290</v>
      </c>
      <c r="E27" s="2">
        <v>0</v>
      </c>
      <c r="F27" s="3">
        <v>1</v>
      </c>
      <c r="G27" s="3">
        <v>2</v>
      </c>
      <c r="H27" s="13" t="s">
        <v>311</v>
      </c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291</v>
      </c>
      <c r="E28" s="2">
        <v>0</v>
      </c>
      <c r="F28" s="3">
        <v>2</v>
      </c>
      <c r="G28" s="3">
        <v>2</v>
      </c>
      <c r="H28" s="13" t="s">
        <v>311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285</v>
      </c>
      <c r="E29" s="2">
        <v>1</v>
      </c>
      <c r="F29" s="3">
        <v>2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293</v>
      </c>
      <c r="E30" s="2">
        <v>1</v>
      </c>
      <c r="F30" s="3">
        <v>1</v>
      </c>
      <c r="G30" s="3">
        <v>2</v>
      </c>
      <c r="H30" s="13"/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294</v>
      </c>
      <c r="E31" s="2">
        <v>0</v>
      </c>
      <c r="F31" s="3">
        <v>1</v>
      </c>
      <c r="G31" s="3">
        <v>2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295</v>
      </c>
      <c r="E32" s="2">
        <v>0</v>
      </c>
      <c r="F32" s="3">
        <v>1</v>
      </c>
      <c r="G32" s="3">
        <v>2</v>
      </c>
      <c r="H32" s="13" t="s">
        <v>312</v>
      </c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289</v>
      </c>
      <c r="E33" s="2">
        <v>1</v>
      </c>
      <c r="F33" s="3">
        <v>2</v>
      </c>
      <c r="G33" s="3">
        <v>2</v>
      </c>
      <c r="H33" s="13"/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289</v>
      </c>
      <c r="E34" s="2">
        <v>1</v>
      </c>
      <c r="F34" s="3">
        <v>1</v>
      </c>
      <c r="G34" s="3">
        <v>2</v>
      </c>
      <c r="H34" s="13" t="s">
        <v>311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295</v>
      </c>
      <c r="E35" s="2">
        <v>0</v>
      </c>
      <c r="F35" s="3">
        <v>1</v>
      </c>
      <c r="G35" s="3">
        <v>2</v>
      </c>
      <c r="H35" s="13" t="s">
        <v>311</v>
      </c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289</v>
      </c>
      <c r="E36" s="2">
        <v>1</v>
      </c>
      <c r="F36" s="3">
        <v>2</v>
      </c>
      <c r="G36" s="3">
        <v>2</v>
      </c>
      <c r="H36" s="13"/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292</v>
      </c>
      <c r="E37" s="2">
        <v>0</v>
      </c>
      <c r="F37" s="3">
        <v>2</v>
      </c>
      <c r="G37" s="3">
        <v>2</v>
      </c>
      <c r="H37" s="13"/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292</v>
      </c>
      <c r="E38" s="2">
        <v>1</v>
      </c>
      <c r="F38" s="3">
        <v>1</v>
      </c>
      <c r="G38" s="3">
        <v>2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299</v>
      </c>
      <c r="E39" s="2">
        <v>0</v>
      </c>
      <c r="F39" s="3">
        <v>2</v>
      </c>
      <c r="G39" s="3">
        <v>2</v>
      </c>
      <c r="H39" s="13" t="s">
        <v>312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280</v>
      </c>
      <c r="E40" s="2">
        <v>0</v>
      </c>
      <c r="F40" s="3">
        <v>1</v>
      </c>
      <c r="G40" s="3">
        <v>2</v>
      </c>
      <c r="H40" s="2"/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303</v>
      </c>
      <c r="E41" s="2">
        <v>0</v>
      </c>
      <c r="F41" s="3">
        <v>2</v>
      </c>
      <c r="G41" s="3">
        <v>2</v>
      </c>
      <c r="H41" s="2" t="s">
        <v>312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287</v>
      </c>
      <c r="E42" s="2">
        <v>0</v>
      </c>
      <c r="F42" s="3">
        <v>2</v>
      </c>
      <c r="G42" s="3">
        <v>2</v>
      </c>
      <c r="H42" s="2"/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293</v>
      </c>
      <c r="E43" s="2">
        <v>0</v>
      </c>
      <c r="F43" s="3">
        <v>2</v>
      </c>
      <c r="G43" s="3">
        <v>2</v>
      </c>
      <c r="H43" s="2" t="s">
        <v>312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300</v>
      </c>
      <c r="E44" s="2">
        <v>1</v>
      </c>
      <c r="F44" s="3">
        <v>1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297</v>
      </c>
      <c r="E45" s="2">
        <v>1</v>
      </c>
      <c r="F45" s="3">
        <v>2</v>
      </c>
      <c r="G45" s="3">
        <v>2</v>
      </c>
      <c r="H45" s="2" t="s">
        <v>312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280</v>
      </c>
      <c r="E46" s="2">
        <v>0</v>
      </c>
      <c r="F46" s="3">
        <v>1</v>
      </c>
      <c r="G46" s="3">
        <v>3</v>
      </c>
      <c r="H46" s="2"/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280</v>
      </c>
      <c r="E47" s="2">
        <v>1</v>
      </c>
      <c r="F47" s="3">
        <v>1</v>
      </c>
      <c r="G47" s="3">
        <v>3</v>
      </c>
      <c r="H47" s="2"/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287</v>
      </c>
      <c r="E48" s="2">
        <v>1</v>
      </c>
      <c r="F48" s="3">
        <v>2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288</v>
      </c>
      <c r="E49" s="2">
        <v>0</v>
      </c>
      <c r="F49" s="3">
        <v>2</v>
      </c>
      <c r="G49" s="3">
        <v>3</v>
      </c>
      <c r="H49" s="2"/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284</v>
      </c>
      <c r="E50" s="2">
        <v>1</v>
      </c>
      <c r="F50" s="3">
        <v>2</v>
      </c>
      <c r="G50" s="3">
        <v>3</v>
      </c>
      <c r="H50" s="2" t="s">
        <v>312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286</v>
      </c>
      <c r="E51" s="2">
        <v>1</v>
      </c>
      <c r="F51" s="3">
        <v>1</v>
      </c>
      <c r="G51" s="3">
        <v>3</v>
      </c>
      <c r="H51" s="2" t="s">
        <v>311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286</v>
      </c>
      <c r="E52" s="2">
        <v>1</v>
      </c>
      <c r="F52" s="3">
        <v>1</v>
      </c>
      <c r="G52" s="3">
        <v>3</v>
      </c>
      <c r="H52" s="2" t="s">
        <v>312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301</v>
      </c>
      <c r="E53" s="2">
        <v>0</v>
      </c>
      <c r="F53" s="3">
        <v>2</v>
      </c>
      <c r="G53" s="3">
        <v>3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289</v>
      </c>
      <c r="E55" s="2">
        <v>1</v>
      </c>
      <c r="F55" s="3">
        <v>1</v>
      </c>
      <c r="G55" s="3">
        <v>3</v>
      </c>
      <c r="H55" s="2"/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304</v>
      </c>
      <c r="E56" s="2">
        <v>1</v>
      </c>
      <c r="F56" s="3">
        <v>1</v>
      </c>
      <c r="G56" s="3">
        <v>3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300</v>
      </c>
      <c r="E57" s="2">
        <v>0</v>
      </c>
      <c r="F57" s="3">
        <v>2</v>
      </c>
      <c r="G57" s="3">
        <v>3</v>
      </c>
      <c r="H57" s="2"/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295</v>
      </c>
      <c r="E58" s="2">
        <v>1</v>
      </c>
      <c r="F58" s="3">
        <v>1</v>
      </c>
      <c r="G58" s="3">
        <v>3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284</v>
      </c>
      <c r="E59" s="2">
        <v>0</v>
      </c>
      <c r="F59" s="3">
        <v>2</v>
      </c>
      <c r="G59" s="3">
        <v>3</v>
      </c>
      <c r="H59" s="2" t="s">
        <v>311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305</v>
      </c>
      <c r="E60" s="2">
        <v>1</v>
      </c>
      <c r="F60" s="3">
        <v>2</v>
      </c>
      <c r="G60" s="3">
        <v>3</v>
      </c>
      <c r="H60" s="2"/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291</v>
      </c>
      <c r="E61" s="2">
        <v>1</v>
      </c>
      <c r="F61" s="3">
        <v>1</v>
      </c>
      <c r="G61" s="3">
        <v>3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295</v>
      </c>
      <c r="E62" s="2">
        <v>0</v>
      </c>
      <c r="F62" s="3">
        <v>1</v>
      </c>
      <c r="G62" s="3">
        <v>3</v>
      </c>
      <c r="H62" s="2" t="s">
        <v>311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294</v>
      </c>
      <c r="E63" s="2">
        <v>1</v>
      </c>
      <c r="F63" s="3">
        <v>2</v>
      </c>
      <c r="G63" s="3">
        <v>3</v>
      </c>
      <c r="H63" s="2" t="s">
        <v>312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286</v>
      </c>
      <c r="E64" s="2">
        <v>1</v>
      </c>
      <c r="F64" s="3">
        <v>2</v>
      </c>
      <c r="G64" s="3">
        <v>4</v>
      </c>
      <c r="H64" s="2"/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292</v>
      </c>
      <c r="E65" s="2">
        <v>1</v>
      </c>
      <c r="F65" s="3">
        <v>1</v>
      </c>
      <c r="G65" s="3">
        <v>4</v>
      </c>
      <c r="H65" s="2" t="s">
        <v>311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281</v>
      </c>
      <c r="E66" s="2">
        <v>1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282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296</v>
      </c>
      <c r="E68" s="2">
        <v>0</v>
      </c>
      <c r="F68" s="3">
        <v>1</v>
      </c>
      <c r="G68" s="3">
        <v>4</v>
      </c>
      <c r="H68" s="2" t="s">
        <v>312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288</v>
      </c>
      <c r="E69" s="2">
        <v>0</v>
      </c>
      <c r="F69" s="3">
        <v>2</v>
      </c>
      <c r="G69" s="3">
        <v>4</v>
      </c>
      <c r="H69" s="2"/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281</v>
      </c>
      <c r="E70" s="2">
        <v>0</v>
      </c>
      <c r="F70" s="3">
        <v>1</v>
      </c>
      <c r="G70" s="3">
        <v>4</v>
      </c>
      <c r="H70" s="2" t="s">
        <v>312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282</v>
      </c>
      <c r="E71" s="2">
        <v>0</v>
      </c>
      <c r="F71" s="3">
        <v>1</v>
      </c>
      <c r="G71" s="3">
        <v>4</v>
      </c>
      <c r="H71" s="2" t="s">
        <v>312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297</v>
      </c>
      <c r="E72" s="2">
        <v>1</v>
      </c>
      <c r="F72" s="3">
        <v>2</v>
      </c>
      <c r="G72" s="3">
        <v>4</v>
      </c>
      <c r="H72" s="2" t="s">
        <v>311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298</v>
      </c>
      <c r="E73" s="2">
        <v>0</v>
      </c>
      <c r="F73" s="3">
        <v>1</v>
      </c>
      <c r="G73" s="3">
        <v>4</v>
      </c>
      <c r="H73" s="2"/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291</v>
      </c>
      <c r="E74" s="2">
        <v>0</v>
      </c>
      <c r="F74" s="3">
        <v>1</v>
      </c>
      <c r="G74" s="3">
        <v>4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299</v>
      </c>
      <c r="E75" s="2">
        <v>1</v>
      </c>
      <c r="F75" s="3">
        <v>2</v>
      </c>
      <c r="G75" s="3">
        <v>4</v>
      </c>
      <c r="H75" s="2"/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294</v>
      </c>
      <c r="E76" s="2">
        <v>0</v>
      </c>
      <c r="F76" s="3">
        <v>2</v>
      </c>
      <c r="G76" s="3">
        <v>4</v>
      </c>
      <c r="H76" s="2" t="s">
        <v>312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286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300</v>
      </c>
      <c r="E78" s="2">
        <v>0</v>
      </c>
      <c r="F78" s="3">
        <v>2</v>
      </c>
      <c r="G78" s="3">
        <v>4</v>
      </c>
      <c r="H78" s="2" t="s">
        <v>311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300</v>
      </c>
      <c r="E79" s="2">
        <v>0</v>
      </c>
      <c r="F79" s="3">
        <v>2</v>
      </c>
      <c r="G79" s="3">
        <v>4</v>
      </c>
      <c r="H79" s="2" t="s">
        <v>311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296</v>
      </c>
      <c r="E80" s="2">
        <v>1</v>
      </c>
      <c r="F80" s="3">
        <v>1</v>
      </c>
      <c r="G80" s="3">
        <v>4</v>
      </c>
      <c r="H80" s="2"/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301</v>
      </c>
      <c r="E81" s="2">
        <v>0</v>
      </c>
      <c r="F81" s="3">
        <v>2</v>
      </c>
      <c r="G81" s="3">
        <v>4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295</v>
      </c>
      <c r="E82" s="2">
        <v>1</v>
      </c>
      <c r="F82" s="3">
        <v>2</v>
      </c>
      <c r="G82" s="3">
        <v>4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303</v>
      </c>
      <c r="E86" s="2">
        <v>0</v>
      </c>
      <c r="F86" s="3">
        <v>1</v>
      </c>
      <c r="G86" s="3">
        <v>4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306</v>
      </c>
      <c r="E87" s="2">
        <v>0</v>
      </c>
      <c r="F87" s="3">
        <v>1</v>
      </c>
      <c r="G87" s="3">
        <v>4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294</v>
      </c>
      <c r="E88" s="2">
        <v>1</v>
      </c>
      <c r="F88" s="3">
        <v>1</v>
      </c>
      <c r="G88" s="3">
        <v>4</v>
      </c>
      <c r="H88" s="2" t="s">
        <v>311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305</v>
      </c>
      <c r="E89" s="2">
        <v>1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290</v>
      </c>
      <c r="E90" s="2">
        <v>1</v>
      </c>
      <c r="F90" s="3">
        <v>2</v>
      </c>
      <c r="G90" s="3">
        <v>4</v>
      </c>
      <c r="H90" s="2" t="s">
        <v>312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282</v>
      </c>
      <c r="E91" s="2">
        <v>0</v>
      </c>
      <c r="F91" s="3">
        <v>2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284</v>
      </c>
      <c r="E92" s="2">
        <v>1</v>
      </c>
      <c r="F92" s="3">
        <v>1</v>
      </c>
      <c r="G92" s="3">
        <v>5</v>
      </c>
      <c r="H92" s="2"/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281</v>
      </c>
      <c r="E93" s="2">
        <v>0</v>
      </c>
      <c r="F93" s="3">
        <v>1</v>
      </c>
      <c r="G93" s="3">
        <v>5</v>
      </c>
      <c r="H93" s="2" t="s">
        <v>312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282</v>
      </c>
      <c r="E94" s="2">
        <v>1</v>
      </c>
      <c r="F94" s="3">
        <v>2</v>
      </c>
      <c r="G94" s="3">
        <v>5</v>
      </c>
      <c r="H94" s="2" t="s">
        <v>311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294</v>
      </c>
      <c r="E95" s="2">
        <v>1</v>
      </c>
      <c r="F95" s="3">
        <v>2</v>
      </c>
      <c r="G95" s="3">
        <v>5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302</v>
      </c>
      <c r="E96" s="2">
        <v>1</v>
      </c>
      <c r="F96" s="3">
        <v>2</v>
      </c>
      <c r="G96" s="3">
        <v>5</v>
      </c>
      <c r="H96" s="2"/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292</v>
      </c>
      <c r="E97" s="2">
        <v>0</v>
      </c>
      <c r="F97" s="3">
        <v>2</v>
      </c>
      <c r="G97" s="3">
        <v>5</v>
      </c>
      <c r="H97" s="2" t="s">
        <v>312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297</v>
      </c>
      <c r="E98" s="2">
        <v>0</v>
      </c>
      <c r="F98" s="3">
        <v>2</v>
      </c>
      <c r="G98" s="3">
        <v>5</v>
      </c>
      <c r="H98" s="2"/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303</v>
      </c>
      <c r="E99" s="2">
        <v>0</v>
      </c>
      <c r="F99" s="3">
        <v>2</v>
      </c>
      <c r="G99" s="3">
        <v>5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0</v>
      </c>
      <c r="F100" s="3">
        <v>1</v>
      </c>
      <c r="G100" s="3">
        <v>5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301</v>
      </c>
      <c r="E101" s="2">
        <v>0</v>
      </c>
      <c r="F101" s="3">
        <v>2</v>
      </c>
      <c r="G101" s="3">
        <v>5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295</v>
      </c>
      <c r="E102" s="2">
        <v>0</v>
      </c>
      <c r="F102" s="3">
        <v>1</v>
      </c>
      <c r="G102" s="3">
        <v>5</v>
      </c>
      <c r="H102" s="2" t="s">
        <v>311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288</v>
      </c>
      <c r="E103" s="2">
        <v>0</v>
      </c>
      <c r="F103" s="3">
        <v>1</v>
      </c>
      <c r="G103" s="3">
        <v>5</v>
      </c>
      <c r="H103" s="2" t="s">
        <v>312</v>
      </c>
    </row>
  </sheetData>
  <autoFilter ref="D3:H3" xr:uid="{04DAA7A1-A6FA-4444-8E39-ED63ED3A903E}">
    <sortState xmlns:xlrd2="http://schemas.microsoft.com/office/spreadsheetml/2017/richdata2" ref="D4:H103">
      <sortCondition ref="G3:G103"/>
    </sortState>
  </autoFilter>
  <mergeCells count="2">
    <mergeCell ref="A1:H1"/>
    <mergeCell ref="I2:I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E8A-1B91-A242-A485-9D4EB990164D}">
  <dimension ref="A1:I104"/>
  <sheetViews>
    <sheetView topLeftCell="B1" workbookViewId="0">
      <selection activeCell="H10" sqref="H10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2.332031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336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32">
        <f>MAX(G4:G103)</f>
        <v>5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EBC7-A00A-C746-81BB-EA80CC9B8925}">
  <dimension ref="A1:I104"/>
  <sheetViews>
    <sheetView topLeftCell="C1" workbookViewId="0">
      <selection activeCell="H12" sqref="H12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1.832031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32">
        <f>MIN(G4:G103)</f>
        <v>1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C219-BAD2-174F-BE68-48E1D302AE07}">
  <dimension ref="A1:I104"/>
  <sheetViews>
    <sheetView workbookViewId="0">
      <selection activeCell="M20" sqref="M20"/>
    </sheetView>
  </sheetViews>
  <sheetFormatPr baseColWidth="10" defaultRowHeight="16" x14ac:dyDescent="0.2"/>
  <cols>
    <col min="9" max="9" width="62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32">
        <f>AVERAGE(G4:G103)</f>
        <v>2.92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07AC-2D30-534F-BF0B-AE1E8022619D}">
  <dimension ref="A1:D103"/>
  <sheetViews>
    <sheetView workbookViewId="0">
      <selection activeCell="D2" sqref="D2:D3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70.6640625" bestFit="1" customWidth="1"/>
  </cols>
  <sheetData>
    <row r="1" spans="1:4" ht="17" thickBot="1" x14ac:dyDescent="0.25">
      <c r="A1" s="5" t="s">
        <v>324</v>
      </c>
      <c r="B1" s="5"/>
      <c r="C1" s="5"/>
      <c r="D1" s="25" t="s">
        <v>331</v>
      </c>
    </row>
    <row r="2" spans="1:4" x14ac:dyDescent="0.2">
      <c r="A2" s="4" t="s">
        <v>314</v>
      </c>
      <c r="B2" s="4" t="s">
        <v>316</v>
      </c>
      <c r="C2" s="7" t="s">
        <v>317</v>
      </c>
      <c r="D2" s="24" t="s">
        <v>347</v>
      </c>
    </row>
    <row r="3" spans="1:4" x14ac:dyDescent="0.2">
      <c r="A3" s="1" t="s">
        <v>0</v>
      </c>
      <c r="B3" s="1" t="s">
        <v>3</v>
      </c>
      <c r="C3" s="31" t="s">
        <v>2</v>
      </c>
      <c r="D3" s="16"/>
    </row>
    <row r="4" spans="1:4" x14ac:dyDescent="0.2">
      <c r="A4" s="2" t="s">
        <v>180</v>
      </c>
      <c r="B4" s="2" t="s">
        <v>4</v>
      </c>
      <c r="C4" s="13" t="s">
        <v>5</v>
      </c>
      <c r="D4" s="16"/>
    </row>
    <row r="5" spans="1:4" x14ac:dyDescent="0.2">
      <c r="A5" s="2" t="s">
        <v>181</v>
      </c>
      <c r="B5" s="2" t="s">
        <v>6</v>
      </c>
      <c r="C5" s="13" t="s">
        <v>7</v>
      </c>
      <c r="D5" s="16"/>
    </row>
    <row r="6" spans="1:4" x14ac:dyDescent="0.2">
      <c r="A6" s="2" t="s">
        <v>182</v>
      </c>
      <c r="B6" s="2" t="s">
        <v>8</v>
      </c>
      <c r="C6" s="13" t="s">
        <v>9</v>
      </c>
      <c r="D6" s="16"/>
    </row>
    <row r="7" spans="1:4" x14ac:dyDescent="0.2">
      <c r="A7" s="2" t="s">
        <v>183</v>
      </c>
      <c r="B7" s="2" t="s">
        <v>10</v>
      </c>
      <c r="C7" s="13" t="s">
        <v>11</v>
      </c>
      <c r="D7" s="16"/>
    </row>
    <row r="8" spans="1:4" x14ac:dyDescent="0.2">
      <c r="A8" s="2" t="s">
        <v>184</v>
      </c>
      <c r="B8" s="2" t="s">
        <v>12</v>
      </c>
      <c r="C8" s="13" t="s">
        <v>13</v>
      </c>
      <c r="D8" s="16"/>
    </row>
    <row r="9" spans="1:4" x14ac:dyDescent="0.2">
      <c r="A9" s="2" t="s">
        <v>185</v>
      </c>
      <c r="B9" s="2" t="s">
        <v>14</v>
      </c>
      <c r="C9" s="13" t="s">
        <v>15</v>
      </c>
      <c r="D9" s="16"/>
    </row>
    <row r="10" spans="1:4" x14ac:dyDescent="0.2">
      <c r="A10" s="2" t="s">
        <v>186</v>
      </c>
      <c r="B10" s="2" t="s">
        <v>16</v>
      </c>
      <c r="C10" s="13" t="s">
        <v>17</v>
      </c>
      <c r="D10" s="16"/>
    </row>
    <row r="11" spans="1:4" x14ac:dyDescent="0.2">
      <c r="A11" s="2" t="s">
        <v>187</v>
      </c>
      <c r="B11" s="2" t="s">
        <v>18</v>
      </c>
      <c r="C11" s="13" t="s">
        <v>19</v>
      </c>
      <c r="D11" s="16"/>
    </row>
    <row r="12" spans="1:4" x14ac:dyDescent="0.2">
      <c r="A12" s="2" t="s">
        <v>188</v>
      </c>
      <c r="B12" s="2" t="s">
        <v>20</v>
      </c>
      <c r="C12" s="13" t="s">
        <v>21</v>
      </c>
      <c r="D12" s="16"/>
    </row>
    <row r="13" spans="1:4" x14ac:dyDescent="0.2">
      <c r="A13" s="2" t="s">
        <v>189</v>
      </c>
      <c r="B13" s="2" t="s">
        <v>22</v>
      </c>
      <c r="C13" s="13" t="s">
        <v>23</v>
      </c>
      <c r="D13" s="16"/>
    </row>
    <row r="14" spans="1:4" x14ac:dyDescent="0.2">
      <c r="A14" s="2" t="s">
        <v>190</v>
      </c>
      <c r="B14" s="2" t="s">
        <v>12</v>
      </c>
      <c r="C14" s="13" t="s">
        <v>24</v>
      </c>
      <c r="D14" s="16"/>
    </row>
    <row r="15" spans="1:4" x14ac:dyDescent="0.2">
      <c r="A15" s="2" t="s">
        <v>191</v>
      </c>
      <c r="B15" s="2" t="s">
        <v>25</v>
      </c>
      <c r="C15" s="13" t="s">
        <v>26</v>
      </c>
      <c r="D15" s="16"/>
    </row>
    <row r="16" spans="1:4" x14ac:dyDescent="0.2">
      <c r="A16" s="2" t="s">
        <v>192</v>
      </c>
      <c r="B16" s="2" t="s">
        <v>27</v>
      </c>
      <c r="C16" s="13" t="s">
        <v>28</v>
      </c>
      <c r="D16" s="16"/>
    </row>
    <row r="17" spans="1:4" x14ac:dyDescent="0.2">
      <c r="A17" s="2" t="s">
        <v>193</v>
      </c>
      <c r="B17" s="2" t="s">
        <v>29</v>
      </c>
      <c r="C17" s="13" t="s">
        <v>30</v>
      </c>
      <c r="D17" s="16"/>
    </row>
    <row r="18" spans="1:4" x14ac:dyDescent="0.2">
      <c r="A18" s="2" t="s">
        <v>194</v>
      </c>
      <c r="B18" s="2" t="s">
        <v>31</v>
      </c>
      <c r="C18" s="13" t="s">
        <v>32</v>
      </c>
      <c r="D18" s="16"/>
    </row>
    <row r="19" spans="1:4" x14ac:dyDescent="0.2">
      <c r="A19" s="2" t="s">
        <v>195</v>
      </c>
      <c r="B19" s="2" t="s">
        <v>27</v>
      </c>
      <c r="C19" s="13" t="s">
        <v>33</v>
      </c>
      <c r="D19" s="16"/>
    </row>
    <row r="20" spans="1:4" x14ac:dyDescent="0.2">
      <c r="A20" s="2" t="s">
        <v>196</v>
      </c>
      <c r="B20" s="2" t="s">
        <v>34</v>
      </c>
      <c r="C20" s="13" t="s">
        <v>35</v>
      </c>
      <c r="D20" s="16"/>
    </row>
    <row r="21" spans="1:4" x14ac:dyDescent="0.2">
      <c r="A21" s="2" t="s">
        <v>197</v>
      </c>
      <c r="B21" s="2" t="s">
        <v>36</v>
      </c>
      <c r="C21" s="13" t="s">
        <v>37</v>
      </c>
      <c r="D21" s="16"/>
    </row>
    <row r="22" spans="1:4" x14ac:dyDescent="0.2">
      <c r="A22" s="2" t="s">
        <v>198</v>
      </c>
      <c r="B22" s="2" t="s">
        <v>38</v>
      </c>
      <c r="C22" s="13" t="s">
        <v>39</v>
      </c>
      <c r="D22" s="16"/>
    </row>
    <row r="23" spans="1:4" x14ac:dyDescent="0.2">
      <c r="A23" s="2" t="s">
        <v>199</v>
      </c>
      <c r="B23" s="2" t="s">
        <v>40</v>
      </c>
      <c r="C23" s="13" t="s">
        <v>41</v>
      </c>
      <c r="D23" s="16"/>
    </row>
    <row r="24" spans="1:4" x14ac:dyDescent="0.2">
      <c r="A24" s="2" t="s">
        <v>200</v>
      </c>
      <c r="B24" s="2" t="s">
        <v>42</v>
      </c>
      <c r="C24" s="13" t="s">
        <v>43</v>
      </c>
      <c r="D24" s="16"/>
    </row>
    <row r="25" spans="1:4" x14ac:dyDescent="0.2">
      <c r="A25" s="2" t="s">
        <v>201</v>
      </c>
      <c r="B25" s="2" t="s">
        <v>44</v>
      </c>
      <c r="C25" s="13" t="s">
        <v>45</v>
      </c>
      <c r="D25" s="16"/>
    </row>
    <row r="26" spans="1:4" x14ac:dyDescent="0.2">
      <c r="A26" s="2" t="s">
        <v>202</v>
      </c>
      <c r="B26" s="2" t="s">
        <v>46</v>
      </c>
      <c r="C26" s="13" t="s">
        <v>47</v>
      </c>
      <c r="D26" s="16"/>
    </row>
    <row r="27" spans="1:4" x14ac:dyDescent="0.2">
      <c r="A27" s="2" t="s">
        <v>203</v>
      </c>
      <c r="B27" s="2" t="s">
        <v>48</v>
      </c>
      <c r="C27" s="13" t="s">
        <v>49</v>
      </c>
      <c r="D27" s="16"/>
    </row>
    <row r="28" spans="1:4" x14ac:dyDescent="0.2">
      <c r="A28" s="2" t="s">
        <v>204</v>
      </c>
      <c r="B28" s="2" t="s">
        <v>50</v>
      </c>
      <c r="C28" s="13" t="s">
        <v>51</v>
      </c>
      <c r="D28" s="16"/>
    </row>
    <row r="29" spans="1:4" x14ac:dyDescent="0.2">
      <c r="A29" s="2" t="s">
        <v>205</v>
      </c>
      <c r="B29" s="2" t="s">
        <v>52</v>
      </c>
      <c r="C29" s="13" t="s">
        <v>53</v>
      </c>
      <c r="D29" s="16"/>
    </row>
    <row r="30" spans="1:4" x14ac:dyDescent="0.2">
      <c r="A30" s="2" t="s">
        <v>206</v>
      </c>
      <c r="B30" s="2" t="s">
        <v>54</v>
      </c>
      <c r="C30" s="13" t="s">
        <v>55</v>
      </c>
      <c r="D30" s="16"/>
    </row>
    <row r="31" spans="1:4" x14ac:dyDescent="0.2">
      <c r="A31" s="2" t="s">
        <v>207</v>
      </c>
      <c r="B31" s="2" t="s">
        <v>56</v>
      </c>
      <c r="C31" s="13" t="s">
        <v>57</v>
      </c>
      <c r="D31" s="16"/>
    </row>
    <row r="32" spans="1:4" x14ac:dyDescent="0.2">
      <c r="A32" s="2" t="s">
        <v>208</v>
      </c>
      <c r="B32" s="2" t="s">
        <v>58</v>
      </c>
      <c r="C32" s="13" t="s">
        <v>59</v>
      </c>
      <c r="D32" s="16"/>
    </row>
    <row r="33" spans="1:4" x14ac:dyDescent="0.2">
      <c r="A33" s="2" t="s">
        <v>209</v>
      </c>
      <c r="B33" s="2" t="s">
        <v>60</v>
      </c>
      <c r="C33" s="13" t="s">
        <v>61</v>
      </c>
      <c r="D33" s="16"/>
    </row>
    <row r="34" spans="1:4" x14ac:dyDescent="0.2">
      <c r="A34" s="2" t="s">
        <v>210</v>
      </c>
      <c r="B34" s="2" t="s">
        <v>62</v>
      </c>
      <c r="C34" s="13" t="s">
        <v>63</v>
      </c>
      <c r="D34" s="16"/>
    </row>
    <row r="35" spans="1:4" x14ac:dyDescent="0.2">
      <c r="A35" s="2" t="s">
        <v>211</v>
      </c>
      <c r="B35" s="2" t="s">
        <v>64</v>
      </c>
      <c r="C35" s="13" t="s">
        <v>24</v>
      </c>
      <c r="D35" s="16"/>
    </row>
    <row r="36" spans="1:4" x14ac:dyDescent="0.2">
      <c r="A36" s="2" t="s">
        <v>212</v>
      </c>
      <c r="B36" s="2" t="s">
        <v>65</v>
      </c>
      <c r="C36" s="13" t="s">
        <v>66</v>
      </c>
      <c r="D36" s="16"/>
    </row>
    <row r="37" spans="1:4" x14ac:dyDescent="0.2">
      <c r="A37" s="2" t="s">
        <v>213</v>
      </c>
      <c r="B37" s="2" t="s">
        <v>67</v>
      </c>
      <c r="C37" s="13" t="s">
        <v>68</v>
      </c>
      <c r="D37" s="16"/>
    </row>
    <row r="38" spans="1:4" x14ac:dyDescent="0.2">
      <c r="A38" s="2" t="s">
        <v>214</v>
      </c>
      <c r="B38" s="2" t="s">
        <v>69</v>
      </c>
      <c r="C38" s="13" t="s">
        <v>70</v>
      </c>
      <c r="D38" s="16"/>
    </row>
    <row r="39" spans="1:4" ht="17" thickBot="1" x14ac:dyDescent="0.25">
      <c r="A39" s="2" t="s">
        <v>215</v>
      </c>
      <c r="B39" s="2" t="s">
        <v>71</v>
      </c>
      <c r="C39" s="13" t="s">
        <v>49</v>
      </c>
      <c r="D39" s="17"/>
    </row>
    <row r="40" spans="1:4" x14ac:dyDescent="0.2">
      <c r="A40" s="2" t="s">
        <v>216</v>
      </c>
      <c r="B40" s="2" t="s">
        <v>72</v>
      </c>
      <c r="C40" s="2" t="s">
        <v>73</v>
      </c>
    </row>
    <row r="41" spans="1:4" x14ac:dyDescent="0.2">
      <c r="A41" s="2" t="s">
        <v>217</v>
      </c>
      <c r="B41" s="2" t="s">
        <v>74</v>
      </c>
      <c r="C41" s="2" t="s">
        <v>75</v>
      </c>
    </row>
    <row r="42" spans="1:4" x14ac:dyDescent="0.2">
      <c r="A42" s="2" t="s">
        <v>218</v>
      </c>
      <c r="B42" s="2" t="s">
        <v>76</v>
      </c>
      <c r="C42" s="2" t="s">
        <v>77</v>
      </c>
    </row>
    <row r="43" spans="1:4" x14ac:dyDescent="0.2">
      <c r="A43" s="2" t="s">
        <v>219</v>
      </c>
      <c r="B43" s="2" t="s">
        <v>78</v>
      </c>
      <c r="C43" s="2" t="s">
        <v>79</v>
      </c>
    </row>
    <row r="44" spans="1:4" x14ac:dyDescent="0.2">
      <c r="A44" s="2" t="s">
        <v>220</v>
      </c>
      <c r="B44" s="2" t="s">
        <v>80</v>
      </c>
      <c r="C44" s="2" t="s">
        <v>81</v>
      </c>
    </row>
    <row r="45" spans="1:4" x14ac:dyDescent="0.2">
      <c r="A45" s="2" t="s">
        <v>221</v>
      </c>
      <c r="B45" s="2" t="s">
        <v>82</v>
      </c>
      <c r="C45" s="2" t="s">
        <v>83</v>
      </c>
    </row>
    <row r="46" spans="1:4" x14ac:dyDescent="0.2">
      <c r="A46" s="2" t="s">
        <v>222</v>
      </c>
      <c r="B46" s="2" t="s">
        <v>84</v>
      </c>
      <c r="C46" s="2" t="s">
        <v>43</v>
      </c>
    </row>
    <row r="47" spans="1:4" x14ac:dyDescent="0.2">
      <c r="A47" s="2" t="s">
        <v>223</v>
      </c>
      <c r="B47" s="2" t="s">
        <v>85</v>
      </c>
      <c r="C47" s="2" t="s">
        <v>86</v>
      </c>
    </row>
    <row r="48" spans="1:4" x14ac:dyDescent="0.2">
      <c r="A48" s="2" t="s">
        <v>224</v>
      </c>
      <c r="B48" s="2" t="s">
        <v>87</v>
      </c>
      <c r="C48" s="2" t="s">
        <v>88</v>
      </c>
    </row>
    <row r="49" spans="1:3" x14ac:dyDescent="0.2">
      <c r="A49" s="2" t="s">
        <v>225</v>
      </c>
      <c r="B49" s="2" t="s">
        <v>89</v>
      </c>
      <c r="C49" s="2" t="s">
        <v>90</v>
      </c>
    </row>
    <row r="50" spans="1:3" x14ac:dyDescent="0.2">
      <c r="A50" s="2" t="s">
        <v>226</v>
      </c>
      <c r="B50" s="2" t="s">
        <v>91</v>
      </c>
      <c r="C50" s="2" t="s">
        <v>92</v>
      </c>
    </row>
    <row r="51" spans="1:3" x14ac:dyDescent="0.2">
      <c r="A51" s="2" t="s">
        <v>227</v>
      </c>
      <c r="B51" s="2" t="s">
        <v>93</v>
      </c>
      <c r="C51" s="2" t="s">
        <v>94</v>
      </c>
    </row>
    <row r="52" spans="1:3" x14ac:dyDescent="0.2">
      <c r="A52" s="2" t="s">
        <v>228</v>
      </c>
      <c r="B52" s="2" t="s">
        <v>72</v>
      </c>
      <c r="C52" s="2" t="s">
        <v>95</v>
      </c>
    </row>
    <row r="53" spans="1:3" x14ac:dyDescent="0.2">
      <c r="A53" s="2" t="s">
        <v>229</v>
      </c>
      <c r="B53" s="2" t="s">
        <v>42</v>
      </c>
      <c r="C53" s="2" t="s">
        <v>96</v>
      </c>
    </row>
    <row r="54" spans="1:3" x14ac:dyDescent="0.2">
      <c r="A54" s="2" t="s">
        <v>230</v>
      </c>
      <c r="B54" s="2" t="s">
        <v>97</v>
      </c>
      <c r="C54" s="2" t="s">
        <v>98</v>
      </c>
    </row>
    <row r="55" spans="1:3" x14ac:dyDescent="0.2">
      <c r="A55" s="2" t="s">
        <v>231</v>
      </c>
      <c r="B55" s="2" t="s">
        <v>99</v>
      </c>
      <c r="C55" s="2" t="s">
        <v>100</v>
      </c>
    </row>
    <row r="56" spans="1:3" x14ac:dyDescent="0.2">
      <c r="A56" s="2" t="s">
        <v>232</v>
      </c>
      <c r="B56" s="2" t="s">
        <v>6</v>
      </c>
      <c r="C56" s="2" t="s">
        <v>101</v>
      </c>
    </row>
    <row r="57" spans="1:3" x14ac:dyDescent="0.2">
      <c r="A57" s="2" t="s">
        <v>233</v>
      </c>
      <c r="B57" s="2" t="s">
        <v>102</v>
      </c>
      <c r="C57" s="2" t="s">
        <v>103</v>
      </c>
    </row>
    <row r="58" spans="1:3" x14ac:dyDescent="0.2">
      <c r="A58" s="2" t="s">
        <v>234</v>
      </c>
      <c r="B58" s="2" t="s">
        <v>104</v>
      </c>
      <c r="C58" s="2" t="s">
        <v>105</v>
      </c>
    </row>
    <row r="59" spans="1:3" x14ac:dyDescent="0.2">
      <c r="A59" s="2" t="s">
        <v>235</v>
      </c>
      <c r="B59" s="2" t="s">
        <v>56</v>
      </c>
      <c r="C59" s="2" t="s">
        <v>106</v>
      </c>
    </row>
    <row r="60" spans="1:3" x14ac:dyDescent="0.2">
      <c r="A60" s="2" t="s">
        <v>236</v>
      </c>
      <c r="B60" s="2" t="s">
        <v>89</v>
      </c>
      <c r="C60" s="2" t="s">
        <v>107</v>
      </c>
    </row>
    <row r="61" spans="1:3" x14ac:dyDescent="0.2">
      <c r="A61" s="2" t="s">
        <v>237</v>
      </c>
      <c r="B61" s="2" t="s">
        <v>108</v>
      </c>
      <c r="C61" s="2" t="s">
        <v>109</v>
      </c>
    </row>
    <row r="62" spans="1:3" x14ac:dyDescent="0.2">
      <c r="A62" s="2" t="s">
        <v>238</v>
      </c>
      <c r="B62" s="2" t="s">
        <v>110</v>
      </c>
      <c r="C62" s="2" t="s">
        <v>111</v>
      </c>
    </row>
    <row r="63" spans="1:3" x14ac:dyDescent="0.2">
      <c r="A63" s="2" t="s">
        <v>239</v>
      </c>
      <c r="B63" s="2" t="s">
        <v>112</v>
      </c>
      <c r="C63" s="2" t="s">
        <v>113</v>
      </c>
    </row>
    <row r="64" spans="1:3" x14ac:dyDescent="0.2">
      <c r="A64" s="2" t="s">
        <v>240</v>
      </c>
      <c r="B64" s="2" t="s">
        <v>114</v>
      </c>
      <c r="C64" s="2" t="s">
        <v>115</v>
      </c>
    </row>
    <row r="65" spans="1:3" x14ac:dyDescent="0.2">
      <c r="A65" s="2" t="s">
        <v>241</v>
      </c>
      <c r="B65" s="2" t="s">
        <v>72</v>
      </c>
      <c r="C65" s="2" t="s">
        <v>116</v>
      </c>
    </row>
    <row r="66" spans="1:3" x14ac:dyDescent="0.2">
      <c r="A66" s="2" t="s">
        <v>242</v>
      </c>
      <c r="B66" s="2" t="s">
        <v>117</v>
      </c>
      <c r="C66" s="2" t="s">
        <v>118</v>
      </c>
    </row>
    <row r="67" spans="1:3" x14ac:dyDescent="0.2">
      <c r="A67" s="2" t="s">
        <v>243</v>
      </c>
      <c r="B67" s="2" t="s">
        <v>119</v>
      </c>
      <c r="C67" s="2" t="s">
        <v>120</v>
      </c>
    </row>
    <row r="68" spans="1:3" x14ac:dyDescent="0.2">
      <c r="A68" s="2" t="s">
        <v>244</v>
      </c>
      <c r="B68" s="2" t="s">
        <v>121</v>
      </c>
      <c r="C68" s="2" t="s">
        <v>122</v>
      </c>
    </row>
    <row r="69" spans="1:3" x14ac:dyDescent="0.2">
      <c r="A69" s="2" t="s">
        <v>245</v>
      </c>
      <c r="B69" s="2" t="s">
        <v>123</v>
      </c>
      <c r="C69" s="2" t="s">
        <v>124</v>
      </c>
    </row>
    <row r="70" spans="1:3" x14ac:dyDescent="0.2">
      <c r="A70" s="2" t="s">
        <v>246</v>
      </c>
      <c r="B70" s="2" t="s">
        <v>125</v>
      </c>
      <c r="C70" s="2" t="s">
        <v>126</v>
      </c>
    </row>
    <row r="71" spans="1:3" x14ac:dyDescent="0.2">
      <c r="A71" s="2" t="s">
        <v>247</v>
      </c>
      <c r="B71" s="2" t="s">
        <v>127</v>
      </c>
      <c r="C71" s="2" t="s">
        <v>128</v>
      </c>
    </row>
    <row r="72" spans="1:3" x14ac:dyDescent="0.2">
      <c r="A72" s="2" t="s">
        <v>248</v>
      </c>
      <c r="B72" s="2" t="s">
        <v>89</v>
      </c>
      <c r="C72" s="2" t="s">
        <v>129</v>
      </c>
    </row>
    <row r="73" spans="1:3" x14ac:dyDescent="0.2">
      <c r="A73" s="2" t="s">
        <v>249</v>
      </c>
      <c r="B73" s="2" t="s">
        <v>130</v>
      </c>
      <c r="C73" s="2" t="s">
        <v>131</v>
      </c>
    </row>
    <row r="74" spans="1:3" x14ac:dyDescent="0.2">
      <c r="A74" s="2" t="s">
        <v>250</v>
      </c>
      <c r="B74" s="2" t="s">
        <v>132</v>
      </c>
      <c r="C74" s="2" t="s">
        <v>133</v>
      </c>
    </row>
    <row r="75" spans="1:3" x14ac:dyDescent="0.2">
      <c r="A75" s="2" t="s">
        <v>251</v>
      </c>
      <c r="B75" s="2" t="s">
        <v>134</v>
      </c>
      <c r="C75" s="2" t="s">
        <v>135</v>
      </c>
    </row>
    <row r="76" spans="1:3" x14ac:dyDescent="0.2">
      <c r="A76" s="2" t="s">
        <v>252</v>
      </c>
      <c r="B76" s="2" t="s">
        <v>136</v>
      </c>
      <c r="C76" s="2" t="s">
        <v>137</v>
      </c>
    </row>
    <row r="77" spans="1:3" x14ac:dyDescent="0.2">
      <c r="A77" s="2" t="s">
        <v>253</v>
      </c>
      <c r="B77" s="2" t="s">
        <v>138</v>
      </c>
      <c r="C77" s="2" t="s">
        <v>139</v>
      </c>
    </row>
    <row r="78" spans="1:3" x14ac:dyDescent="0.2">
      <c r="A78" s="2" t="s">
        <v>254</v>
      </c>
      <c r="B78" s="2" t="s">
        <v>140</v>
      </c>
      <c r="C78" s="2" t="s">
        <v>141</v>
      </c>
    </row>
    <row r="79" spans="1:3" x14ac:dyDescent="0.2">
      <c r="A79" s="2" t="s">
        <v>255</v>
      </c>
      <c r="B79" s="2" t="s">
        <v>142</v>
      </c>
      <c r="C79" s="2" t="s">
        <v>143</v>
      </c>
    </row>
    <row r="80" spans="1:3" x14ac:dyDescent="0.2">
      <c r="A80" s="2" t="s">
        <v>256</v>
      </c>
      <c r="B80" s="2" t="s">
        <v>144</v>
      </c>
      <c r="C80" s="2" t="s">
        <v>145</v>
      </c>
    </row>
    <row r="81" spans="1:3" x14ac:dyDescent="0.2">
      <c r="A81" s="2" t="s">
        <v>257</v>
      </c>
      <c r="B81" s="2" t="s">
        <v>146</v>
      </c>
      <c r="C81" s="2" t="s">
        <v>147</v>
      </c>
    </row>
    <row r="82" spans="1:3" x14ac:dyDescent="0.2">
      <c r="A82" s="2" t="s">
        <v>258</v>
      </c>
      <c r="B82" s="2" t="s">
        <v>148</v>
      </c>
      <c r="C82" s="2" t="s">
        <v>149</v>
      </c>
    </row>
    <row r="83" spans="1:3" x14ac:dyDescent="0.2">
      <c r="A83" s="2" t="s">
        <v>259</v>
      </c>
      <c r="B83" s="2" t="s">
        <v>150</v>
      </c>
      <c r="C83" s="2" t="s">
        <v>151</v>
      </c>
    </row>
    <row r="84" spans="1:3" x14ac:dyDescent="0.2">
      <c r="A84" s="2" t="s">
        <v>260</v>
      </c>
      <c r="B84" s="2" t="s">
        <v>48</v>
      </c>
      <c r="C84" s="2" t="s">
        <v>152</v>
      </c>
    </row>
    <row r="85" spans="1:3" x14ac:dyDescent="0.2">
      <c r="A85" s="2" t="s">
        <v>261</v>
      </c>
      <c r="B85" s="2" t="s">
        <v>43</v>
      </c>
      <c r="C85" s="2" t="s">
        <v>23</v>
      </c>
    </row>
    <row r="86" spans="1:3" x14ac:dyDescent="0.2">
      <c r="A86" s="2" t="s">
        <v>262</v>
      </c>
      <c r="B86" s="2" t="s">
        <v>153</v>
      </c>
      <c r="C86" s="2" t="s">
        <v>154</v>
      </c>
    </row>
    <row r="87" spans="1:3" x14ac:dyDescent="0.2">
      <c r="A87" s="2" t="s">
        <v>263</v>
      </c>
      <c r="B87" s="2" t="s">
        <v>155</v>
      </c>
      <c r="C87" s="2" t="s">
        <v>156</v>
      </c>
    </row>
    <row r="88" spans="1:3" x14ac:dyDescent="0.2">
      <c r="A88" s="2" t="s">
        <v>264</v>
      </c>
      <c r="B88" s="2" t="s">
        <v>157</v>
      </c>
      <c r="C88" s="2" t="s">
        <v>158</v>
      </c>
    </row>
    <row r="89" spans="1:3" x14ac:dyDescent="0.2">
      <c r="A89" s="2" t="s">
        <v>265</v>
      </c>
      <c r="B89" s="2" t="s">
        <v>121</v>
      </c>
      <c r="C89" s="2" t="s">
        <v>159</v>
      </c>
    </row>
    <row r="90" spans="1:3" x14ac:dyDescent="0.2">
      <c r="A90" s="2" t="s">
        <v>266</v>
      </c>
      <c r="B90" s="2" t="s">
        <v>160</v>
      </c>
      <c r="C90" s="2" t="s">
        <v>92</v>
      </c>
    </row>
    <row r="91" spans="1:3" x14ac:dyDescent="0.2">
      <c r="A91" s="2" t="s">
        <v>267</v>
      </c>
      <c r="B91" s="2" t="s">
        <v>161</v>
      </c>
      <c r="C91" s="2" t="s">
        <v>162</v>
      </c>
    </row>
    <row r="92" spans="1:3" x14ac:dyDescent="0.2">
      <c r="A92" s="2" t="s">
        <v>268</v>
      </c>
      <c r="B92" s="2" t="s">
        <v>67</v>
      </c>
      <c r="C92" s="2" t="s">
        <v>163</v>
      </c>
    </row>
    <row r="93" spans="1:3" x14ac:dyDescent="0.2">
      <c r="A93" s="2" t="s">
        <v>269</v>
      </c>
      <c r="B93" s="2" t="s">
        <v>164</v>
      </c>
      <c r="C93" s="2" t="s">
        <v>165</v>
      </c>
    </row>
    <row r="94" spans="1:3" x14ac:dyDescent="0.2">
      <c r="A94" s="2" t="s">
        <v>270</v>
      </c>
      <c r="B94" s="2" t="s">
        <v>166</v>
      </c>
      <c r="C94" s="2" t="s">
        <v>167</v>
      </c>
    </row>
    <row r="95" spans="1:3" x14ac:dyDescent="0.2">
      <c r="A95" s="2" t="s">
        <v>271</v>
      </c>
      <c r="B95" s="2" t="s">
        <v>168</v>
      </c>
      <c r="C95" s="2" t="s">
        <v>169</v>
      </c>
    </row>
    <row r="96" spans="1:3" x14ac:dyDescent="0.2">
      <c r="A96" s="2" t="s">
        <v>272</v>
      </c>
      <c r="B96" s="2" t="s">
        <v>170</v>
      </c>
      <c r="C96" s="2" t="s">
        <v>171</v>
      </c>
    </row>
    <row r="97" spans="1:3" x14ac:dyDescent="0.2">
      <c r="A97" s="2" t="s">
        <v>273</v>
      </c>
      <c r="B97" s="2" t="s">
        <v>114</v>
      </c>
      <c r="C97" s="2" t="s">
        <v>172</v>
      </c>
    </row>
    <row r="98" spans="1:3" x14ac:dyDescent="0.2">
      <c r="A98" s="2" t="s">
        <v>274</v>
      </c>
      <c r="B98" s="2" t="s">
        <v>71</v>
      </c>
      <c r="C98" s="2" t="s">
        <v>173</v>
      </c>
    </row>
    <row r="99" spans="1:3" x14ac:dyDescent="0.2">
      <c r="A99" s="2" t="s">
        <v>275</v>
      </c>
      <c r="B99" s="2" t="s">
        <v>69</v>
      </c>
      <c r="C99" s="2" t="s">
        <v>174</v>
      </c>
    </row>
    <row r="100" spans="1:3" x14ac:dyDescent="0.2">
      <c r="A100" s="2" t="s">
        <v>276</v>
      </c>
      <c r="B100" s="2" t="s">
        <v>175</v>
      </c>
      <c r="C100" s="2" t="s">
        <v>92</v>
      </c>
    </row>
    <row r="101" spans="1:3" x14ac:dyDescent="0.2">
      <c r="A101" s="2" t="s">
        <v>277</v>
      </c>
      <c r="B101" s="2" t="s">
        <v>27</v>
      </c>
      <c r="C101" s="2" t="s">
        <v>176</v>
      </c>
    </row>
    <row r="102" spans="1:3" x14ac:dyDescent="0.2">
      <c r="A102" s="2" t="s">
        <v>278</v>
      </c>
      <c r="B102" s="2" t="s">
        <v>177</v>
      </c>
      <c r="C102" s="2" t="s">
        <v>98</v>
      </c>
    </row>
    <row r="103" spans="1:3" x14ac:dyDescent="0.2">
      <c r="A103" s="2" t="s">
        <v>279</v>
      </c>
      <c r="B103" s="2" t="s">
        <v>178</v>
      </c>
      <c r="C103" s="2" t="s">
        <v>179</v>
      </c>
    </row>
  </sheetData>
  <mergeCells count="2">
    <mergeCell ref="A1:C1"/>
    <mergeCell ref="D2:D3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97B-B0CF-2240-9282-CC0CB9F1FB25}">
  <sheetPr filterMode="1"/>
  <dimension ref="A1:I103"/>
  <sheetViews>
    <sheetView topLeftCell="C1" workbookViewId="0">
      <selection activeCell="G45" sqref="G45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1.332031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26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346</v>
      </c>
    </row>
    <row r="3" spans="1:9" ht="17" thickBot="1" x14ac:dyDescent="0.25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7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9"/>
    </row>
    <row r="5" spans="1:9" ht="17" thickBot="1" x14ac:dyDescent="0.25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27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9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5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t="17" thickBot="1" x14ac:dyDescent="0.25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7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9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9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9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9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5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t="17" thickBot="1" x14ac:dyDescent="0.25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7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9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9"/>
    </row>
    <row r="21" spans="1:9" ht="17" thickBot="1" x14ac:dyDescent="0.25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27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9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5"/>
    </row>
    <row r="24" spans="1:9" ht="17" thickBot="1" x14ac:dyDescent="0.25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7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9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9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9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5"/>
    </row>
    <row r="29" spans="1:9" ht="17" thickBot="1" x14ac:dyDescent="0.25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7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9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9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9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9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9"/>
    </row>
    <row r="35" spans="1:9" ht="17" thickBot="1" x14ac:dyDescent="0.25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27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9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9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9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2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AFCD23BD-CB8C-3742-9BF7-90BC8EBEF3FC}">
    <filterColumn colId="6">
      <customFilters and="1">
        <customFilter operator="greaterThan" val="0"/>
        <customFilter operator="lessThan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E94-9E47-5440-B1A5-FE182C5E403B}">
  <sheetPr filterMode="1"/>
  <dimension ref="A1:I103"/>
  <sheetViews>
    <sheetView showFormulas="1" topLeftCell="C1" workbookViewId="0">
      <selection activeCell="I2" sqref="I2:I39"/>
    </sheetView>
  </sheetViews>
  <sheetFormatPr baseColWidth="10" defaultRowHeight="16" x14ac:dyDescent="0.2"/>
  <cols>
    <col min="1" max="1" width="18.33203125" bestFit="1" customWidth="1"/>
    <col min="2" max="2" width="6.5" bestFit="1" customWidth="1"/>
    <col min="3" max="3" width="6.33203125" bestFit="1" customWidth="1"/>
    <col min="4" max="4" width="8.6640625" bestFit="1" customWidth="1"/>
    <col min="5" max="5" width="11" bestFit="1" customWidth="1"/>
    <col min="6" max="6" width="14" bestFit="1" customWidth="1"/>
    <col min="7" max="7" width="11.33203125" bestFit="1" customWidth="1"/>
    <col min="8" max="8" width="14.6640625" bestFit="1" customWidth="1"/>
    <col min="9" max="9" width="44.16406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8" t="s">
        <v>345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4" t="s">
        <v>310</v>
      </c>
      <c r="I3" s="29"/>
    </row>
    <row r="4" spans="1:9" ht="16" hidden="1" customHeight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2" t="s">
        <v>313</v>
      </c>
      <c r="I5" s="29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29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2" t="s">
        <v>313</v>
      </c>
      <c r="I7" s="29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2" t="s">
        <v>311</v>
      </c>
      <c r="I8" s="29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2" t="s">
        <v>312</v>
      </c>
      <c r="I9" s="29"/>
    </row>
    <row r="10" spans="1:9" ht="16" hidden="1" customHeight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29"/>
    </row>
    <row r="12" spans="1:9" ht="16" hidden="1" customHeight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29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2" t="s">
        <v>311</v>
      </c>
      <c r="I14" s="29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2" t="s">
        <v>313</v>
      </c>
      <c r="I15" s="29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2" t="s">
        <v>313</v>
      </c>
      <c r="I16" s="29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2" t="s">
        <v>311</v>
      </c>
      <c r="I17" s="29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2" t="s">
        <v>311</v>
      </c>
      <c r="I18" s="29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29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29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2" t="s">
        <v>312</v>
      </c>
      <c r="I21" s="29"/>
    </row>
    <row r="22" spans="1:9" ht="16" hidden="1" customHeight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2" t="s">
        <v>313</v>
      </c>
      <c r="I23" s="29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2" t="s">
        <v>313</v>
      </c>
      <c r="I24" s="29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29"/>
    </row>
    <row r="26" spans="1:9" ht="16" hidden="1" customHeight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29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2" t="s">
        <v>312</v>
      </c>
      <c r="I28" s="29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2" t="s">
        <v>312</v>
      </c>
      <c r="I29" s="29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29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29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29"/>
    </row>
    <row r="33" spans="1:9" ht="16" hidden="1" customHeight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29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2" t="s">
        <v>313</v>
      </c>
      <c r="I35" s="29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29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29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29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2" t="s">
        <v>311</v>
      </c>
      <c r="I39" s="30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EEA5C18E-813C-754A-8DE2-E729C7AC9D62}">
    <filterColumn colId="6">
      <customFilters>
        <customFilter operator="notEqual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F98-F769-954D-B67B-C33EC071A188}">
  <sheetPr filterMode="1"/>
  <dimension ref="A1:I103"/>
  <sheetViews>
    <sheetView topLeftCell="C1" workbookViewId="0">
      <selection activeCell="G17" sqref="G17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0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 t="s">
        <v>313</v>
      </c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 t="s">
        <v>313</v>
      </c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 t="s">
        <v>313</v>
      </c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 t="s">
        <v>313</v>
      </c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 t="s">
        <v>313</v>
      </c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 t="s">
        <v>313</v>
      </c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 t="s">
        <v>313</v>
      </c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8F2E7F0-69D2-5C44-B7B7-BA70C45D4F23}">
    <filterColumn colId="6">
      <filters>
        <filter val="3"/>
        <filter val="2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6F9-88FE-5F4E-A09C-B6FA5715E607}">
  <sheetPr filterMode="1"/>
  <dimension ref="A1:I103"/>
  <sheetViews>
    <sheetView topLeftCell="B1" workbookViewId="0">
      <selection activeCell="G19" sqref="G1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5.66406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343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4FC11A97-68F6-014A-8D50-8808EB929254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6EA9-E25E-7543-901A-694BD5354C96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0.832031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342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 t="s">
        <v>313</v>
      </c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6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 t="s">
        <v>313</v>
      </c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 t="s">
        <v>313</v>
      </c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 t="s">
        <v>313</v>
      </c>
      <c r="I13" s="16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 t="s">
        <v>313</v>
      </c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 t="s">
        <v>313</v>
      </c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 t="s">
        <v>313</v>
      </c>
      <c r="I38" s="16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F7E83D9-9729-B941-8BEE-4727CB3EB937}">
    <filterColumn colId="7">
      <filters blank="1"/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814-29EC-EB49-8E55-1BC987F7ADA1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7.16406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341</v>
      </c>
    </row>
    <row r="3" spans="1:9" x14ac:dyDescent="0.2">
      <c r="A3" s="4" t="s">
        <v>0</v>
      </c>
      <c r="B3" s="1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7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03DDB1AF-C569-D24D-AE51-207B746A878A}">
    <filterColumn colId="1">
      <filters>
        <filter val="Barney"/>
        <filter val="Benjamin"/>
        <filter val="Bethany"/>
        <filter val="Bridget"/>
        <filter val="Caleb"/>
        <filter val="Robyn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CEF-163F-4B4B-A72B-2A45D1192143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4.832031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340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B3889E50-DDB9-1641-9902-6FA3170A7FB1}">
    <filterColumn colId="6">
      <customFilters and="1">
        <customFilter operator="greaterThanOrEqual" val="0"/>
        <customFilter operator="lessThanOrEqual" val="2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2021-07-23T10:55:00Z</dcterms:modified>
</cp:coreProperties>
</file>