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uril\Desktop\Murilo - Arquivos\Cursos\2025\Excel\"/>
    </mc:Choice>
  </mc:AlternateContent>
  <xr:revisionPtr revIDLastSave="0" documentId="13_ncr:1_{84B91DB8-11EE-435F-A172-876C834EC928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3" l="1"/>
  <c r="D21" i="3"/>
</calcChain>
</file>

<file path=xl/sharedStrings.xml><?xml version="1.0" encoding="utf-8"?>
<sst xmlns="http://schemas.openxmlformats.org/spreadsheetml/2006/main" count="1859" uniqueCount="337">
  <si>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</si>
  <si>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</si>
  <si>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</si>
  <si>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</si>
  <si>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</si>
  <si>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</si>
  <si>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</si>
  <si>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</si>
  <si>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</si>
  <si>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</si>
  <si>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</si>
  <si>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</si>
  <si>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</si>
  <si>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</si>
  <si>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</si>
  <si>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</si>
  <si>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</si>
  <si>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</si>
  <si>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</si>
  <si>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</si>
  <si>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</si>
  <si>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</si>
  <si>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</si>
  <si>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</si>
  <si>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</si>
  <si>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</si>
  <si>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</si>
  <si>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</si>
  <si>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</si>
  <si>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</si>
  <si>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</si>
  <si>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</si>
  <si>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</si>
  <si>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</si>
  <si>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</si>
  <si>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</si>
  <si>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</si>
  <si>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</si>
  <si>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</si>
  <si>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</si>
  <si>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</si>
  <si>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</si>
  <si>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</si>
  <si>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</si>
  <si>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</si>
  <si>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</si>
  <si>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</si>
  <si>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</si>
  <si>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</si>
  <si>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</si>
  <si>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</si>
  <si>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</si>
  <si>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</si>
  <si>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</si>
  <si>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</si>
  <si>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</si>
  <si>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</si>
  <si>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</si>
  <si>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</si>
  <si>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</si>
  <si>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</si>
  <si>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</si>
  <si>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</si>
  <si>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</si>
  <si>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</si>
  <si>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</si>
  <si>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</si>
  <si>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</si>
  <si>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</si>
  <si>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</si>
  <si>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</si>
  <si>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</si>
  <si>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</si>
  <si>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</si>
  <si>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</si>
  <si>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</si>
  <si>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</si>
  <si>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</si>
  <si>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</si>
  <si>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</si>
  <si>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</si>
  <si>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</si>
  <si>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</si>
  <si>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</si>
  <si>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</si>
  <si>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</si>
  <si>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</si>
  <si>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</si>
  <si>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</si>
  <si>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</si>
  <si>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</si>
  <si>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</si>
  <si>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</si>
  <si>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</si>
  <si>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</si>
  <si>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</si>
  <si>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</si>
  <si>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</si>
  <si>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</si>
  <si>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</si>
  <si>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</si>
  <si>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</si>
  <si>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</si>
  <si>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</si>
  <si>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</si>
  <si>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</si>
  <si>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</si>
  <si>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</si>
  <si>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</si>
  <si>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</si>
  <si>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</si>
  <si>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</si>
  <si>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</si>
  <si>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</si>
  <si>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</si>
  <si>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</si>
  <si>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</si>
  <si>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</si>
  <si>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</si>
  <si>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</si>
  <si>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</si>
  <si>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</si>
  <si>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</si>
  <si>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</si>
  <si>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</si>
  <si>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</si>
  <si>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</si>
  <si>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</si>
  <si>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</si>
  <si>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</si>
  <si>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</si>
  <si>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</si>
  <si>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</si>
  <si>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</si>
  <si>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</si>
  <si>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</si>
  <si>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</si>
  <si>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</si>
  <si>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</si>
  <si>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</si>
  <si>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</si>
  <si>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</si>
  <si>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</si>
  <si>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</si>
  <si>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</si>
  <si>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</si>
  <si>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</si>
  <si>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</si>
  <si>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</si>
  <si>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</si>
  <si>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</si>
  <si>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</si>
  <si>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</si>
  <si>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</si>
  <si>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</si>
  <si>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</si>
  <si>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</si>
  <si>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</si>
  <si>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</si>
  <si>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</si>
  <si>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</si>
  <si>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</si>
  <si>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</si>
  <si>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</si>
  <si>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</si>
  <si>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</si>
  <si>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</si>
  <si>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</si>
  <si>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</si>
  <si>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</si>
  <si>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</si>
  <si>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</si>
  <si>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</si>
  <si>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</si>
  <si>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</si>
  <si>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</si>
  <si>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</si>
  <si>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</si>
  <si>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</si>
  <si>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</si>
  <si>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</si>
  <si>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</si>
  <si>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</si>
  <si>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</si>
  <si>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</si>
  <si>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</si>
  <si>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</si>
  <si>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</si>
  <si>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</si>
  <si>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</si>
  <si>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</si>
  <si>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</si>
  <si>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</si>
  <si>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</si>
  <si>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</si>
  <si>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</si>
  <si>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</si>
  <si>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</si>
  <si>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</si>
  <si>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</si>
  <si>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</si>
  <si>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</si>
  <si>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</si>
  <si>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</si>
  <si>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</si>
  <si>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</si>
  <si>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</si>
  <si>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</si>
  <si>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</si>
  <si>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</si>
  <si>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</si>
  <si>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</si>
  <si>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</si>
  <si>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</si>
  <si>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</si>
  <si>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</si>
  <si>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</si>
  <si>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</si>
  <si>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</si>
  <si>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</si>
  <si>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</si>
  <si>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</si>
  <si>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</si>
  <si>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</si>
  <si>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</si>
  <si>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</si>
  <si>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</si>
  <si>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</si>
  <si>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</si>
  <si>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</si>
  <si>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</si>
  <si>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</si>
  <si>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</si>
  <si>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</si>
  <si>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</si>
  <si>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</si>
  <si>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</si>
  <si>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</si>
  <si>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</si>
  <si>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</si>
  <si>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</si>
  <si>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</si>
  <si>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</si>
  <si>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</si>
  <si>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</si>
  <si>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</si>
  <si>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</si>
  <si>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</si>
  <si>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</si>
  <si>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</si>
  <si>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</si>
  <si>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</si>
  <si>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</si>
  <si>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</si>
  <si>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</si>
  <si>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</si>
  <si>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</si>
  <si>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</si>
  <si>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</si>
  <si>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</si>
  <si>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</si>
  <si>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</si>
  <si>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</si>
  <si>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</si>
  <si>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</si>
  <si>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</si>
  <si>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</si>
  <si>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</si>
  <si>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</si>
  <si>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</si>
  <si>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</si>
  <si>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</si>
  <si>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</si>
  <si>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</si>
  <si>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</si>
  <si>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</si>
  <si>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</si>
  <si>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</si>
  <si>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</si>
  <si>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</si>
  <si>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</si>
  <si>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</si>
  <si>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</si>
  <si>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</si>
  <si>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</si>
  <si>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</si>
  <si>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</si>
  <si>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</si>
  <si>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</si>
  <si>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</si>
  <si>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</si>
  <si>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</si>
  <si>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</si>
  <si>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</si>
  <si>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</si>
  <si>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</si>
  <si>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</si>
  <si>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</si>
  <si>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</si>
  <si>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</si>
  <si>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</si>
  <si>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</si>
  <si>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</si>
  <si>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</si>
  <si>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</si>
  <si>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</si>
  <si>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</si>
  <si>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</si>
  <si>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</si>
  <si>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</si>
  <si>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</si>
  <si>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Subscription Price</t>
  </si>
  <si>
    <r>
      <t xml:space="preserve">Qual é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, contendo </t>
    </r>
    <r>
      <rPr>
        <b/>
        <sz val="11"/>
        <color theme="1"/>
        <rFont val="Aptos Narrow"/>
        <family val="2"/>
        <scheme val="minor"/>
      </rPr>
      <t>todas as assinaturas</t>
    </r>
    <r>
      <rPr>
        <sz val="11"/>
        <color theme="1"/>
        <rFont val="Aptos Narrow"/>
        <family val="2"/>
        <scheme val="minor"/>
      </rPr>
      <t xml:space="preserve"> agragadas?</t>
    </r>
  </si>
  <si>
    <t>Rótulos de Linha</t>
  </si>
  <si>
    <t>Total Geral</t>
  </si>
  <si>
    <t>Soma de Total Value</t>
  </si>
  <si>
    <r>
      <t xml:space="preserve">Qual é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, separados por </t>
    </r>
    <r>
      <rPr>
        <b/>
        <sz val="11"/>
        <color theme="1"/>
        <rFont val="Aptos Narrow"/>
        <family val="2"/>
        <scheme val="minor"/>
      </rPr>
      <t>auto renovação</t>
    </r>
    <r>
      <rPr>
        <sz val="11"/>
        <color theme="1"/>
        <rFont val="Aptos Narrow"/>
        <family val="2"/>
        <scheme val="minor"/>
      </rPr>
      <t xml:space="preserve"> ou </t>
    </r>
    <r>
      <rPr>
        <b/>
        <sz val="11"/>
        <color theme="1"/>
        <rFont val="Aptos Narrow"/>
        <family val="2"/>
        <scheme val="minor"/>
      </rPr>
      <t>não</t>
    </r>
    <r>
      <rPr>
        <sz val="11"/>
        <color theme="1"/>
        <rFont val="Aptos Narrow"/>
        <family val="2"/>
        <scheme val="minor"/>
      </rPr>
      <t>?</t>
    </r>
  </si>
  <si>
    <t>XBOX GAME PASS SUBSCRIPTIONS SALES</t>
  </si>
  <si>
    <r>
      <t xml:space="preserve">Qual é 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EA Play</t>
    </r>
    <r>
      <rPr>
        <sz val="11"/>
        <color theme="1"/>
        <rFont val="Aptos Narrow"/>
        <family val="2"/>
        <scheme val="minor"/>
      </rPr>
      <t>?</t>
    </r>
  </si>
  <si>
    <t>Soma de EA Play Season Pass
Price</t>
  </si>
  <si>
    <r>
      <t xml:space="preserve">Qual é 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Minecraft Season Pass</t>
    </r>
    <r>
      <rPr>
        <sz val="11"/>
        <color theme="1"/>
        <rFont val="Aptos Narrow"/>
        <family val="2"/>
        <scheme val="minor"/>
      </rPr>
      <t>?</t>
    </r>
  </si>
  <si>
    <t>Soma de Minecraft Season Pass Price</t>
  </si>
  <si>
    <r>
      <t xml:space="preserve">Qual é 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de cada jogo, por mês?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</si>
  <si>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</si>
  <si>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</si>
  <si>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</si>
  <si>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</si>
  <si>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</si>
  <si>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</si>
  <si>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</si>
  <si>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</si>
  <si>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</si>
  <si>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</si>
  <si>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</si>
  <si>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</si>
  <si>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EA Play Season Pass</t>
  </si>
  <si>
    <t>Contagem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</si>
</sst>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 applyAlignment="1">
      <alignment horizontal="left"/>
    </xf>
    <xf numFmtId="0" fontId="4" fillId="0" borderId="0" xfId="1" applyFont="1" applyBorder="1" applyAlignment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b/>
        <i val="0"/>
        <color theme="0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43A5DF8D-98E1-4068-8EEE-01EFD575BB65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[Vendas_Xbox.xlsx]C̳álculos!tbl_anual_total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solidFill>
              <a:srgbClr val="22C55E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84498013510235E-2"/>
          <c:y val="5.3285873178858974E-2"/>
          <c:w val="0.93028870014542087"/>
          <c:h val="0.898272423931269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solidFill>
                <a:srgbClr val="22C55E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1-4D08-81AC-71FE7830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1762495"/>
        <c:axId val="2131756255"/>
      </c:barChart>
      <c:catAx>
        <c:axId val="2131762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1756255"/>
        <c:crosses val="autoZero"/>
        <c:auto val="1"/>
        <c:lblAlgn val="ctr"/>
        <c:lblOffset val="100"/>
        <c:noMultiLvlLbl val="0"/>
      </c:catAx>
      <c:valAx>
        <c:axId val="21317562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3176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[Vendas_Xbox.xlsx]C̳álculos!Tabela dinâmica3</c:name>
    <c:fmtId val="10"/>
  </c:pivotSource>
  <c:chart>
    <c:autoTitleDeleted val="1"/>
    <c:pivotFmts>
      <c:pivotFmt>
        <c:idx val="0"/>
        <c:spPr>
          <a:solidFill>
            <a:srgbClr val="22C55E"/>
          </a:solidFill>
          <a:ln>
            <a:solidFill>
              <a:srgbClr val="22C55E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solidFill>
              <a:srgbClr val="22C55E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solidFill>
              <a:srgbClr val="22C55E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solidFill>
                <a:srgbClr val="22C55E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C̳álculos!$B$38:$B$50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C̳álculos!$C$38:$C$50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8-44AC-9C40-2362E230C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008128"/>
        <c:axId val="1289008608"/>
      </c:barChart>
      <c:catAx>
        <c:axId val="12890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9008608"/>
        <c:crosses val="autoZero"/>
        <c:auto val="1"/>
        <c:lblAlgn val="ctr"/>
        <c:lblOffset val="100"/>
        <c:noMultiLvlLbl val="0"/>
      </c:catAx>
      <c:valAx>
        <c:axId val="1289008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900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[Vendas_Xbox.xlsx]C̳álculos!Tabela dinâmica4</c:name>
    <c:fmtId val="10"/>
  </c:pivotSource>
  <c:chart>
    <c:autoTitleDeleted val="1"/>
    <c:pivotFmts>
      <c:pivotFmt>
        <c:idx val="0"/>
        <c:spPr>
          <a:solidFill>
            <a:srgbClr val="22C55E"/>
          </a:solidFill>
          <a:ln>
            <a:solidFill>
              <a:srgbClr val="22C55E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solidFill>
              <a:srgbClr val="22C55E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solidFill>
              <a:srgbClr val="22C55E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C̳álculos!$F$37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solidFill>
                <a:srgbClr val="22C55E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C̳álculos!$E$38:$E$50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C̳álculos!$F$38:$F$50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9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8-43D8-BD51-AFCB6DB6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599680"/>
        <c:axId val="1544599200"/>
      </c:barChart>
      <c:catAx>
        <c:axId val="15445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599200"/>
        <c:crosses val="autoZero"/>
        <c:auto val="1"/>
        <c:lblAlgn val="ctr"/>
        <c:lblOffset val="100"/>
        <c:noMultiLvlLbl val="0"/>
      </c:catAx>
      <c:valAx>
        <c:axId val="1544599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45996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11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257175</xdr:colOff>
      <xdr:row>24</xdr:row>
      <xdr:rowOff>180974</xdr:rowOff>
    </xdr:from>
    <xdr:to>
      <xdr:col>3</xdr:col>
      <xdr:colOff>587451</xdr:colOff>
      <xdr:row>28</xdr:row>
      <xdr:rowOff>171450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866775" y="490537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931070</xdr:colOff>
      <xdr:row>0</xdr:row>
      <xdr:rowOff>95250</xdr:rowOff>
    </xdr:from>
    <xdr:to>
      <xdr:col>0</xdr:col>
      <xdr:colOff>1685925</xdr:colOff>
      <xdr:row>2</xdr:row>
      <xdr:rowOff>361604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52BBF3-C7B0-4A71-81DA-2F0AF54859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1" t="16306" r="71947" b="18469"/>
        <a:stretch/>
      </xdr:blipFill>
      <xdr:spPr>
        <a:xfrm>
          <a:off x="931070" y="95250"/>
          <a:ext cx="754855" cy="8188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52388</xdr:rowOff>
    </xdr:from>
    <xdr:to>
      <xdr:col>0</xdr:col>
      <xdr:colOff>1738312</xdr:colOff>
      <xdr:row>10</xdr:row>
      <xdr:rowOff>154782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319D574-2D08-43D5-80EF-27868518BA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71563"/>
              <a:ext cx="1738312" cy="1254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178594</xdr:colOff>
      <xdr:row>6</xdr:row>
      <xdr:rowOff>16670</xdr:rowOff>
    </xdr:from>
    <xdr:to>
      <xdr:col>8</xdr:col>
      <xdr:colOff>23812</xdr:colOff>
      <xdr:row>12</xdr:row>
      <xdr:rowOff>119064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6A535B20-D1DD-5018-06E4-E641EBEFEA9F}"/>
            </a:ext>
          </a:extLst>
        </xdr:cNvPr>
        <xdr:cNvGrpSpPr/>
      </xdr:nvGrpSpPr>
      <xdr:grpSpPr>
        <a:xfrm>
          <a:off x="1950244" y="1264445"/>
          <a:ext cx="3740943" cy="1407319"/>
          <a:chOff x="1950244" y="1102520"/>
          <a:chExt cx="3740943" cy="1407319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CC83DC17-E52D-39A7-F2DC-5BEAD7C624FC}"/>
              </a:ext>
            </a:extLst>
          </xdr:cNvPr>
          <xdr:cNvSpPr/>
        </xdr:nvSpPr>
        <xdr:spPr>
          <a:xfrm>
            <a:off x="1950244" y="1102520"/>
            <a:ext cx="3740943" cy="1223962"/>
          </a:xfrm>
          <a:prstGeom prst="roundRect">
            <a:avLst>
              <a:gd name="adj" fmla="val 147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1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67EB406C-4A1E-4EC0-8E9B-6D409CB18C7C}"/>
              </a:ext>
            </a:extLst>
          </xdr:cNvPr>
          <xdr:cNvSpPr/>
        </xdr:nvSpPr>
        <xdr:spPr>
          <a:xfrm>
            <a:off x="3455195" y="1502570"/>
            <a:ext cx="2174080" cy="788194"/>
          </a:xfrm>
          <a:prstGeom prst="roundRect">
            <a:avLst>
              <a:gd name="adj" fmla="val 147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FC49D82-1D23-4037-B1D3-375B859FDDFC}" type="TxLink">
              <a:rPr lang="en-US" sz="3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000" b="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A24412B6-504D-4848-809B-E03C32D79B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47900" y="1283495"/>
            <a:ext cx="1223962" cy="1226344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1B20CE84-1C23-583A-FA21-0540B910D895}"/>
              </a:ext>
            </a:extLst>
          </xdr:cNvPr>
          <xdr:cNvSpPr/>
        </xdr:nvSpPr>
        <xdr:spPr>
          <a:xfrm>
            <a:off x="1950244" y="1114425"/>
            <a:ext cx="3740942" cy="352424"/>
          </a:xfrm>
          <a:prstGeom prst="round2SameRect">
            <a:avLst>
              <a:gd name="adj1" fmla="val 13667"/>
              <a:gd name="adj2" fmla="val 0"/>
            </a:avLst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- EA Play Season Pass</a:t>
            </a:r>
          </a:p>
        </xdr:txBody>
      </xdr:sp>
    </xdr:grpSp>
    <xdr:clientData/>
  </xdr:twoCellAnchor>
  <xdr:twoCellAnchor>
    <xdr:from>
      <xdr:col>8</xdr:col>
      <xdr:colOff>381000</xdr:colOff>
      <xdr:row>6</xdr:row>
      <xdr:rowOff>16670</xdr:rowOff>
    </xdr:from>
    <xdr:to>
      <xdr:col>15</xdr:col>
      <xdr:colOff>26193</xdr:colOff>
      <xdr:row>11</xdr:row>
      <xdr:rowOff>126207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33BA3E98-A9E5-4FF4-6B73-CA903B4182ED}"/>
            </a:ext>
          </a:extLst>
        </xdr:cNvPr>
        <xdr:cNvGrpSpPr/>
      </xdr:nvGrpSpPr>
      <xdr:grpSpPr>
        <a:xfrm>
          <a:off x="6048375" y="1264445"/>
          <a:ext cx="3740943" cy="1223962"/>
          <a:chOff x="6048375" y="1104900"/>
          <a:chExt cx="3740943" cy="1223962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663AC4C4-BF80-AF49-5C39-8641BEFE6EB5}"/>
              </a:ext>
            </a:extLst>
          </xdr:cNvPr>
          <xdr:cNvSpPr/>
        </xdr:nvSpPr>
        <xdr:spPr>
          <a:xfrm>
            <a:off x="6048375" y="1104900"/>
            <a:ext cx="3740943" cy="1223962"/>
          </a:xfrm>
          <a:prstGeom prst="roundRect">
            <a:avLst>
              <a:gd name="adj" fmla="val 147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1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784F5682-FB07-C241-5355-8473AF802554}"/>
              </a:ext>
            </a:extLst>
          </xdr:cNvPr>
          <xdr:cNvSpPr/>
        </xdr:nvSpPr>
        <xdr:spPr>
          <a:xfrm>
            <a:off x="7486651" y="1495425"/>
            <a:ext cx="2174080" cy="788194"/>
          </a:xfrm>
          <a:prstGeom prst="roundRect">
            <a:avLst>
              <a:gd name="adj" fmla="val 147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6CD87F8-3BBE-431C-8F1A-ACD275B4A105}" type="TxLink">
              <a:rPr lang="en-US" sz="3000" b="0" i="0" u="none" strike="noStrike">
                <a:solidFill>
                  <a:srgbClr val="22C55E"/>
                </a:solidFill>
                <a:latin typeface="Aptos Narrow"/>
              </a:rPr>
              <a:t> R$ 1.800,00 </a:t>
            </a:fld>
            <a:endParaRPr lang="pt-BR" sz="3000" b="0">
              <a:solidFill>
                <a:srgbClr val="22C55E"/>
              </a:solidFill>
            </a:endParaRPr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7CFE7DEB-CD02-FC65-C2FE-4D68E8C30842}"/>
              </a:ext>
            </a:extLst>
          </xdr:cNvPr>
          <xdr:cNvSpPr/>
        </xdr:nvSpPr>
        <xdr:spPr>
          <a:xfrm>
            <a:off x="6048375" y="1116805"/>
            <a:ext cx="3740942" cy="352424"/>
          </a:xfrm>
          <a:prstGeom prst="round2SameRect">
            <a:avLst>
              <a:gd name="adj1" fmla="val 13667"/>
              <a:gd name="adj2" fmla="val 0"/>
            </a:avLst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Subscriptions - Minecraft</a:t>
            </a:r>
            <a:r>
              <a:rPr lang="pt-BR" sz="1200" b="1" baseline="0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</a:t>
            </a:r>
            <a:r>
              <a:rPr lang="pt-BR" sz="1200" b="1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Season Pass</a:t>
            </a:r>
            <a:endParaRPr lang="pt-BR" sz="1200"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E8DDA489-25C7-41BC-8813-DBFB4B4DD28B}"/>
              </a:ext>
            </a:extLst>
          </xdr:cNvPr>
          <xdr:cNvGrpSpPr/>
        </xdr:nvGrpSpPr>
        <xdr:grpSpPr>
          <a:xfrm>
            <a:off x="6343650" y="1618060"/>
            <a:ext cx="1019175" cy="542925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02A3866E-F602-7DC6-6132-A08FEDC1A8D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45FB78F3-E87A-7798-9BAA-FC77858E8F0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190500</xdr:colOff>
      <xdr:row>25</xdr:row>
      <xdr:rowOff>164305</xdr:rowOff>
    </xdr:from>
    <xdr:to>
      <xdr:col>15</xdr:col>
      <xdr:colOff>38100</xdr:colOff>
      <xdr:row>42</xdr:row>
      <xdr:rowOff>76200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D954D8E1-F243-D2FF-606B-193040E3A228}"/>
            </a:ext>
          </a:extLst>
        </xdr:cNvPr>
        <xdr:cNvGrpSpPr/>
      </xdr:nvGrpSpPr>
      <xdr:grpSpPr>
        <a:xfrm>
          <a:off x="1962150" y="5193505"/>
          <a:ext cx="7839075" cy="3150395"/>
          <a:chOff x="1962150" y="2612230"/>
          <a:chExt cx="7858125" cy="274115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CE97A17B-1EDB-2693-143D-D1CF3851885A}"/>
              </a:ext>
            </a:extLst>
          </xdr:cNvPr>
          <xdr:cNvGrpSpPr/>
        </xdr:nvGrpSpPr>
        <xdr:grpSpPr>
          <a:xfrm>
            <a:off x="1962150" y="2612230"/>
            <a:ext cx="7858125" cy="2741155"/>
            <a:chOff x="1928812" y="1095374"/>
            <a:chExt cx="3714750" cy="2131219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C03489AA-7823-7624-E58B-C76636AE492C}"/>
                </a:ext>
              </a:extLst>
            </xdr:cNvPr>
            <xdr:cNvSpPr/>
          </xdr:nvSpPr>
          <xdr:spPr>
            <a:xfrm>
              <a:off x="1928812" y="1095374"/>
              <a:ext cx="3714750" cy="2131219"/>
            </a:xfrm>
            <a:prstGeom prst="roundRect">
              <a:avLst>
                <a:gd name="adj" fmla="val 1275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19C026E-6AD6-4C56-B182-8681E6F3330B}"/>
                </a:ext>
              </a:extLst>
            </xdr:cNvPr>
            <xdr:cNvGraphicFramePr>
              <a:graphicFrameLocks/>
            </xdr:cNvGraphicFramePr>
          </xdr:nvGraphicFramePr>
          <xdr:xfrm>
            <a:off x="1933075" y="1370416"/>
            <a:ext cx="3701460" cy="183658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F7EE31BE-4BE1-45D7-99D7-69A4933696A1}"/>
              </a:ext>
            </a:extLst>
          </xdr:cNvPr>
          <xdr:cNvSpPr/>
        </xdr:nvSpPr>
        <xdr:spPr>
          <a:xfrm>
            <a:off x="1971674" y="2619375"/>
            <a:ext cx="7839075" cy="352424"/>
          </a:xfrm>
          <a:prstGeom prst="round2SameRect">
            <a:avLst>
              <a:gd name="adj1" fmla="val 13667"/>
              <a:gd name="adj2" fmla="val 0"/>
            </a:avLst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- 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Xbox Game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171450</xdr:colOff>
      <xdr:row>0</xdr:row>
      <xdr:rowOff>190327</xdr:rowOff>
    </xdr:from>
    <xdr:to>
      <xdr:col>0</xdr:col>
      <xdr:colOff>809625</xdr:colOff>
      <xdr:row>2</xdr:row>
      <xdr:rowOff>266527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23BF7B0A-1288-46C2-8AE4-7F0C6FEC6253}"/>
            </a:ext>
          </a:extLst>
        </xdr:cNvPr>
        <xdr:cNvSpPr/>
      </xdr:nvSpPr>
      <xdr:spPr>
        <a:xfrm>
          <a:off x="171450" y="190327"/>
          <a:ext cx="638175" cy="6286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123825</xdr:colOff>
      <xdr:row>3</xdr:row>
      <xdr:rowOff>47626</xdr:rowOff>
    </xdr:from>
    <xdr:to>
      <xdr:col>15</xdr:col>
      <xdr:colOff>28575</xdr:colOff>
      <xdr:row>5</xdr:row>
      <xdr:rowOff>85725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D7DD913C-E344-8F6A-C131-C937B8087D05}"/>
            </a:ext>
          </a:extLst>
        </xdr:cNvPr>
        <xdr:cNvSpPr txBox="1"/>
      </xdr:nvSpPr>
      <xdr:spPr>
        <a:xfrm>
          <a:off x="1895475" y="962026"/>
          <a:ext cx="7896225" cy="2381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050">
              <a:solidFill>
                <a:schemeClr val="bg2">
                  <a:lumMod val="50000"/>
                </a:schemeClr>
              </a:solidFill>
            </a:rPr>
            <a:t>Calculation Period:</a:t>
          </a:r>
          <a:r>
            <a:rPr lang="pt-BR" sz="1050" baseline="0">
              <a:solidFill>
                <a:schemeClr val="bg2">
                  <a:lumMod val="50000"/>
                </a:schemeClr>
              </a:solidFill>
            </a:rPr>
            <a:t> 01/01/2024 ~ 31/12/2024 | Update date: 06/06/2025 - 10:45</a:t>
          </a:r>
          <a:endParaRPr lang="pt-BR" sz="105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171450</xdr:colOff>
      <xdr:row>12</xdr:row>
      <xdr:rowOff>76200</xdr:rowOff>
    </xdr:from>
    <xdr:to>
      <xdr:col>8</xdr:col>
      <xdr:colOff>19477</xdr:colOff>
      <xdr:row>24</xdr:row>
      <xdr:rowOff>180975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94B0283F-C325-075C-D7F8-E270034090C2}"/>
            </a:ext>
          </a:extLst>
        </xdr:cNvPr>
        <xdr:cNvGrpSpPr/>
      </xdr:nvGrpSpPr>
      <xdr:grpSpPr>
        <a:xfrm>
          <a:off x="1943100" y="2628900"/>
          <a:ext cx="3743752" cy="2390775"/>
          <a:chOff x="1943100" y="2628900"/>
          <a:chExt cx="3743752" cy="2390775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0B0476AE-ED8A-4515-BF13-712B26EC87D0}"/>
              </a:ext>
            </a:extLst>
          </xdr:cNvPr>
          <xdr:cNvSpPr/>
        </xdr:nvSpPr>
        <xdr:spPr>
          <a:xfrm>
            <a:off x="1943100" y="2628900"/>
            <a:ext cx="3743325" cy="2390775"/>
          </a:xfrm>
          <a:prstGeom prst="roundRect">
            <a:avLst>
              <a:gd name="adj" fmla="val 1275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F7126E02-3ECE-44E9-A5B8-AE2E9AC61BB9}"/>
              </a:ext>
            </a:extLst>
          </xdr:cNvPr>
          <xdr:cNvSpPr/>
        </xdr:nvSpPr>
        <xdr:spPr>
          <a:xfrm>
            <a:off x="1952602" y="2636045"/>
            <a:ext cx="3734250" cy="307376"/>
          </a:xfrm>
          <a:prstGeom prst="round2SameRect">
            <a:avLst>
              <a:gd name="adj1" fmla="val 13667"/>
              <a:gd name="adj2" fmla="val 0"/>
            </a:avLst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 Sales - 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EA Play Season Pass (Month)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aphicFrame macro="">
        <xdr:nvGraphicFramePr>
          <xdr:cNvPr id="28" name="Gráfico 27">
            <a:extLst>
              <a:ext uri="{FF2B5EF4-FFF2-40B4-BE49-F238E27FC236}">
                <a16:creationId xmlns:a16="http://schemas.microsoft.com/office/drawing/2014/main" id="{338DD266-9D9B-4B6C-8CCA-EB44969A3439}"/>
              </a:ext>
            </a:extLst>
          </xdr:cNvPr>
          <xdr:cNvGraphicFramePr>
            <a:graphicFrameLocks/>
          </xdr:cNvGraphicFramePr>
        </xdr:nvGraphicFramePr>
        <xdr:xfrm>
          <a:off x="2124075" y="3019425"/>
          <a:ext cx="3390900" cy="1895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8</xdr:col>
      <xdr:colOff>371475</xdr:colOff>
      <xdr:row>12</xdr:row>
      <xdr:rowOff>76200</xdr:rowOff>
    </xdr:from>
    <xdr:to>
      <xdr:col>15</xdr:col>
      <xdr:colOff>19477</xdr:colOff>
      <xdr:row>24</xdr:row>
      <xdr:rowOff>180975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5BF47105-5022-906D-EDEF-7550A027ACB1}"/>
            </a:ext>
          </a:extLst>
        </xdr:cNvPr>
        <xdr:cNvGrpSpPr/>
      </xdr:nvGrpSpPr>
      <xdr:grpSpPr>
        <a:xfrm>
          <a:off x="6038850" y="2628900"/>
          <a:ext cx="3743752" cy="2390775"/>
          <a:chOff x="6038850" y="2628900"/>
          <a:chExt cx="3743752" cy="2390775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4180C5C4-ED90-44D7-8703-7AC21AAAE8B5}"/>
              </a:ext>
            </a:extLst>
          </xdr:cNvPr>
          <xdr:cNvGrpSpPr/>
        </xdr:nvGrpSpPr>
        <xdr:grpSpPr>
          <a:xfrm>
            <a:off x="6038850" y="2628900"/>
            <a:ext cx="3743752" cy="2390775"/>
            <a:chOff x="1943100" y="2628900"/>
            <a:chExt cx="3743752" cy="2390775"/>
          </a:xfrm>
        </xdr:grpSpPr>
        <xdr:sp macro="" textlink="">
          <xdr:nvSpPr>
            <xdr:cNvPr id="33" name="Retângulo: Cantos Arredondados 32">
              <a:extLst>
                <a:ext uri="{FF2B5EF4-FFF2-40B4-BE49-F238E27FC236}">
                  <a16:creationId xmlns:a16="http://schemas.microsoft.com/office/drawing/2014/main" id="{F7B1E1E5-EAD8-DFBA-E05D-9AD101913F87}"/>
                </a:ext>
              </a:extLst>
            </xdr:cNvPr>
            <xdr:cNvSpPr/>
          </xdr:nvSpPr>
          <xdr:spPr>
            <a:xfrm>
              <a:off x="1943100" y="2628900"/>
              <a:ext cx="3743325" cy="2390775"/>
            </a:xfrm>
            <a:prstGeom prst="roundRect">
              <a:avLst>
                <a:gd name="adj" fmla="val 1275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4" name="Retângulo: Cantos Superiores Arredondados 33">
              <a:extLst>
                <a:ext uri="{FF2B5EF4-FFF2-40B4-BE49-F238E27FC236}">
                  <a16:creationId xmlns:a16="http://schemas.microsoft.com/office/drawing/2014/main" id="{8975AB6F-0C6B-91B4-DD7C-2B6494B084AF}"/>
                </a:ext>
              </a:extLst>
            </xdr:cNvPr>
            <xdr:cNvSpPr/>
          </xdr:nvSpPr>
          <xdr:spPr>
            <a:xfrm>
              <a:off x="1952602" y="2636045"/>
              <a:ext cx="3734250" cy="307376"/>
            </a:xfrm>
            <a:prstGeom prst="round2SameRect">
              <a:avLst>
                <a:gd name="adj1" fmla="val 13667"/>
                <a:gd name="adj2" fmla="val 0"/>
              </a:avLst>
            </a:prstGeom>
            <a:solidFill>
              <a:srgbClr val="22C55E"/>
            </a:solidFill>
            <a:ln>
              <a:solidFill>
                <a:srgbClr val="22C55E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atin typeface="Segoe UI" panose="020B0502040204020203" pitchFamily="34" charset="0"/>
                  <a:cs typeface="Segoe UI" panose="020B0502040204020203" pitchFamily="34" charset="0"/>
                </a:rPr>
                <a:t>Total Sales - </a:t>
              </a:r>
              <a:r>
                <a:rPr lang="pt-BR" sz="12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Minecraft Season Pass (Month)</a:t>
              </a:r>
              <a:endParaRPr lang="pt-BR" sz="12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30" name="Gráfico 29">
            <a:extLst>
              <a:ext uri="{FF2B5EF4-FFF2-40B4-BE49-F238E27FC236}">
                <a16:creationId xmlns:a16="http://schemas.microsoft.com/office/drawing/2014/main" id="{EE502716-B1E3-43EB-A3EC-B45FE86D5AF4}"/>
              </a:ext>
            </a:extLst>
          </xdr:cNvPr>
          <xdr:cNvGraphicFramePr>
            <a:graphicFrameLocks/>
          </xdr:cNvGraphicFramePr>
        </xdr:nvGraphicFramePr>
        <xdr:xfrm>
          <a:off x="6248399" y="3019425"/>
          <a:ext cx="3391200" cy="189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ilo Kenzo Takaachi Nonaka" refreshedDate="45813.656959143518" createdVersion="8" refreshedVersion="8" minRefreshableVersion="3" recordCount="295" xr:uid="{EA7A388B-42AE-460E-80BE-B43F15FF69B4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SemiMixedTypes="0" containsString="0" containsNumber="1" containsInteger="1" minValue="0" maxValue="30" count="2">
        <n v="30"/>
        <n v="0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9401206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x v="0"/>
    <x v="0"/>
    <x v="0"/>
    <n v="20"/>
    <n v="5"/>
    <n v="60"/>
  </r>
  <r>
    <n v="3232"/>
    <s v="Maria Oliveira"/>
    <x v="1"/>
    <x v="1"/>
    <x v="1"/>
    <n v="5"/>
    <x v="1"/>
    <x v="1"/>
    <x v="1"/>
    <x v="1"/>
    <n v="0"/>
    <n v="0"/>
    <n v="5"/>
  </r>
  <r>
    <n v="3233"/>
    <s v="Lucas Fernandes"/>
    <x v="2"/>
    <x v="2"/>
    <x v="0"/>
    <n v="10"/>
    <x v="2"/>
    <x v="1"/>
    <x v="1"/>
    <x v="0"/>
    <n v="20"/>
    <n v="10"/>
    <n v="20"/>
  </r>
  <r>
    <n v="3234"/>
    <s v="Ana Souza"/>
    <x v="0"/>
    <x v="3"/>
    <x v="1"/>
    <n v="15"/>
    <x v="0"/>
    <x v="0"/>
    <x v="0"/>
    <x v="0"/>
    <n v="20"/>
    <n v="3"/>
    <n v="62"/>
  </r>
  <r>
    <n v="3235"/>
    <s v="Pedro Gonçalves"/>
    <x v="1"/>
    <x v="4"/>
    <x v="0"/>
    <n v="5"/>
    <x v="0"/>
    <x v="1"/>
    <x v="1"/>
    <x v="1"/>
    <n v="0"/>
    <n v="1"/>
    <n v="4"/>
  </r>
  <r>
    <n v="3236"/>
    <s v="Felipe Costa"/>
    <x v="2"/>
    <x v="5"/>
    <x v="1"/>
    <n v="10"/>
    <x v="0"/>
    <x v="1"/>
    <x v="1"/>
    <x v="0"/>
    <n v="20"/>
    <n v="2"/>
    <n v="28"/>
  </r>
  <r>
    <n v="3237"/>
    <s v="Camila Ribeiro"/>
    <x v="0"/>
    <x v="6"/>
    <x v="0"/>
    <n v="15"/>
    <x v="2"/>
    <x v="0"/>
    <x v="0"/>
    <x v="0"/>
    <n v="20"/>
    <n v="10"/>
    <n v="55"/>
  </r>
  <r>
    <n v="3238"/>
    <s v="André Mendes"/>
    <x v="1"/>
    <x v="7"/>
    <x v="0"/>
    <n v="5"/>
    <x v="1"/>
    <x v="1"/>
    <x v="1"/>
    <x v="1"/>
    <n v="0"/>
    <n v="0"/>
    <n v="5"/>
  </r>
  <r>
    <n v="3239"/>
    <s v="Sofia Almeida"/>
    <x v="0"/>
    <x v="4"/>
    <x v="1"/>
    <n v="15"/>
    <x v="0"/>
    <x v="0"/>
    <x v="0"/>
    <x v="0"/>
    <n v="20"/>
    <n v="5"/>
    <n v="60"/>
  </r>
  <r>
    <n v="3240"/>
    <s v="Bruno Martins"/>
    <x v="2"/>
    <x v="8"/>
    <x v="0"/>
    <n v="10"/>
    <x v="2"/>
    <x v="1"/>
    <x v="1"/>
    <x v="0"/>
    <n v="20"/>
    <n v="15"/>
    <n v="15"/>
  </r>
  <r>
    <n v="3241"/>
    <s v="Rita Castro"/>
    <x v="1"/>
    <x v="9"/>
    <x v="1"/>
    <n v="5"/>
    <x v="0"/>
    <x v="1"/>
    <x v="1"/>
    <x v="1"/>
    <n v="0"/>
    <n v="1"/>
    <n v="4"/>
  </r>
  <r>
    <n v="3242"/>
    <s v="Marco Túlio"/>
    <x v="0"/>
    <x v="10"/>
    <x v="0"/>
    <n v="15"/>
    <x v="1"/>
    <x v="0"/>
    <x v="0"/>
    <x v="0"/>
    <n v="20"/>
    <n v="20"/>
    <n v="45"/>
  </r>
  <r>
    <n v="3243"/>
    <s v="Lívia Silveira"/>
    <x v="2"/>
    <x v="11"/>
    <x v="1"/>
    <n v="10"/>
    <x v="0"/>
    <x v="1"/>
    <x v="1"/>
    <x v="0"/>
    <n v="20"/>
    <n v="10"/>
    <n v="20"/>
  </r>
  <r>
    <n v="3244"/>
    <s v="Diogo Sousa"/>
    <x v="1"/>
    <x v="12"/>
    <x v="0"/>
    <n v="5"/>
    <x v="2"/>
    <x v="1"/>
    <x v="1"/>
    <x v="1"/>
    <n v="0"/>
    <n v="0"/>
    <n v="5"/>
  </r>
  <r>
    <n v="3245"/>
    <s v="Fernanda Lima"/>
    <x v="0"/>
    <x v="13"/>
    <x v="1"/>
    <n v="15"/>
    <x v="0"/>
    <x v="0"/>
    <x v="0"/>
    <x v="0"/>
    <n v="20"/>
    <n v="8"/>
    <n v="57"/>
  </r>
  <r>
    <n v="3246"/>
    <s v="Caio Pereira"/>
    <x v="2"/>
    <x v="14"/>
    <x v="0"/>
    <n v="10"/>
    <x v="1"/>
    <x v="1"/>
    <x v="1"/>
    <x v="0"/>
    <n v="20"/>
    <n v="12"/>
    <n v="18"/>
  </r>
  <r>
    <n v="3247"/>
    <s v="Beatriz Gomes"/>
    <x v="1"/>
    <x v="15"/>
    <x v="1"/>
    <n v="5"/>
    <x v="0"/>
    <x v="1"/>
    <x v="1"/>
    <x v="1"/>
    <n v="0"/>
    <n v="2"/>
    <n v="3"/>
  </r>
  <r>
    <n v="3248"/>
    <s v="Cesar Oliveira"/>
    <x v="0"/>
    <x v="16"/>
    <x v="0"/>
    <n v="15"/>
    <x v="2"/>
    <x v="0"/>
    <x v="0"/>
    <x v="0"/>
    <n v="20"/>
    <n v="7"/>
    <n v="58"/>
  </r>
  <r>
    <n v="3249"/>
    <s v="Débora Machado"/>
    <x v="2"/>
    <x v="17"/>
    <x v="1"/>
    <n v="10"/>
    <x v="0"/>
    <x v="1"/>
    <x v="1"/>
    <x v="0"/>
    <n v="20"/>
    <n v="5"/>
    <n v="25"/>
  </r>
  <r>
    <n v="3250"/>
    <s v="Eduardo Vargas"/>
    <x v="1"/>
    <x v="18"/>
    <x v="0"/>
    <n v="5"/>
    <x v="1"/>
    <x v="1"/>
    <x v="1"/>
    <x v="1"/>
    <n v="0"/>
    <n v="0"/>
    <n v="5"/>
  </r>
  <r>
    <n v="3251"/>
    <s v="Gabriela Santos"/>
    <x v="0"/>
    <x v="19"/>
    <x v="1"/>
    <n v="15"/>
    <x v="0"/>
    <x v="0"/>
    <x v="0"/>
    <x v="0"/>
    <n v="20"/>
    <n v="3"/>
    <n v="62"/>
  </r>
  <r>
    <n v="3252"/>
    <s v="Henrique Dias"/>
    <x v="2"/>
    <x v="20"/>
    <x v="0"/>
    <n v="10"/>
    <x v="2"/>
    <x v="1"/>
    <x v="1"/>
    <x v="0"/>
    <n v="20"/>
    <n v="15"/>
    <n v="15"/>
  </r>
  <r>
    <n v="3253"/>
    <s v="Isabela Moreira"/>
    <x v="1"/>
    <x v="21"/>
    <x v="1"/>
    <n v="5"/>
    <x v="0"/>
    <x v="1"/>
    <x v="1"/>
    <x v="1"/>
    <n v="0"/>
    <n v="1"/>
    <n v="4"/>
  </r>
  <r>
    <n v="3254"/>
    <s v="Joaquim Barbosa"/>
    <x v="0"/>
    <x v="22"/>
    <x v="0"/>
    <n v="15"/>
    <x v="1"/>
    <x v="0"/>
    <x v="0"/>
    <x v="0"/>
    <n v="20"/>
    <n v="20"/>
    <n v="45"/>
  </r>
  <r>
    <n v="3255"/>
    <s v="Lara Rocha"/>
    <x v="2"/>
    <x v="23"/>
    <x v="1"/>
    <n v="10"/>
    <x v="0"/>
    <x v="1"/>
    <x v="1"/>
    <x v="0"/>
    <n v="20"/>
    <n v="10"/>
    <n v="20"/>
  </r>
  <r>
    <n v="3256"/>
    <s v="Matheus Silva"/>
    <x v="1"/>
    <x v="24"/>
    <x v="0"/>
    <n v="5"/>
    <x v="2"/>
    <x v="1"/>
    <x v="1"/>
    <x v="1"/>
    <n v="0"/>
    <n v="0"/>
    <n v="5"/>
  </r>
  <r>
    <n v="3257"/>
    <s v="Nicole Costa"/>
    <x v="0"/>
    <x v="25"/>
    <x v="1"/>
    <n v="15"/>
    <x v="0"/>
    <x v="0"/>
    <x v="0"/>
    <x v="0"/>
    <n v="20"/>
    <n v="5"/>
    <n v="60"/>
  </r>
  <r>
    <n v="3258"/>
    <s v="Otávio Mendonça"/>
    <x v="2"/>
    <x v="26"/>
    <x v="0"/>
    <n v="10"/>
    <x v="1"/>
    <x v="1"/>
    <x v="1"/>
    <x v="0"/>
    <n v="20"/>
    <n v="15"/>
    <n v="15"/>
  </r>
  <r>
    <n v="3259"/>
    <s v="Paula Ferreira"/>
    <x v="1"/>
    <x v="27"/>
    <x v="1"/>
    <n v="5"/>
    <x v="0"/>
    <x v="1"/>
    <x v="1"/>
    <x v="1"/>
    <n v="0"/>
    <n v="1"/>
    <n v="4"/>
  </r>
  <r>
    <n v="3260"/>
    <s v="Raquel Alves"/>
    <x v="0"/>
    <x v="28"/>
    <x v="0"/>
    <n v="15"/>
    <x v="2"/>
    <x v="0"/>
    <x v="0"/>
    <x v="0"/>
    <n v="20"/>
    <n v="7"/>
    <n v="58"/>
  </r>
  <r>
    <n v="3261"/>
    <s v="Samuel Pires"/>
    <x v="2"/>
    <x v="29"/>
    <x v="1"/>
    <n v="10"/>
    <x v="0"/>
    <x v="1"/>
    <x v="1"/>
    <x v="0"/>
    <n v="20"/>
    <n v="10"/>
    <n v="20"/>
  </r>
  <r>
    <n v="3262"/>
    <s v="Tânia Barros"/>
    <x v="1"/>
    <x v="30"/>
    <x v="0"/>
    <n v="5"/>
    <x v="1"/>
    <x v="1"/>
    <x v="1"/>
    <x v="1"/>
    <n v="0"/>
    <n v="0"/>
    <n v="5"/>
  </r>
  <r>
    <n v="3263"/>
    <s v="Vinicius Lima"/>
    <x v="0"/>
    <x v="31"/>
    <x v="1"/>
    <n v="15"/>
    <x v="0"/>
    <x v="0"/>
    <x v="0"/>
    <x v="0"/>
    <n v="20"/>
    <n v="3"/>
    <n v="62"/>
  </r>
  <r>
    <n v="3264"/>
    <s v="Yasmin Teixeira"/>
    <x v="2"/>
    <x v="32"/>
    <x v="0"/>
    <n v="10"/>
    <x v="2"/>
    <x v="1"/>
    <x v="1"/>
    <x v="0"/>
    <n v="20"/>
    <n v="15"/>
    <n v="15"/>
  </r>
  <r>
    <n v="3265"/>
    <s v="Zé Carlos"/>
    <x v="1"/>
    <x v="33"/>
    <x v="1"/>
    <n v="5"/>
    <x v="0"/>
    <x v="1"/>
    <x v="1"/>
    <x v="1"/>
    <n v="0"/>
    <n v="1"/>
    <n v="4"/>
  </r>
  <r>
    <n v="3266"/>
    <s v="Amanda Nogueira"/>
    <x v="1"/>
    <x v="34"/>
    <x v="0"/>
    <n v="5"/>
    <x v="0"/>
    <x v="1"/>
    <x v="1"/>
    <x v="1"/>
    <n v="0"/>
    <n v="0"/>
    <n v="5"/>
  </r>
  <r>
    <n v="3267"/>
    <s v="Bruno Cavalheiro"/>
    <x v="0"/>
    <x v="35"/>
    <x v="1"/>
    <n v="15"/>
    <x v="2"/>
    <x v="0"/>
    <x v="0"/>
    <x v="0"/>
    <n v="20"/>
    <n v="7"/>
    <n v="58"/>
  </r>
  <r>
    <n v="3268"/>
    <s v="Carla Dias"/>
    <x v="2"/>
    <x v="36"/>
    <x v="0"/>
    <n v="10"/>
    <x v="1"/>
    <x v="1"/>
    <x v="1"/>
    <x v="0"/>
    <n v="20"/>
    <n v="10"/>
    <n v="20"/>
  </r>
  <r>
    <n v="3269"/>
    <s v="Diego Fontes"/>
    <x v="1"/>
    <x v="37"/>
    <x v="1"/>
    <n v="5"/>
    <x v="2"/>
    <x v="1"/>
    <x v="1"/>
    <x v="1"/>
    <n v="0"/>
    <n v="1"/>
    <n v="4"/>
  </r>
  <r>
    <n v="3270"/>
    <s v="Eunice Lima"/>
    <x v="0"/>
    <x v="38"/>
    <x v="0"/>
    <n v="15"/>
    <x v="0"/>
    <x v="0"/>
    <x v="0"/>
    <x v="0"/>
    <n v="20"/>
    <n v="15"/>
    <n v="50"/>
  </r>
  <r>
    <n v="3271"/>
    <s v="Fábio Martins"/>
    <x v="2"/>
    <x v="39"/>
    <x v="1"/>
    <n v="10"/>
    <x v="0"/>
    <x v="1"/>
    <x v="1"/>
    <x v="0"/>
    <n v="20"/>
    <n v="5"/>
    <n v="25"/>
  </r>
  <r>
    <n v="3272"/>
    <s v="Gisele Araújo"/>
    <x v="1"/>
    <x v="40"/>
    <x v="0"/>
    <n v="5"/>
    <x v="1"/>
    <x v="1"/>
    <x v="1"/>
    <x v="1"/>
    <n v="0"/>
    <n v="0"/>
    <n v="5"/>
  </r>
  <r>
    <n v="3273"/>
    <s v="Hélio Castro"/>
    <x v="0"/>
    <x v="41"/>
    <x v="1"/>
    <n v="15"/>
    <x v="2"/>
    <x v="0"/>
    <x v="0"/>
    <x v="0"/>
    <n v="20"/>
    <n v="20"/>
    <n v="45"/>
  </r>
  <r>
    <n v="3274"/>
    <s v="Ingrid Menezes"/>
    <x v="2"/>
    <x v="42"/>
    <x v="0"/>
    <n v="10"/>
    <x v="2"/>
    <x v="1"/>
    <x v="1"/>
    <x v="0"/>
    <n v="20"/>
    <n v="12"/>
    <n v="18"/>
  </r>
  <r>
    <n v="3275"/>
    <s v="Jorge Baptista"/>
    <x v="1"/>
    <x v="43"/>
    <x v="1"/>
    <n v="5"/>
    <x v="0"/>
    <x v="1"/>
    <x v="1"/>
    <x v="1"/>
    <n v="0"/>
    <n v="2"/>
    <n v="3"/>
  </r>
  <r>
    <n v="3276"/>
    <s v="Kléber Oliveira"/>
    <x v="0"/>
    <x v="44"/>
    <x v="0"/>
    <n v="15"/>
    <x v="1"/>
    <x v="0"/>
    <x v="0"/>
    <x v="0"/>
    <n v="20"/>
    <n v="5"/>
    <n v="60"/>
  </r>
  <r>
    <n v="3277"/>
    <s v="Luciana Freitas"/>
    <x v="2"/>
    <x v="45"/>
    <x v="1"/>
    <n v="10"/>
    <x v="0"/>
    <x v="1"/>
    <x v="1"/>
    <x v="0"/>
    <n v="20"/>
    <n v="10"/>
    <n v="20"/>
  </r>
  <r>
    <n v="3278"/>
    <s v="Márcia Eller"/>
    <x v="1"/>
    <x v="46"/>
    <x v="0"/>
    <n v="5"/>
    <x v="2"/>
    <x v="1"/>
    <x v="1"/>
    <x v="1"/>
    <n v="0"/>
    <n v="0"/>
    <n v="5"/>
  </r>
  <r>
    <n v="3279"/>
    <s v="Nilo Peçanha"/>
    <x v="0"/>
    <x v="47"/>
    <x v="1"/>
    <n v="15"/>
    <x v="0"/>
    <x v="0"/>
    <x v="0"/>
    <x v="0"/>
    <n v="20"/>
    <n v="3"/>
    <n v="62"/>
  </r>
  <r>
    <n v="3280"/>
    <s v="Oscar Neves"/>
    <x v="2"/>
    <x v="48"/>
    <x v="0"/>
    <n v="10"/>
    <x v="1"/>
    <x v="1"/>
    <x v="1"/>
    <x v="0"/>
    <n v="20"/>
    <n v="15"/>
    <n v="15"/>
  </r>
  <r>
    <n v="3281"/>
    <s v="Patrícia Soares"/>
    <x v="1"/>
    <x v="49"/>
    <x v="1"/>
    <n v="5"/>
    <x v="0"/>
    <x v="1"/>
    <x v="1"/>
    <x v="1"/>
    <n v="0"/>
    <n v="1"/>
    <n v="4"/>
  </r>
  <r>
    <n v="3282"/>
    <s v="Quirino Gonçalves"/>
    <x v="0"/>
    <x v="50"/>
    <x v="0"/>
    <n v="15"/>
    <x v="2"/>
    <x v="0"/>
    <x v="0"/>
    <x v="0"/>
    <n v="20"/>
    <n v="7"/>
    <n v="58"/>
  </r>
  <r>
    <n v="3283"/>
    <s v="Raul Machado"/>
    <x v="2"/>
    <x v="51"/>
    <x v="1"/>
    <n v="10"/>
    <x v="0"/>
    <x v="1"/>
    <x v="1"/>
    <x v="0"/>
    <n v="20"/>
    <n v="10"/>
    <n v="20"/>
  </r>
  <r>
    <n v="3284"/>
    <s v="Sônia Lobo"/>
    <x v="1"/>
    <x v="52"/>
    <x v="0"/>
    <n v="5"/>
    <x v="1"/>
    <x v="1"/>
    <x v="1"/>
    <x v="1"/>
    <n v="0"/>
    <n v="0"/>
    <n v="5"/>
  </r>
  <r>
    <n v="3285"/>
    <s v="Tiago Ramos"/>
    <x v="0"/>
    <x v="53"/>
    <x v="1"/>
    <n v="15"/>
    <x v="0"/>
    <x v="0"/>
    <x v="0"/>
    <x v="0"/>
    <n v="20"/>
    <n v="20"/>
    <n v="45"/>
  </r>
  <r>
    <n v="3286"/>
    <s v="Ugo Pires"/>
    <x v="2"/>
    <x v="54"/>
    <x v="0"/>
    <n v="10"/>
    <x v="2"/>
    <x v="1"/>
    <x v="1"/>
    <x v="0"/>
    <n v="20"/>
    <n v="15"/>
    <n v="15"/>
  </r>
  <r>
    <n v="3287"/>
    <s v="Valéria Nobre"/>
    <x v="1"/>
    <x v="55"/>
    <x v="1"/>
    <n v="5"/>
    <x v="0"/>
    <x v="1"/>
    <x v="1"/>
    <x v="1"/>
    <n v="0"/>
    <n v="1"/>
    <n v="4"/>
  </r>
  <r>
    <n v="3288"/>
    <s v="William Siqueira"/>
    <x v="0"/>
    <x v="56"/>
    <x v="0"/>
    <n v="15"/>
    <x v="1"/>
    <x v="0"/>
    <x v="0"/>
    <x v="0"/>
    <n v="20"/>
    <n v="3"/>
    <n v="62"/>
  </r>
  <r>
    <n v="3289"/>
    <s v="Xuxa Meneghel"/>
    <x v="2"/>
    <x v="57"/>
    <x v="1"/>
    <n v="10"/>
    <x v="0"/>
    <x v="1"/>
    <x v="1"/>
    <x v="0"/>
    <n v="20"/>
    <n v="10"/>
    <n v="20"/>
  </r>
  <r>
    <n v="3290"/>
    <s v="Yara Figueiredo"/>
    <x v="1"/>
    <x v="58"/>
    <x v="0"/>
    <n v="5"/>
    <x v="2"/>
    <x v="1"/>
    <x v="1"/>
    <x v="1"/>
    <n v="0"/>
    <n v="0"/>
    <n v="5"/>
  </r>
  <r>
    <n v="3291"/>
    <s v="Zacarias Alves"/>
    <x v="0"/>
    <x v="59"/>
    <x v="1"/>
    <n v="15"/>
    <x v="0"/>
    <x v="0"/>
    <x v="0"/>
    <x v="0"/>
    <n v="20"/>
    <n v="5"/>
    <n v="60"/>
  </r>
  <r>
    <n v="3292"/>
    <s v="Amanda Bynes"/>
    <x v="2"/>
    <x v="60"/>
    <x v="0"/>
    <n v="10"/>
    <x v="1"/>
    <x v="1"/>
    <x v="1"/>
    <x v="0"/>
    <n v="20"/>
    <n v="15"/>
    <n v="15"/>
  </r>
  <r>
    <n v="3293"/>
    <s v="Bruno Mars"/>
    <x v="1"/>
    <x v="61"/>
    <x v="1"/>
    <n v="5"/>
    <x v="0"/>
    <x v="1"/>
    <x v="1"/>
    <x v="1"/>
    <n v="0"/>
    <n v="1"/>
    <n v="4"/>
  </r>
  <r>
    <n v="3294"/>
    <s v="Carla Bruni"/>
    <x v="0"/>
    <x v="62"/>
    <x v="0"/>
    <n v="15"/>
    <x v="2"/>
    <x v="0"/>
    <x v="0"/>
    <x v="0"/>
    <n v="20"/>
    <n v="20"/>
    <n v="45"/>
  </r>
  <r>
    <n v="3295"/>
    <s v="Diego Maradona"/>
    <x v="2"/>
    <x v="63"/>
    <x v="1"/>
    <n v="10"/>
    <x v="0"/>
    <x v="1"/>
    <x v="1"/>
    <x v="0"/>
    <n v="20"/>
    <n v="5"/>
    <n v="25"/>
  </r>
  <r>
    <n v="3296"/>
    <s v="Estela Marques"/>
    <x v="1"/>
    <x v="64"/>
    <x v="1"/>
    <n v="5"/>
    <x v="0"/>
    <x v="1"/>
    <x v="1"/>
    <x v="1"/>
    <n v="0"/>
    <n v="0"/>
    <n v="5"/>
  </r>
  <r>
    <n v="3297"/>
    <s v="Fábio Nobre"/>
    <x v="0"/>
    <x v="65"/>
    <x v="0"/>
    <n v="15"/>
    <x v="2"/>
    <x v="0"/>
    <x v="0"/>
    <x v="0"/>
    <n v="20"/>
    <n v="7"/>
    <n v="58"/>
  </r>
  <r>
    <n v="3298"/>
    <s v="Gabriel Oliveira"/>
    <x v="2"/>
    <x v="66"/>
    <x v="1"/>
    <n v="10"/>
    <x v="1"/>
    <x v="1"/>
    <x v="1"/>
    <x v="0"/>
    <n v="20"/>
    <n v="10"/>
    <n v="20"/>
  </r>
  <r>
    <n v="3299"/>
    <s v="Helena Santos"/>
    <x v="1"/>
    <x v="67"/>
    <x v="0"/>
    <n v="5"/>
    <x v="2"/>
    <x v="1"/>
    <x v="1"/>
    <x v="1"/>
    <n v="0"/>
    <n v="1"/>
    <n v="4"/>
  </r>
  <r>
    <n v="3300"/>
    <s v="Ivan Carvalho"/>
    <x v="0"/>
    <x v="68"/>
    <x v="1"/>
    <n v="15"/>
    <x v="0"/>
    <x v="0"/>
    <x v="0"/>
    <x v="0"/>
    <n v="20"/>
    <n v="15"/>
    <n v="50"/>
  </r>
  <r>
    <n v="3301"/>
    <s v="Júlia Ferreira"/>
    <x v="2"/>
    <x v="69"/>
    <x v="0"/>
    <n v="10"/>
    <x v="0"/>
    <x v="1"/>
    <x v="1"/>
    <x v="0"/>
    <n v="20"/>
    <n v="5"/>
    <n v="25"/>
  </r>
  <r>
    <n v="3302"/>
    <s v="Karla Alves"/>
    <x v="1"/>
    <x v="70"/>
    <x v="1"/>
    <n v="5"/>
    <x v="1"/>
    <x v="1"/>
    <x v="1"/>
    <x v="1"/>
    <n v="0"/>
    <n v="0"/>
    <n v="5"/>
  </r>
  <r>
    <n v="3303"/>
    <s v="Lucas Mendes"/>
    <x v="0"/>
    <x v="71"/>
    <x v="0"/>
    <n v="15"/>
    <x v="2"/>
    <x v="0"/>
    <x v="0"/>
    <x v="0"/>
    <n v="20"/>
    <n v="20"/>
    <n v="45"/>
  </r>
  <r>
    <n v="3304"/>
    <s v="Mônica Gomes"/>
    <x v="2"/>
    <x v="72"/>
    <x v="1"/>
    <n v="10"/>
    <x v="2"/>
    <x v="1"/>
    <x v="1"/>
    <x v="0"/>
    <n v="20"/>
    <n v="12"/>
    <n v="18"/>
  </r>
  <r>
    <n v="3305"/>
    <s v="Norberto Queiroz"/>
    <x v="1"/>
    <x v="73"/>
    <x v="0"/>
    <n v="5"/>
    <x v="0"/>
    <x v="1"/>
    <x v="1"/>
    <x v="1"/>
    <n v="0"/>
    <n v="2"/>
    <n v="3"/>
  </r>
  <r>
    <n v="3306"/>
    <s v="Otávio Barros"/>
    <x v="0"/>
    <x v="74"/>
    <x v="1"/>
    <n v="15"/>
    <x v="1"/>
    <x v="0"/>
    <x v="0"/>
    <x v="0"/>
    <n v="20"/>
    <n v="5"/>
    <n v="60"/>
  </r>
  <r>
    <n v="3307"/>
    <s v="Paula Vieira"/>
    <x v="2"/>
    <x v="75"/>
    <x v="0"/>
    <n v="10"/>
    <x v="0"/>
    <x v="1"/>
    <x v="1"/>
    <x v="0"/>
    <n v="20"/>
    <n v="10"/>
    <n v="20"/>
  </r>
  <r>
    <n v="3308"/>
    <s v="Quentin Ramos"/>
    <x v="1"/>
    <x v="76"/>
    <x v="1"/>
    <n v="5"/>
    <x v="2"/>
    <x v="1"/>
    <x v="1"/>
    <x v="1"/>
    <n v="0"/>
    <n v="0"/>
    <n v="5"/>
  </r>
  <r>
    <n v="3309"/>
    <s v="Raquel Novaes"/>
    <x v="0"/>
    <x v="77"/>
    <x v="0"/>
    <n v="15"/>
    <x v="0"/>
    <x v="0"/>
    <x v="0"/>
    <x v="0"/>
    <n v="20"/>
    <n v="3"/>
    <n v="62"/>
  </r>
  <r>
    <n v="3310"/>
    <s v="Samantha Lopes"/>
    <x v="2"/>
    <x v="78"/>
    <x v="1"/>
    <n v="10"/>
    <x v="1"/>
    <x v="1"/>
    <x v="1"/>
    <x v="0"/>
    <n v="20"/>
    <n v="15"/>
    <n v="15"/>
  </r>
  <r>
    <n v="3311"/>
    <s v="Tiago Martins"/>
    <x v="1"/>
    <x v="79"/>
    <x v="0"/>
    <n v="5"/>
    <x v="0"/>
    <x v="1"/>
    <x v="1"/>
    <x v="1"/>
    <n v="0"/>
    <n v="1"/>
    <n v="4"/>
  </r>
  <r>
    <n v="3312"/>
    <s v="Ulysses Guimarães"/>
    <x v="0"/>
    <x v="80"/>
    <x v="1"/>
    <n v="15"/>
    <x v="2"/>
    <x v="0"/>
    <x v="0"/>
    <x v="0"/>
    <n v="20"/>
    <n v="7"/>
    <n v="58"/>
  </r>
  <r>
    <n v="3313"/>
    <s v="Vanessa Silva"/>
    <x v="2"/>
    <x v="81"/>
    <x v="0"/>
    <n v="10"/>
    <x v="0"/>
    <x v="1"/>
    <x v="1"/>
    <x v="0"/>
    <n v="20"/>
    <n v="10"/>
    <n v="20"/>
  </r>
  <r>
    <n v="3314"/>
    <s v="William Carneiro"/>
    <x v="1"/>
    <x v="82"/>
    <x v="1"/>
    <n v="5"/>
    <x v="1"/>
    <x v="1"/>
    <x v="1"/>
    <x v="1"/>
    <n v="0"/>
    <n v="0"/>
    <n v="5"/>
  </r>
  <r>
    <n v="3315"/>
    <s v="Ximena Rocha"/>
    <x v="0"/>
    <x v="83"/>
    <x v="0"/>
    <n v="15"/>
    <x v="0"/>
    <x v="0"/>
    <x v="0"/>
    <x v="0"/>
    <n v="20"/>
    <n v="20"/>
    <n v="45"/>
  </r>
  <r>
    <n v="3316"/>
    <s v="Yasmin Figueiredo"/>
    <x v="2"/>
    <x v="84"/>
    <x v="1"/>
    <n v="10"/>
    <x v="2"/>
    <x v="1"/>
    <x v="1"/>
    <x v="0"/>
    <n v="20"/>
    <n v="15"/>
    <n v="15"/>
  </r>
  <r>
    <n v="3317"/>
    <s v="Zara Cunha"/>
    <x v="1"/>
    <x v="85"/>
    <x v="0"/>
    <n v="5"/>
    <x v="0"/>
    <x v="1"/>
    <x v="1"/>
    <x v="1"/>
    <n v="0"/>
    <n v="1"/>
    <n v="4"/>
  </r>
  <r>
    <n v="3318"/>
    <s v="Alan Teixeira"/>
    <x v="0"/>
    <x v="86"/>
    <x v="1"/>
    <n v="15"/>
    <x v="1"/>
    <x v="0"/>
    <x v="0"/>
    <x v="0"/>
    <n v="20"/>
    <n v="3"/>
    <n v="62"/>
  </r>
  <r>
    <n v="3319"/>
    <s v="Bárbara Oliveira"/>
    <x v="2"/>
    <x v="87"/>
    <x v="0"/>
    <n v="10"/>
    <x v="0"/>
    <x v="1"/>
    <x v="1"/>
    <x v="0"/>
    <n v="20"/>
    <n v="10"/>
    <n v="20"/>
  </r>
  <r>
    <n v="3320"/>
    <s v="Carlos Junqueira"/>
    <x v="1"/>
    <x v="88"/>
    <x v="1"/>
    <n v="5"/>
    <x v="2"/>
    <x v="1"/>
    <x v="1"/>
    <x v="1"/>
    <n v="0"/>
    <n v="0"/>
    <n v="5"/>
  </r>
  <r>
    <n v="3321"/>
    <s v="Daniela Moura"/>
    <x v="0"/>
    <x v="89"/>
    <x v="0"/>
    <n v="15"/>
    <x v="0"/>
    <x v="0"/>
    <x v="0"/>
    <x v="0"/>
    <n v="20"/>
    <n v="5"/>
    <n v="60"/>
  </r>
  <r>
    <n v="3322"/>
    <s v="Eduardo Lima"/>
    <x v="2"/>
    <x v="90"/>
    <x v="1"/>
    <n v="10"/>
    <x v="1"/>
    <x v="1"/>
    <x v="1"/>
    <x v="0"/>
    <n v="20"/>
    <n v="15"/>
    <n v="15"/>
  </r>
  <r>
    <n v="3323"/>
    <s v="Fabiana Araújo"/>
    <x v="1"/>
    <x v="91"/>
    <x v="0"/>
    <n v="5"/>
    <x v="0"/>
    <x v="1"/>
    <x v="1"/>
    <x v="1"/>
    <n v="0"/>
    <n v="1"/>
    <n v="4"/>
  </r>
  <r>
    <n v="3324"/>
    <s v="Geraldo Ribeiro"/>
    <x v="0"/>
    <x v="92"/>
    <x v="1"/>
    <n v="15"/>
    <x v="2"/>
    <x v="0"/>
    <x v="0"/>
    <x v="0"/>
    <n v="20"/>
    <n v="20"/>
    <n v="45"/>
  </r>
  <r>
    <n v="3325"/>
    <s v="Héctor Vargas"/>
    <x v="2"/>
    <x v="93"/>
    <x v="0"/>
    <n v="10"/>
    <x v="2"/>
    <x v="1"/>
    <x v="1"/>
    <x v="0"/>
    <n v="20"/>
    <n v="15"/>
    <n v="15"/>
  </r>
  <r>
    <n v="3326"/>
    <s v="Isabela Fonseca"/>
    <x v="1"/>
    <x v="94"/>
    <x v="1"/>
    <n v="5"/>
    <x v="1"/>
    <x v="1"/>
    <x v="1"/>
    <x v="1"/>
    <n v="0"/>
    <n v="0"/>
    <n v="5"/>
  </r>
  <r>
    <n v="3327"/>
    <s v="João Pedro Almeida"/>
    <x v="0"/>
    <x v="95"/>
    <x v="0"/>
    <n v="15"/>
    <x v="0"/>
    <x v="0"/>
    <x v="0"/>
    <x v="0"/>
    <n v="20"/>
    <n v="7"/>
    <n v="58"/>
  </r>
  <r>
    <n v="3328"/>
    <s v="Klara Costa"/>
    <x v="2"/>
    <x v="96"/>
    <x v="1"/>
    <n v="10"/>
    <x v="1"/>
    <x v="1"/>
    <x v="1"/>
    <x v="0"/>
    <n v="20"/>
    <n v="10"/>
    <n v="20"/>
  </r>
  <r>
    <n v="3329"/>
    <s v="Luciana Mendes"/>
    <x v="1"/>
    <x v="97"/>
    <x v="0"/>
    <n v="5"/>
    <x v="2"/>
    <x v="1"/>
    <x v="1"/>
    <x v="1"/>
    <n v="0"/>
    <n v="1"/>
    <n v="4"/>
  </r>
  <r>
    <n v="3330"/>
    <s v="Marcelo Gouveia"/>
    <x v="0"/>
    <x v="98"/>
    <x v="1"/>
    <n v="15"/>
    <x v="0"/>
    <x v="0"/>
    <x v="0"/>
    <x v="0"/>
    <n v="20"/>
    <n v="15"/>
    <n v="50"/>
  </r>
  <r>
    <n v="3331"/>
    <s v="Nívea Borges"/>
    <x v="2"/>
    <x v="99"/>
    <x v="0"/>
    <n v="10"/>
    <x v="0"/>
    <x v="1"/>
    <x v="1"/>
    <x v="0"/>
    <n v="20"/>
    <n v="5"/>
    <n v="25"/>
  </r>
  <r>
    <n v="3332"/>
    <s v="Oscar Nogueira"/>
    <x v="1"/>
    <x v="100"/>
    <x v="1"/>
    <n v="5"/>
    <x v="1"/>
    <x v="1"/>
    <x v="1"/>
    <x v="1"/>
    <n v="0"/>
    <n v="0"/>
    <n v="5"/>
  </r>
  <r>
    <n v="3333"/>
    <s v="Patrícia Alves"/>
    <x v="0"/>
    <x v="101"/>
    <x v="0"/>
    <n v="15"/>
    <x v="2"/>
    <x v="0"/>
    <x v="0"/>
    <x v="0"/>
    <n v="20"/>
    <n v="20"/>
    <n v="45"/>
  </r>
  <r>
    <n v="3334"/>
    <s v="Rafaela Silva"/>
    <x v="2"/>
    <x v="102"/>
    <x v="1"/>
    <n v="10"/>
    <x v="2"/>
    <x v="1"/>
    <x v="1"/>
    <x v="0"/>
    <n v="20"/>
    <n v="12"/>
    <n v="18"/>
  </r>
  <r>
    <n v="3335"/>
    <s v="Samantha Moraes"/>
    <x v="1"/>
    <x v="103"/>
    <x v="0"/>
    <n v="5"/>
    <x v="0"/>
    <x v="1"/>
    <x v="1"/>
    <x v="1"/>
    <n v="0"/>
    <n v="2"/>
    <n v="3"/>
  </r>
  <r>
    <n v="3336"/>
    <s v="Tatiana Rocha"/>
    <x v="1"/>
    <x v="104"/>
    <x v="0"/>
    <n v="5"/>
    <x v="0"/>
    <x v="1"/>
    <x v="1"/>
    <x v="1"/>
    <n v="0"/>
    <n v="0"/>
    <n v="5"/>
  </r>
  <r>
    <n v="3337"/>
    <s v="Ulisses Tavares"/>
    <x v="0"/>
    <x v="105"/>
    <x v="1"/>
    <n v="15"/>
    <x v="2"/>
    <x v="0"/>
    <x v="0"/>
    <x v="0"/>
    <n v="20"/>
    <n v="7"/>
    <n v="58"/>
  </r>
  <r>
    <n v="3338"/>
    <s v="Víctor Lemos"/>
    <x v="2"/>
    <x v="106"/>
    <x v="0"/>
    <n v="10"/>
    <x v="1"/>
    <x v="1"/>
    <x v="1"/>
    <x v="0"/>
    <n v="20"/>
    <n v="10"/>
    <n v="20"/>
  </r>
  <r>
    <n v="3339"/>
    <s v="Wilma Barros"/>
    <x v="1"/>
    <x v="107"/>
    <x v="1"/>
    <n v="5"/>
    <x v="2"/>
    <x v="1"/>
    <x v="1"/>
    <x v="1"/>
    <n v="0"/>
    <n v="1"/>
    <n v="4"/>
  </r>
  <r>
    <n v="3340"/>
    <s v="Xavier Nascimento"/>
    <x v="0"/>
    <x v="108"/>
    <x v="0"/>
    <n v="15"/>
    <x v="0"/>
    <x v="0"/>
    <x v="0"/>
    <x v="0"/>
    <n v="20"/>
    <n v="15"/>
    <n v="50"/>
  </r>
  <r>
    <n v="3341"/>
    <s v="Yago Pereira"/>
    <x v="2"/>
    <x v="109"/>
    <x v="1"/>
    <n v="10"/>
    <x v="0"/>
    <x v="1"/>
    <x v="1"/>
    <x v="0"/>
    <n v="20"/>
    <n v="5"/>
    <n v="25"/>
  </r>
  <r>
    <n v="3342"/>
    <s v="Zilda Ferreira"/>
    <x v="1"/>
    <x v="110"/>
    <x v="0"/>
    <n v="5"/>
    <x v="1"/>
    <x v="1"/>
    <x v="1"/>
    <x v="1"/>
    <n v="0"/>
    <n v="0"/>
    <n v="5"/>
  </r>
  <r>
    <n v="3343"/>
    <s v="Amanda Lopes"/>
    <x v="0"/>
    <x v="111"/>
    <x v="1"/>
    <n v="15"/>
    <x v="2"/>
    <x v="0"/>
    <x v="0"/>
    <x v="0"/>
    <n v="20"/>
    <n v="20"/>
    <n v="45"/>
  </r>
  <r>
    <n v="3344"/>
    <s v="Bruno Miranda"/>
    <x v="2"/>
    <x v="112"/>
    <x v="0"/>
    <n v="10"/>
    <x v="2"/>
    <x v="1"/>
    <x v="1"/>
    <x v="0"/>
    <n v="20"/>
    <n v="12"/>
    <n v="18"/>
  </r>
  <r>
    <n v="3345"/>
    <s v="Célia Torres"/>
    <x v="1"/>
    <x v="113"/>
    <x v="1"/>
    <n v="5"/>
    <x v="0"/>
    <x v="1"/>
    <x v="1"/>
    <x v="1"/>
    <n v="0"/>
    <n v="2"/>
    <n v="3"/>
  </r>
  <r>
    <n v="3346"/>
    <s v="Diogo Souza"/>
    <x v="0"/>
    <x v="114"/>
    <x v="0"/>
    <n v="15"/>
    <x v="1"/>
    <x v="0"/>
    <x v="0"/>
    <x v="0"/>
    <n v="20"/>
    <n v="5"/>
    <n v="60"/>
  </r>
  <r>
    <n v="3347"/>
    <s v="Elisa Castro"/>
    <x v="2"/>
    <x v="115"/>
    <x v="1"/>
    <n v="10"/>
    <x v="0"/>
    <x v="1"/>
    <x v="1"/>
    <x v="0"/>
    <n v="20"/>
    <n v="10"/>
    <n v="20"/>
  </r>
  <r>
    <n v="3348"/>
    <s v="Fátima Lima"/>
    <x v="1"/>
    <x v="116"/>
    <x v="0"/>
    <n v="5"/>
    <x v="2"/>
    <x v="1"/>
    <x v="1"/>
    <x v="1"/>
    <n v="0"/>
    <n v="0"/>
    <n v="5"/>
  </r>
  <r>
    <n v="3349"/>
    <s v="Geraldo Ribeiro"/>
    <x v="0"/>
    <x v="117"/>
    <x v="1"/>
    <n v="15"/>
    <x v="0"/>
    <x v="0"/>
    <x v="0"/>
    <x v="0"/>
    <n v="20"/>
    <n v="3"/>
    <n v="62"/>
  </r>
  <r>
    <n v="3350"/>
    <s v="Hélio Martins"/>
    <x v="2"/>
    <x v="118"/>
    <x v="0"/>
    <n v="10"/>
    <x v="1"/>
    <x v="1"/>
    <x v="1"/>
    <x v="0"/>
    <n v="20"/>
    <n v="15"/>
    <n v="15"/>
  </r>
  <r>
    <n v="3351"/>
    <s v="Íris Santos"/>
    <x v="1"/>
    <x v="119"/>
    <x v="1"/>
    <n v="5"/>
    <x v="0"/>
    <x v="1"/>
    <x v="1"/>
    <x v="1"/>
    <n v="0"/>
    <n v="1"/>
    <n v="4"/>
  </r>
  <r>
    <n v="3352"/>
    <s v="João Marcelo"/>
    <x v="0"/>
    <x v="120"/>
    <x v="0"/>
    <n v="15"/>
    <x v="2"/>
    <x v="0"/>
    <x v="0"/>
    <x v="0"/>
    <n v="20"/>
    <n v="7"/>
    <n v="58"/>
  </r>
  <r>
    <n v="3353"/>
    <s v="Larissa Gomes"/>
    <x v="2"/>
    <x v="121"/>
    <x v="1"/>
    <n v="10"/>
    <x v="0"/>
    <x v="1"/>
    <x v="1"/>
    <x v="0"/>
    <n v="20"/>
    <n v="10"/>
    <n v="20"/>
  </r>
  <r>
    <n v="3354"/>
    <s v="Márcio Silva"/>
    <x v="1"/>
    <x v="122"/>
    <x v="0"/>
    <n v="5"/>
    <x v="1"/>
    <x v="1"/>
    <x v="1"/>
    <x v="1"/>
    <n v="0"/>
    <n v="0"/>
    <n v="5"/>
  </r>
  <r>
    <n v="3355"/>
    <s v="Nadia Costa"/>
    <x v="0"/>
    <x v="123"/>
    <x v="1"/>
    <n v="15"/>
    <x v="0"/>
    <x v="0"/>
    <x v="0"/>
    <x v="0"/>
    <n v="20"/>
    <n v="20"/>
    <n v="45"/>
  </r>
  <r>
    <n v="3356"/>
    <s v="Oscar Almeida"/>
    <x v="2"/>
    <x v="124"/>
    <x v="0"/>
    <n v="10"/>
    <x v="2"/>
    <x v="1"/>
    <x v="1"/>
    <x v="0"/>
    <n v="20"/>
    <n v="15"/>
    <n v="15"/>
  </r>
  <r>
    <n v="3357"/>
    <s v="Patricia Soares"/>
    <x v="1"/>
    <x v="125"/>
    <x v="1"/>
    <n v="5"/>
    <x v="0"/>
    <x v="1"/>
    <x v="1"/>
    <x v="1"/>
    <n v="0"/>
    <n v="1"/>
    <n v="4"/>
  </r>
  <r>
    <n v="3358"/>
    <s v="Quênia Barros"/>
    <x v="0"/>
    <x v="126"/>
    <x v="0"/>
    <n v="15"/>
    <x v="1"/>
    <x v="0"/>
    <x v="0"/>
    <x v="0"/>
    <n v="20"/>
    <n v="3"/>
    <n v="62"/>
  </r>
  <r>
    <n v="3359"/>
    <s v="Rafael Torres"/>
    <x v="2"/>
    <x v="127"/>
    <x v="1"/>
    <n v="10"/>
    <x v="0"/>
    <x v="1"/>
    <x v="1"/>
    <x v="0"/>
    <n v="20"/>
    <n v="10"/>
    <n v="20"/>
  </r>
  <r>
    <n v="3360"/>
    <s v="Silvia Nascimento"/>
    <x v="1"/>
    <x v="128"/>
    <x v="0"/>
    <n v="5"/>
    <x v="2"/>
    <x v="1"/>
    <x v="1"/>
    <x v="1"/>
    <n v="0"/>
    <n v="0"/>
    <n v="5"/>
  </r>
  <r>
    <n v="3361"/>
    <s v="Tiago Mendes"/>
    <x v="0"/>
    <x v="129"/>
    <x v="1"/>
    <n v="15"/>
    <x v="0"/>
    <x v="0"/>
    <x v="0"/>
    <x v="0"/>
    <n v="20"/>
    <n v="15"/>
    <n v="50"/>
  </r>
  <r>
    <n v="3362"/>
    <s v="Ursula Silva"/>
    <x v="2"/>
    <x v="130"/>
    <x v="0"/>
    <n v="10"/>
    <x v="1"/>
    <x v="1"/>
    <x v="1"/>
    <x v="0"/>
    <n v="20"/>
    <n v="15"/>
    <n v="15"/>
  </r>
  <r>
    <n v="3363"/>
    <s v="Vanessa Moraes"/>
    <x v="1"/>
    <x v="131"/>
    <x v="1"/>
    <n v="5"/>
    <x v="0"/>
    <x v="1"/>
    <x v="1"/>
    <x v="1"/>
    <n v="0"/>
    <n v="1"/>
    <n v="4"/>
  </r>
  <r>
    <n v="3364"/>
    <s v="Waldir Junior"/>
    <x v="0"/>
    <x v="132"/>
    <x v="0"/>
    <n v="15"/>
    <x v="2"/>
    <x v="0"/>
    <x v="0"/>
    <x v="0"/>
    <n v="20"/>
    <n v="7"/>
    <n v="58"/>
  </r>
  <r>
    <n v="3365"/>
    <s v="Xavier Lopes"/>
    <x v="2"/>
    <x v="133"/>
    <x v="1"/>
    <n v="10"/>
    <x v="0"/>
    <x v="1"/>
    <x v="1"/>
    <x v="0"/>
    <n v="20"/>
    <n v="10"/>
    <n v="20"/>
  </r>
  <r>
    <n v="3366"/>
    <s v="Yolanda Freitas"/>
    <x v="1"/>
    <x v="134"/>
    <x v="0"/>
    <n v="5"/>
    <x v="0"/>
    <x v="1"/>
    <x v="1"/>
    <x v="1"/>
    <n v="0"/>
    <n v="0"/>
    <n v="5"/>
  </r>
  <r>
    <n v="3367"/>
    <s v="Zacarias Nunes"/>
    <x v="0"/>
    <x v="135"/>
    <x v="1"/>
    <n v="15"/>
    <x v="2"/>
    <x v="0"/>
    <x v="0"/>
    <x v="0"/>
    <n v="20"/>
    <n v="7"/>
    <n v="58"/>
  </r>
  <r>
    <n v="3368"/>
    <s v="Ana Clara Barreto"/>
    <x v="2"/>
    <x v="136"/>
    <x v="0"/>
    <n v="10"/>
    <x v="1"/>
    <x v="1"/>
    <x v="1"/>
    <x v="0"/>
    <n v="20"/>
    <n v="10"/>
    <n v="20"/>
  </r>
  <r>
    <n v="3369"/>
    <s v="Bruno Henrique"/>
    <x v="1"/>
    <x v="137"/>
    <x v="1"/>
    <n v="5"/>
    <x v="2"/>
    <x v="1"/>
    <x v="1"/>
    <x v="1"/>
    <n v="0"/>
    <n v="1"/>
    <n v="4"/>
  </r>
  <r>
    <n v="3370"/>
    <s v="Carlos Eduardo"/>
    <x v="0"/>
    <x v="138"/>
    <x v="0"/>
    <n v="15"/>
    <x v="0"/>
    <x v="0"/>
    <x v="0"/>
    <x v="0"/>
    <n v="20"/>
    <n v="15"/>
    <n v="50"/>
  </r>
  <r>
    <n v="3371"/>
    <s v="Débora Lima"/>
    <x v="2"/>
    <x v="139"/>
    <x v="1"/>
    <n v="10"/>
    <x v="0"/>
    <x v="1"/>
    <x v="1"/>
    <x v="0"/>
    <n v="20"/>
    <n v="5"/>
    <n v="25"/>
  </r>
  <r>
    <n v="3372"/>
    <s v="Elisa Neves"/>
    <x v="1"/>
    <x v="140"/>
    <x v="0"/>
    <n v="5"/>
    <x v="1"/>
    <x v="1"/>
    <x v="1"/>
    <x v="1"/>
    <n v="0"/>
    <n v="0"/>
    <n v="5"/>
  </r>
  <r>
    <n v="3373"/>
    <s v="Fabiano Gomes"/>
    <x v="0"/>
    <x v="141"/>
    <x v="1"/>
    <n v="15"/>
    <x v="2"/>
    <x v="0"/>
    <x v="0"/>
    <x v="0"/>
    <n v="20"/>
    <n v="20"/>
    <n v="45"/>
  </r>
  <r>
    <n v="3374"/>
    <s v="Gisele Oliveira"/>
    <x v="2"/>
    <x v="142"/>
    <x v="0"/>
    <n v="10"/>
    <x v="2"/>
    <x v="1"/>
    <x v="1"/>
    <x v="0"/>
    <n v="20"/>
    <n v="12"/>
    <n v="18"/>
  </r>
  <r>
    <n v="3375"/>
    <s v="Héctor Silva"/>
    <x v="1"/>
    <x v="143"/>
    <x v="1"/>
    <n v="5"/>
    <x v="0"/>
    <x v="1"/>
    <x v="1"/>
    <x v="1"/>
    <n v="0"/>
    <n v="2"/>
    <n v="3"/>
  </r>
  <r>
    <n v="3376"/>
    <s v="Igor Martins"/>
    <x v="0"/>
    <x v="144"/>
    <x v="0"/>
    <n v="15"/>
    <x v="1"/>
    <x v="0"/>
    <x v="0"/>
    <x v="0"/>
    <n v="20"/>
    <n v="5"/>
    <n v="60"/>
  </r>
  <r>
    <n v="3377"/>
    <s v="Joana Figueiredo"/>
    <x v="2"/>
    <x v="145"/>
    <x v="1"/>
    <n v="10"/>
    <x v="0"/>
    <x v="1"/>
    <x v="1"/>
    <x v="0"/>
    <n v="20"/>
    <n v="10"/>
    <n v="20"/>
  </r>
  <r>
    <n v="3378"/>
    <s v="Kleber Machado"/>
    <x v="1"/>
    <x v="146"/>
    <x v="0"/>
    <n v="5"/>
    <x v="2"/>
    <x v="1"/>
    <x v="1"/>
    <x v="1"/>
    <n v="0"/>
    <n v="0"/>
    <n v="5"/>
  </r>
  <r>
    <n v="3379"/>
    <s v="Luciana Santos"/>
    <x v="0"/>
    <x v="147"/>
    <x v="1"/>
    <n v="15"/>
    <x v="0"/>
    <x v="0"/>
    <x v="0"/>
    <x v="0"/>
    <n v="20"/>
    <n v="3"/>
    <n v="62"/>
  </r>
  <r>
    <n v="3380"/>
    <s v="Marcos Teixeira"/>
    <x v="2"/>
    <x v="148"/>
    <x v="0"/>
    <n v="10"/>
    <x v="1"/>
    <x v="1"/>
    <x v="1"/>
    <x v="0"/>
    <n v="20"/>
    <n v="15"/>
    <n v="15"/>
  </r>
  <r>
    <n v="3381"/>
    <s v="Natalia Costa"/>
    <x v="1"/>
    <x v="149"/>
    <x v="1"/>
    <n v="5"/>
    <x v="0"/>
    <x v="1"/>
    <x v="1"/>
    <x v="1"/>
    <n v="0"/>
    <n v="1"/>
    <n v="4"/>
  </r>
  <r>
    <n v="3382"/>
    <s v="Oscar Ribeiro"/>
    <x v="0"/>
    <x v="150"/>
    <x v="0"/>
    <n v="15"/>
    <x v="2"/>
    <x v="0"/>
    <x v="0"/>
    <x v="0"/>
    <n v="20"/>
    <n v="7"/>
    <n v="58"/>
  </r>
  <r>
    <n v="3383"/>
    <s v="Patricia Almeida"/>
    <x v="2"/>
    <x v="151"/>
    <x v="1"/>
    <n v="10"/>
    <x v="0"/>
    <x v="1"/>
    <x v="1"/>
    <x v="0"/>
    <n v="20"/>
    <n v="10"/>
    <n v="20"/>
  </r>
  <r>
    <n v="3384"/>
    <s v="Quirino Junior"/>
    <x v="1"/>
    <x v="152"/>
    <x v="0"/>
    <n v="5"/>
    <x v="1"/>
    <x v="1"/>
    <x v="1"/>
    <x v="1"/>
    <n v="0"/>
    <n v="0"/>
    <n v="5"/>
  </r>
  <r>
    <n v="3385"/>
    <s v="Renata Machado"/>
    <x v="0"/>
    <x v="153"/>
    <x v="1"/>
    <n v="15"/>
    <x v="0"/>
    <x v="0"/>
    <x v="0"/>
    <x v="0"/>
    <n v="20"/>
    <n v="20"/>
    <n v="45"/>
  </r>
  <r>
    <n v="3386"/>
    <s v="Sônia Alves"/>
    <x v="2"/>
    <x v="154"/>
    <x v="0"/>
    <n v="10"/>
    <x v="2"/>
    <x v="1"/>
    <x v="1"/>
    <x v="0"/>
    <n v="20"/>
    <n v="15"/>
    <n v="15"/>
  </r>
  <r>
    <n v="3387"/>
    <s v="Tiago Nunes"/>
    <x v="1"/>
    <x v="155"/>
    <x v="1"/>
    <n v="5"/>
    <x v="0"/>
    <x v="1"/>
    <x v="1"/>
    <x v="1"/>
    <n v="0"/>
    <n v="1"/>
    <n v="4"/>
  </r>
  <r>
    <n v="3388"/>
    <s v="Ulysses Pereira"/>
    <x v="0"/>
    <x v="156"/>
    <x v="0"/>
    <n v="15"/>
    <x v="1"/>
    <x v="0"/>
    <x v="0"/>
    <x v="0"/>
    <n v="20"/>
    <n v="3"/>
    <n v="62"/>
  </r>
  <r>
    <n v="3389"/>
    <s v="Vanessa Lima"/>
    <x v="2"/>
    <x v="157"/>
    <x v="1"/>
    <n v="10"/>
    <x v="0"/>
    <x v="1"/>
    <x v="1"/>
    <x v="0"/>
    <n v="20"/>
    <n v="10"/>
    <n v="20"/>
  </r>
  <r>
    <n v="3390"/>
    <s v="Wagner Santos"/>
    <x v="1"/>
    <x v="158"/>
    <x v="0"/>
    <n v="5"/>
    <x v="2"/>
    <x v="1"/>
    <x v="1"/>
    <x v="1"/>
    <n v="0"/>
    <n v="0"/>
    <n v="5"/>
  </r>
  <r>
    <n v="3391"/>
    <s v="Xuxa Meneghel"/>
    <x v="0"/>
    <x v="159"/>
    <x v="1"/>
    <n v="15"/>
    <x v="0"/>
    <x v="0"/>
    <x v="0"/>
    <x v="0"/>
    <n v="20"/>
    <n v="15"/>
    <n v="50"/>
  </r>
  <r>
    <n v="3392"/>
    <s v="Yasmin Silva"/>
    <x v="2"/>
    <x v="160"/>
    <x v="0"/>
    <n v="10"/>
    <x v="1"/>
    <x v="1"/>
    <x v="1"/>
    <x v="0"/>
    <n v="20"/>
    <n v="15"/>
    <n v="15"/>
  </r>
  <r>
    <n v="3393"/>
    <s v="Zacarias de Souza"/>
    <x v="1"/>
    <x v="161"/>
    <x v="1"/>
    <n v="5"/>
    <x v="0"/>
    <x v="1"/>
    <x v="1"/>
    <x v="1"/>
    <n v="0"/>
    <n v="1"/>
    <n v="4"/>
  </r>
  <r>
    <n v="3394"/>
    <s v="André Lima"/>
    <x v="0"/>
    <x v="162"/>
    <x v="0"/>
    <n v="15"/>
    <x v="2"/>
    <x v="0"/>
    <x v="0"/>
    <x v="0"/>
    <n v="20"/>
    <n v="7"/>
    <n v="58"/>
  </r>
  <r>
    <n v="3395"/>
    <s v="Bianca Freitas"/>
    <x v="2"/>
    <x v="163"/>
    <x v="1"/>
    <n v="10"/>
    <x v="0"/>
    <x v="1"/>
    <x v="1"/>
    <x v="0"/>
    <n v="20"/>
    <n v="10"/>
    <n v="20"/>
  </r>
  <r>
    <n v="3396"/>
    <s v="Caio Mendes"/>
    <x v="1"/>
    <x v="164"/>
    <x v="0"/>
    <n v="5"/>
    <x v="1"/>
    <x v="1"/>
    <x v="1"/>
    <x v="1"/>
    <n v="0"/>
    <n v="0"/>
    <n v="5"/>
  </r>
  <r>
    <n v="3397"/>
    <s v="Daniela Moura"/>
    <x v="0"/>
    <x v="165"/>
    <x v="1"/>
    <n v="15"/>
    <x v="0"/>
    <x v="0"/>
    <x v="0"/>
    <x v="0"/>
    <n v="20"/>
    <n v="20"/>
    <n v="45"/>
  </r>
  <r>
    <n v="3398"/>
    <s v="Eduardo Costa"/>
    <x v="2"/>
    <x v="166"/>
    <x v="0"/>
    <n v="10"/>
    <x v="2"/>
    <x v="1"/>
    <x v="1"/>
    <x v="0"/>
    <n v="20"/>
    <n v="15"/>
    <n v="15"/>
  </r>
  <r>
    <n v="3399"/>
    <s v="Fernanda Gomes"/>
    <x v="1"/>
    <x v="167"/>
    <x v="1"/>
    <n v="5"/>
    <x v="0"/>
    <x v="1"/>
    <x v="1"/>
    <x v="1"/>
    <n v="0"/>
    <n v="1"/>
    <n v="4"/>
  </r>
  <r>
    <n v="3400"/>
    <s v="Guilherme Souza"/>
    <x v="0"/>
    <x v="168"/>
    <x v="0"/>
    <n v="15"/>
    <x v="1"/>
    <x v="0"/>
    <x v="0"/>
    <x v="0"/>
    <n v="20"/>
    <n v="5"/>
    <n v="60"/>
  </r>
  <r>
    <n v="3401"/>
    <s v="Helena Ribeiro"/>
    <x v="2"/>
    <x v="169"/>
    <x v="1"/>
    <n v="10"/>
    <x v="0"/>
    <x v="1"/>
    <x v="1"/>
    <x v="0"/>
    <n v="20"/>
    <n v="10"/>
    <n v="20"/>
  </r>
  <r>
    <n v="3402"/>
    <s v="Igor Santos"/>
    <x v="1"/>
    <x v="170"/>
    <x v="0"/>
    <n v="5"/>
    <x v="2"/>
    <x v="1"/>
    <x v="1"/>
    <x v="1"/>
    <n v="0"/>
    <n v="0"/>
    <n v="5"/>
  </r>
  <r>
    <n v="3403"/>
    <s v="João Carvalho"/>
    <x v="0"/>
    <x v="171"/>
    <x v="1"/>
    <n v="15"/>
    <x v="0"/>
    <x v="0"/>
    <x v="0"/>
    <x v="0"/>
    <n v="20"/>
    <n v="3"/>
    <n v="62"/>
  </r>
  <r>
    <n v="3404"/>
    <s v="Klara Fagundes"/>
    <x v="2"/>
    <x v="172"/>
    <x v="0"/>
    <n v="10"/>
    <x v="1"/>
    <x v="1"/>
    <x v="1"/>
    <x v="0"/>
    <n v="20"/>
    <n v="15"/>
    <n v="15"/>
  </r>
  <r>
    <n v="3405"/>
    <s v="Lúcia Mendonça"/>
    <x v="1"/>
    <x v="173"/>
    <x v="1"/>
    <n v="5"/>
    <x v="0"/>
    <x v="1"/>
    <x v="1"/>
    <x v="1"/>
    <n v="0"/>
    <n v="1"/>
    <n v="4"/>
  </r>
  <r>
    <n v="3406"/>
    <s v="Marcelo Novaes"/>
    <x v="1"/>
    <x v="174"/>
    <x v="0"/>
    <n v="5"/>
    <x v="0"/>
    <x v="1"/>
    <x v="1"/>
    <x v="1"/>
    <n v="0"/>
    <n v="0"/>
    <n v="5"/>
  </r>
  <r>
    <n v="3407"/>
    <s v="Nina Pacheco"/>
    <x v="0"/>
    <x v="175"/>
    <x v="1"/>
    <n v="15"/>
    <x v="2"/>
    <x v="0"/>
    <x v="0"/>
    <x v="0"/>
    <n v="20"/>
    <n v="7"/>
    <n v="58"/>
  </r>
  <r>
    <n v="3408"/>
    <s v="Olívia Rios"/>
    <x v="2"/>
    <x v="176"/>
    <x v="0"/>
    <n v="10"/>
    <x v="1"/>
    <x v="1"/>
    <x v="1"/>
    <x v="0"/>
    <n v="20"/>
    <n v="10"/>
    <n v="20"/>
  </r>
  <r>
    <n v="3409"/>
    <s v="Paulo Quintana"/>
    <x v="1"/>
    <x v="177"/>
    <x v="1"/>
    <n v="5"/>
    <x v="2"/>
    <x v="1"/>
    <x v="1"/>
    <x v="1"/>
    <n v="0"/>
    <n v="1"/>
    <n v="4"/>
  </r>
  <r>
    <n v="3410"/>
    <s v="Raquel Domingos"/>
    <x v="0"/>
    <x v="178"/>
    <x v="0"/>
    <n v="15"/>
    <x v="0"/>
    <x v="0"/>
    <x v="0"/>
    <x v="0"/>
    <n v="20"/>
    <n v="15"/>
    <n v="50"/>
  </r>
  <r>
    <n v="3411"/>
    <s v="Samuel Viana"/>
    <x v="2"/>
    <x v="179"/>
    <x v="1"/>
    <n v="10"/>
    <x v="0"/>
    <x v="1"/>
    <x v="1"/>
    <x v="0"/>
    <n v="20"/>
    <n v="5"/>
    <n v="25"/>
  </r>
  <r>
    <n v="3412"/>
    <s v="Tatiane Rocha"/>
    <x v="1"/>
    <x v="180"/>
    <x v="0"/>
    <n v="5"/>
    <x v="1"/>
    <x v="1"/>
    <x v="1"/>
    <x v="1"/>
    <n v="0"/>
    <n v="0"/>
    <n v="5"/>
  </r>
  <r>
    <n v="3413"/>
    <s v="Ulysses Farias"/>
    <x v="0"/>
    <x v="181"/>
    <x v="1"/>
    <n v="15"/>
    <x v="2"/>
    <x v="0"/>
    <x v="0"/>
    <x v="0"/>
    <n v="20"/>
    <n v="20"/>
    <n v="45"/>
  </r>
  <r>
    <n v="3414"/>
    <s v="Vanessa Moreira"/>
    <x v="2"/>
    <x v="182"/>
    <x v="0"/>
    <n v="10"/>
    <x v="2"/>
    <x v="1"/>
    <x v="1"/>
    <x v="0"/>
    <n v="20"/>
    <n v="12"/>
    <n v="18"/>
  </r>
  <r>
    <n v="3415"/>
    <s v="William Carvalho"/>
    <x v="1"/>
    <x v="183"/>
    <x v="1"/>
    <n v="5"/>
    <x v="0"/>
    <x v="1"/>
    <x v="1"/>
    <x v="1"/>
    <n v="0"/>
    <n v="2"/>
    <n v="3"/>
  </r>
  <r>
    <n v="3416"/>
    <s v="Ximena Barros"/>
    <x v="0"/>
    <x v="184"/>
    <x v="0"/>
    <n v="15"/>
    <x v="1"/>
    <x v="0"/>
    <x v="0"/>
    <x v="0"/>
    <n v="20"/>
    <n v="5"/>
    <n v="60"/>
  </r>
  <r>
    <n v="3417"/>
    <s v="Yara Machado"/>
    <x v="2"/>
    <x v="185"/>
    <x v="1"/>
    <n v="10"/>
    <x v="0"/>
    <x v="1"/>
    <x v="1"/>
    <x v="0"/>
    <n v="20"/>
    <n v="10"/>
    <n v="20"/>
  </r>
  <r>
    <n v="3418"/>
    <s v="Zacarias Costa"/>
    <x v="1"/>
    <x v="186"/>
    <x v="0"/>
    <n v="5"/>
    <x v="2"/>
    <x v="1"/>
    <x v="1"/>
    <x v="1"/>
    <n v="0"/>
    <n v="0"/>
    <n v="5"/>
  </r>
  <r>
    <n v="3419"/>
    <s v="André Lopes"/>
    <x v="0"/>
    <x v="187"/>
    <x v="1"/>
    <n v="15"/>
    <x v="0"/>
    <x v="0"/>
    <x v="0"/>
    <x v="0"/>
    <n v="20"/>
    <n v="3"/>
    <n v="62"/>
  </r>
  <r>
    <n v="3420"/>
    <s v="Beatriz Souza"/>
    <x v="2"/>
    <x v="188"/>
    <x v="0"/>
    <n v="10"/>
    <x v="1"/>
    <x v="1"/>
    <x v="1"/>
    <x v="0"/>
    <n v="20"/>
    <n v="15"/>
    <n v="15"/>
  </r>
  <r>
    <n v="3421"/>
    <s v="Caio Pereira"/>
    <x v="1"/>
    <x v="189"/>
    <x v="1"/>
    <n v="5"/>
    <x v="0"/>
    <x v="1"/>
    <x v="1"/>
    <x v="1"/>
    <n v="0"/>
    <n v="1"/>
    <n v="4"/>
  </r>
  <r>
    <n v="3422"/>
    <s v="Daniela Araújo"/>
    <x v="0"/>
    <x v="190"/>
    <x v="0"/>
    <n v="15"/>
    <x v="2"/>
    <x v="0"/>
    <x v="0"/>
    <x v="0"/>
    <n v="20"/>
    <n v="7"/>
    <n v="58"/>
  </r>
  <r>
    <n v="3423"/>
    <s v="Eduardo Santos"/>
    <x v="2"/>
    <x v="191"/>
    <x v="1"/>
    <n v="10"/>
    <x v="0"/>
    <x v="1"/>
    <x v="1"/>
    <x v="0"/>
    <n v="20"/>
    <n v="10"/>
    <n v="20"/>
  </r>
  <r>
    <n v="3424"/>
    <s v="Fernanda Lima"/>
    <x v="1"/>
    <x v="192"/>
    <x v="0"/>
    <n v="5"/>
    <x v="1"/>
    <x v="1"/>
    <x v="1"/>
    <x v="1"/>
    <n v="0"/>
    <n v="0"/>
    <n v="5"/>
  </r>
  <r>
    <n v="3425"/>
    <s v="Gabriel Teixeira"/>
    <x v="0"/>
    <x v="193"/>
    <x v="1"/>
    <n v="15"/>
    <x v="0"/>
    <x v="0"/>
    <x v="0"/>
    <x v="0"/>
    <n v="20"/>
    <n v="20"/>
    <n v="45"/>
  </r>
  <r>
    <n v="3426"/>
    <s v="Helena Ribeiro"/>
    <x v="2"/>
    <x v="194"/>
    <x v="0"/>
    <n v="10"/>
    <x v="2"/>
    <x v="1"/>
    <x v="1"/>
    <x v="0"/>
    <n v="20"/>
    <n v="15"/>
    <n v="15"/>
  </r>
  <r>
    <n v="3427"/>
    <s v="Igor Mendes"/>
    <x v="1"/>
    <x v="195"/>
    <x v="1"/>
    <n v="5"/>
    <x v="0"/>
    <x v="1"/>
    <x v="1"/>
    <x v="1"/>
    <n v="0"/>
    <n v="1"/>
    <n v="4"/>
  </r>
  <r>
    <n v="3428"/>
    <s v="Joana Silveira"/>
    <x v="0"/>
    <x v="196"/>
    <x v="0"/>
    <n v="15"/>
    <x v="1"/>
    <x v="0"/>
    <x v="0"/>
    <x v="0"/>
    <n v="20"/>
    <n v="3"/>
    <n v="62"/>
  </r>
  <r>
    <n v="3429"/>
    <s v="Lucas Martins"/>
    <x v="2"/>
    <x v="197"/>
    <x v="1"/>
    <n v="10"/>
    <x v="0"/>
    <x v="1"/>
    <x v="1"/>
    <x v="0"/>
    <n v="20"/>
    <n v="10"/>
    <n v="20"/>
  </r>
  <r>
    <n v="3430"/>
    <s v="Marcela Gouveia"/>
    <x v="1"/>
    <x v="198"/>
    <x v="0"/>
    <n v="5"/>
    <x v="2"/>
    <x v="1"/>
    <x v="1"/>
    <x v="1"/>
    <n v="0"/>
    <n v="0"/>
    <n v="5"/>
  </r>
  <r>
    <n v="3431"/>
    <s v="Nicolas Borges"/>
    <x v="0"/>
    <x v="199"/>
    <x v="1"/>
    <n v="15"/>
    <x v="0"/>
    <x v="0"/>
    <x v="0"/>
    <x v="0"/>
    <n v="20"/>
    <n v="15"/>
    <n v="50"/>
  </r>
  <r>
    <n v="3432"/>
    <s v="Olivia Freitas"/>
    <x v="2"/>
    <x v="200"/>
    <x v="0"/>
    <n v="10"/>
    <x v="1"/>
    <x v="1"/>
    <x v="1"/>
    <x v="0"/>
    <n v="20"/>
    <n v="15"/>
    <n v="15"/>
  </r>
  <r>
    <n v="3433"/>
    <s v="Paulo Nogueira"/>
    <x v="1"/>
    <x v="201"/>
    <x v="1"/>
    <n v="5"/>
    <x v="0"/>
    <x v="1"/>
    <x v="1"/>
    <x v="1"/>
    <n v="0"/>
    <n v="1"/>
    <n v="4"/>
  </r>
  <r>
    <n v="3434"/>
    <s v="Raquel Andrade"/>
    <x v="0"/>
    <x v="202"/>
    <x v="0"/>
    <n v="15"/>
    <x v="2"/>
    <x v="0"/>
    <x v="0"/>
    <x v="0"/>
    <n v="20"/>
    <n v="7"/>
    <n v="58"/>
  </r>
  <r>
    <n v="3435"/>
    <s v="Sônia Carvalho"/>
    <x v="2"/>
    <x v="203"/>
    <x v="1"/>
    <n v="10"/>
    <x v="0"/>
    <x v="1"/>
    <x v="1"/>
    <x v="0"/>
    <n v="20"/>
    <n v="10"/>
    <n v="20"/>
  </r>
  <r>
    <n v="3436"/>
    <s v="Tiago Rodrigues"/>
    <x v="1"/>
    <x v="204"/>
    <x v="0"/>
    <n v="5"/>
    <x v="0"/>
    <x v="1"/>
    <x v="1"/>
    <x v="1"/>
    <n v="0"/>
    <n v="0"/>
    <n v="5"/>
  </r>
  <r>
    <n v="3437"/>
    <s v="Ursula Monteiro"/>
    <x v="0"/>
    <x v="205"/>
    <x v="1"/>
    <n v="15"/>
    <x v="2"/>
    <x v="0"/>
    <x v="0"/>
    <x v="0"/>
    <n v="20"/>
    <n v="7"/>
    <n v="58"/>
  </r>
  <r>
    <n v="3438"/>
    <s v="Vanessa Pereira"/>
    <x v="2"/>
    <x v="206"/>
    <x v="0"/>
    <n v="10"/>
    <x v="1"/>
    <x v="1"/>
    <x v="1"/>
    <x v="0"/>
    <n v="20"/>
    <n v="10"/>
    <n v="20"/>
  </r>
  <r>
    <n v="3439"/>
    <s v="Walter Silva"/>
    <x v="1"/>
    <x v="207"/>
    <x v="1"/>
    <n v="5"/>
    <x v="2"/>
    <x v="1"/>
    <x v="1"/>
    <x v="1"/>
    <n v="0"/>
    <n v="1"/>
    <n v="4"/>
  </r>
  <r>
    <n v="3440"/>
    <s v="Xavier Almeida"/>
    <x v="0"/>
    <x v="208"/>
    <x v="0"/>
    <n v="15"/>
    <x v="0"/>
    <x v="0"/>
    <x v="0"/>
    <x v="0"/>
    <n v="20"/>
    <n v="15"/>
    <n v="50"/>
  </r>
  <r>
    <n v="3441"/>
    <s v="Yasmine Correia"/>
    <x v="2"/>
    <x v="209"/>
    <x v="1"/>
    <n v="10"/>
    <x v="0"/>
    <x v="1"/>
    <x v="1"/>
    <x v="0"/>
    <n v="20"/>
    <n v="5"/>
    <n v="25"/>
  </r>
  <r>
    <n v="3442"/>
    <s v="Zacarias Almeida"/>
    <x v="1"/>
    <x v="210"/>
    <x v="0"/>
    <n v="5"/>
    <x v="1"/>
    <x v="1"/>
    <x v="1"/>
    <x v="1"/>
    <n v="0"/>
    <n v="0"/>
    <n v="5"/>
  </r>
  <r>
    <n v="3443"/>
    <s v="Amanda Costa"/>
    <x v="0"/>
    <x v="211"/>
    <x v="1"/>
    <n v="15"/>
    <x v="2"/>
    <x v="0"/>
    <x v="0"/>
    <x v="0"/>
    <n v="20"/>
    <n v="20"/>
    <n v="45"/>
  </r>
  <r>
    <n v="3444"/>
    <s v="Bruno Ferreira"/>
    <x v="2"/>
    <x v="212"/>
    <x v="0"/>
    <n v="10"/>
    <x v="2"/>
    <x v="1"/>
    <x v="1"/>
    <x v="0"/>
    <n v="20"/>
    <n v="12"/>
    <n v="18"/>
  </r>
  <r>
    <n v="3445"/>
    <s v="Carla Dias"/>
    <x v="1"/>
    <x v="213"/>
    <x v="1"/>
    <n v="5"/>
    <x v="0"/>
    <x v="1"/>
    <x v="1"/>
    <x v="1"/>
    <n v="0"/>
    <n v="2"/>
    <n v="3"/>
  </r>
  <r>
    <n v="3446"/>
    <s v="Diogo Martins"/>
    <x v="0"/>
    <x v="214"/>
    <x v="0"/>
    <n v="15"/>
    <x v="1"/>
    <x v="0"/>
    <x v="0"/>
    <x v="0"/>
    <n v="20"/>
    <n v="5"/>
    <n v="60"/>
  </r>
  <r>
    <n v="3447"/>
    <s v="Elisa Campos"/>
    <x v="2"/>
    <x v="215"/>
    <x v="1"/>
    <n v="10"/>
    <x v="0"/>
    <x v="1"/>
    <x v="1"/>
    <x v="0"/>
    <n v="20"/>
    <n v="10"/>
    <n v="20"/>
  </r>
  <r>
    <n v="3448"/>
    <s v="Fabiana Lima"/>
    <x v="1"/>
    <x v="216"/>
    <x v="0"/>
    <n v="5"/>
    <x v="2"/>
    <x v="1"/>
    <x v="1"/>
    <x v="1"/>
    <n v="0"/>
    <n v="0"/>
    <n v="5"/>
  </r>
  <r>
    <n v="3449"/>
    <s v="Gabriel Santos"/>
    <x v="0"/>
    <x v="217"/>
    <x v="1"/>
    <n v="15"/>
    <x v="0"/>
    <x v="0"/>
    <x v="0"/>
    <x v="0"/>
    <n v="20"/>
    <n v="3"/>
    <n v="62"/>
  </r>
  <r>
    <n v="3450"/>
    <s v="Helena Ferreira"/>
    <x v="2"/>
    <x v="218"/>
    <x v="0"/>
    <n v="10"/>
    <x v="1"/>
    <x v="1"/>
    <x v="1"/>
    <x v="0"/>
    <n v="20"/>
    <n v="15"/>
    <n v="15"/>
  </r>
  <r>
    <n v="3451"/>
    <s v="Ígor Nunes"/>
    <x v="1"/>
    <x v="219"/>
    <x v="1"/>
    <n v="5"/>
    <x v="0"/>
    <x v="1"/>
    <x v="1"/>
    <x v="1"/>
    <n v="0"/>
    <n v="1"/>
    <n v="4"/>
  </r>
  <r>
    <n v="3452"/>
    <s v="Joana Silveira"/>
    <x v="0"/>
    <x v="220"/>
    <x v="0"/>
    <n v="15"/>
    <x v="2"/>
    <x v="0"/>
    <x v="0"/>
    <x v="0"/>
    <n v="20"/>
    <n v="7"/>
    <n v="58"/>
  </r>
  <r>
    <n v="3453"/>
    <s v="Kléber Oliveira"/>
    <x v="2"/>
    <x v="221"/>
    <x v="1"/>
    <n v="10"/>
    <x v="0"/>
    <x v="1"/>
    <x v="1"/>
    <x v="0"/>
    <n v="20"/>
    <n v="10"/>
    <n v="20"/>
  </r>
  <r>
    <n v="3454"/>
    <s v="Luciana Morais"/>
    <x v="1"/>
    <x v="222"/>
    <x v="0"/>
    <n v="5"/>
    <x v="1"/>
    <x v="1"/>
    <x v="1"/>
    <x v="1"/>
    <n v="0"/>
    <n v="0"/>
    <n v="5"/>
  </r>
  <r>
    <n v="3455"/>
    <s v="Marcos Vinícius"/>
    <x v="0"/>
    <x v="223"/>
    <x v="1"/>
    <n v="15"/>
    <x v="0"/>
    <x v="0"/>
    <x v="0"/>
    <x v="0"/>
    <n v="20"/>
    <n v="20"/>
    <n v="45"/>
  </r>
  <r>
    <n v="3456"/>
    <s v="Natália Barros"/>
    <x v="2"/>
    <x v="224"/>
    <x v="0"/>
    <n v="10"/>
    <x v="2"/>
    <x v="1"/>
    <x v="1"/>
    <x v="0"/>
    <n v="20"/>
    <n v="15"/>
    <n v="15"/>
  </r>
  <r>
    <n v="3457"/>
    <s v="Oscar Sampaio"/>
    <x v="1"/>
    <x v="225"/>
    <x v="1"/>
    <n v="5"/>
    <x v="0"/>
    <x v="1"/>
    <x v="1"/>
    <x v="1"/>
    <n v="0"/>
    <n v="1"/>
    <n v="4"/>
  </r>
  <r>
    <n v="3458"/>
    <s v="Patrícia Leite"/>
    <x v="0"/>
    <x v="226"/>
    <x v="0"/>
    <n v="15"/>
    <x v="1"/>
    <x v="0"/>
    <x v="0"/>
    <x v="0"/>
    <n v="20"/>
    <n v="3"/>
    <n v="62"/>
  </r>
  <r>
    <n v="3459"/>
    <s v="Quênia Rocha"/>
    <x v="2"/>
    <x v="227"/>
    <x v="1"/>
    <n v="10"/>
    <x v="0"/>
    <x v="1"/>
    <x v="1"/>
    <x v="0"/>
    <n v="20"/>
    <n v="10"/>
    <n v="20"/>
  </r>
  <r>
    <n v="3460"/>
    <s v="Rafael Torres"/>
    <x v="1"/>
    <x v="228"/>
    <x v="0"/>
    <n v="5"/>
    <x v="2"/>
    <x v="1"/>
    <x v="1"/>
    <x v="1"/>
    <n v="0"/>
    <n v="0"/>
    <n v="5"/>
  </r>
  <r>
    <n v="3461"/>
    <s v="Sandra Gouveia"/>
    <x v="0"/>
    <x v="229"/>
    <x v="1"/>
    <n v="15"/>
    <x v="0"/>
    <x v="0"/>
    <x v="0"/>
    <x v="0"/>
    <n v="20"/>
    <n v="15"/>
    <n v="50"/>
  </r>
  <r>
    <n v="3462"/>
    <s v="Tiago Lacerda"/>
    <x v="2"/>
    <x v="230"/>
    <x v="0"/>
    <n v="10"/>
    <x v="1"/>
    <x v="1"/>
    <x v="1"/>
    <x v="0"/>
    <n v="20"/>
    <n v="15"/>
    <n v="15"/>
  </r>
  <r>
    <n v="3463"/>
    <s v="Ursula Fonseca"/>
    <x v="1"/>
    <x v="231"/>
    <x v="1"/>
    <n v="5"/>
    <x v="0"/>
    <x v="1"/>
    <x v="1"/>
    <x v="1"/>
    <n v="0"/>
    <n v="1"/>
    <n v="4"/>
  </r>
  <r>
    <n v="3464"/>
    <s v="Vanessa Andrade"/>
    <x v="0"/>
    <x v="232"/>
    <x v="0"/>
    <n v="15"/>
    <x v="2"/>
    <x v="0"/>
    <x v="0"/>
    <x v="0"/>
    <n v="20"/>
    <n v="7"/>
    <n v="58"/>
  </r>
  <r>
    <n v="3465"/>
    <s v="William Castro"/>
    <x v="2"/>
    <x v="233"/>
    <x v="1"/>
    <n v="10"/>
    <x v="0"/>
    <x v="1"/>
    <x v="1"/>
    <x v="0"/>
    <n v="20"/>
    <n v="10"/>
    <n v="20"/>
  </r>
  <r>
    <n v="3466"/>
    <s v="Xavier Monteiro"/>
    <x v="1"/>
    <x v="234"/>
    <x v="0"/>
    <n v="5"/>
    <x v="1"/>
    <x v="1"/>
    <x v="1"/>
    <x v="1"/>
    <n v="0"/>
    <n v="0"/>
    <n v="5"/>
  </r>
  <r>
    <n v="3467"/>
    <s v="Yasmin Figueira"/>
    <x v="0"/>
    <x v="235"/>
    <x v="1"/>
    <n v="15"/>
    <x v="0"/>
    <x v="0"/>
    <x v="0"/>
    <x v="0"/>
    <n v="20"/>
    <n v="15"/>
    <n v="50"/>
  </r>
  <r>
    <n v="3468"/>
    <s v="Zacarias Mendonça"/>
    <x v="2"/>
    <x v="236"/>
    <x v="0"/>
    <n v="10"/>
    <x v="2"/>
    <x v="1"/>
    <x v="1"/>
    <x v="0"/>
    <n v="20"/>
    <n v="12"/>
    <n v="18"/>
  </r>
  <r>
    <n v="3469"/>
    <s v="Amanda Menezes"/>
    <x v="1"/>
    <x v="237"/>
    <x v="1"/>
    <n v="5"/>
    <x v="0"/>
    <x v="1"/>
    <x v="1"/>
    <x v="1"/>
    <n v="0"/>
    <n v="2"/>
    <n v="3"/>
  </r>
  <r>
    <n v="3470"/>
    <s v="Bruno Santos"/>
    <x v="0"/>
    <x v="238"/>
    <x v="0"/>
    <n v="15"/>
    <x v="1"/>
    <x v="0"/>
    <x v="0"/>
    <x v="0"/>
    <n v="20"/>
    <n v="5"/>
    <n v="60"/>
  </r>
  <r>
    <n v="3471"/>
    <s v="Carla Ferreira"/>
    <x v="2"/>
    <x v="239"/>
    <x v="1"/>
    <n v="10"/>
    <x v="0"/>
    <x v="1"/>
    <x v="1"/>
    <x v="0"/>
    <n v="20"/>
    <n v="10"/>
    <n v="20"/>
  </r>
  <r>
    <n v="3472"/>
    <s v="Diogo Alves"/>
    <x v="1"/>
    <x v="240"/>
    <x v="0"/>
    <n v="5"/>
    <x v="2"/>
    <x v="1"/>
    <x v="1"/>
    <x v="1"/>
    <n v="0"/>
    <n v="0"/>
    <n v="5"/>
  </r>
  <r>
    <n v="3473"/>
    <s v="Elisa Neves"/>
    <x v="0"/>
    <x v="241"/>
    <x v="1"/>
    <n v="15"/>
    <x v="0"/>
    <x v="0"/>
    <x v="0"/>
    <x v="0"/>
    <n v="20"/>
    <n v="3"/>
    <n v="62"/>
  </r>
  <r>
    <n v="3474"/>
    <s v="Fabiano Pires"/>
    <x v="2"/>
    <x v="242"/>
    <x v="0"/>
    <n v="10"/>
    <x v="1"/>
    <x v="1"/>
    <x v="1"/>
    <x v="0"/>
    <n v="20"/>
    <n v="15"/>
    <n v="15"/>
  </r>
  <r>
    <n v="3475"/>
    <s v="Giovana Ribeiro"/>
    <x v="1"/>
    <x v="243"/>
    <x v="1"/>
    <n v="5"/>
    <x v="0"/>
    <x v="1"/>
    <x v="1"/>
    <x v="1"/>
    <n v="0"/>
    <n v="1"/>
    <n v="4"/>
  </r>
  <r>
    <n v="3476"/>
    <s v="Hélio Costa"/>
    <x v="0"/>
    <x v="244"/>
    <x v="0"/>
    <n v="15"/>
    <x v="2"/>
    <x v="0"/>
    <x v="0"/>
    <x v="0"/>
    <n v="20"/>
    <n v="7"/>
    <n v="58"/>
  </r>
  <r>
    <n v="3477"/>
    <s v="Íris Loureiro"/>
    <x v="2"/>
    <x v="245"/>
    <x v="1"/>
    <n v="10"/>
    <x v="0"/>
    <x v="1"/>
    <x v="1"/>
    <x v="0"/>
    <n v="20"/>
    <n v="10"/>
    <n v="20"/>
  </r>
  <r>
    <n v="3478"/>
    <s v="João Pereira"/>
    <x v="1"/>
    <x v="246"/>
    <x v="0"/>
    <n v="5"/>
    <x v="1"/>
    <x v="1"/>
    <x v="1"/>
    <x v="1"/>
    <n v="0"/>
    <n v="0"/>
    <n v="5"/>
  </r>
  <r>
    <n v="3479"/>
    <s v="Klara Silva"/>
    <x v="0"/>
    <x v="247"/>
    <x v="1"/>
    <n v="15"/>
    <x v="0"/>
    <x v="0"/>
    <x v="0"/>
    <x v="0"/>
    <n v="20"/>
    <n v="20"/>
    <n v="45"/>
  </r>
  <r>
    <n v="3480"/>
    <s v="Luciana Barros"/>
    <x v="2"/>
    <x v="248"/>
    <x v="0"/>
    <n v="10"/>
    <x v="2"/>
    <x v="1"/>
    <x v="1"/>
    <x v="0"/>
    <n v="20"/>
    <n v="15"/>
    <n v="15"/>
  </r>
  <r>
    <n v="3481"/>
    <s v="Marcos Gomes"/>
    <x v="1"/>
    <x v="249"/>
    <x v="1"/>
    <n v="5"/>
    <x v="0"/>
    <x v="1"/>
    <x v="1"/>
    <x v="1"/>
    <n v="0"/>
    <n v="1"/>
    <n v="4"/>
  </r>
  <r>
    <n v="3482"/>
    <s v="Natália Soares"/>
    <x v="0"/>
    <x v="250"/>
    <x v="0"/>
    <n v="15"/>
    <x v="1"/>
    <x v="0"/>
    <x v="0"/>
    <x v="0"/>
    <n v="20"/>
    <n v="3"/>
    <n v="62"/>
  </r>
  <r>
    <n v="3483"/>
    <s v="Oscar Machado"/>
    <x v="2"/>
    <x v="251"/>
    <x v="1"/>
    <n v="10"/>
    <x v="0"/>
    <x v="1"/>
    <x v="1"/>
    <x v="0"/>
    <n v="20"/>
    <n v="10"/>
    <n v="20"/>
  </r>
  <r>
    <n v="3484"/>
    <s v="Patrícia Lima"/>
    <x v="1"/>
    <x v="252"/>
    <x v="0"/>
    <n v="5"/>
    <x v="2"/>
    <x v="1"/>
    <x v="1"/>
    <x v="1"/>
    <n v="0"/>
    <n v="0"/>
    <n v="5"/>
  </r>
  <r>
    <n v="3485"/>
    <s v="Quirino Neto"/>
    <x v="0"/>
    <x v="253"/>
    <x v="1"/>
    <n v="15"/>
    <x v="0"/>
    <x v="0"/>
    <x v="0"/>
    <x v="0"/>
    <n v="20"/>
    <n v="15"/>
    <n v="50"/>
  </r>
  <r>
    <n v="3486"/>
    <s v="Rafaela Souza"/>
    <x v="1"/>
    <x v="254"/>
    <x v="0"/>
    <n v="5"/>
    <x v="0"/>
    <x v="1"/>
    <x v="1"/>
    <x v="1"/>
    <n v="0"/>
    <n v="0"/>
    <n v="5"/>
  </r>
  <r>
    <n v="3487"/>
    <s v="Sandro Almeida"/>
    <x v="0"/>
    <x v="255"/>
    <x v="1"/>
    <n v="15"/>
    <x v="2"/>
    <x v="0"/>
    <x v="0"/>
    <x v="0"/>
    <n v="20"/>
    <n v="7"/>
    <n v="58"/>
  </r>
  <r>
    <n v="3488"/>
    <s v="Tânia Ribeiro"/>
    <x v="2"/>
    <x v="256"/>
    <x v="0"/>
    <n v="10"/>
    <x v="1"/>
    <x v="1"/>
    <x v="1"/>
    <x v="0"/>
    <n v="20"/>
    <n v="10"/>
    <n v="20"/>
  </r>
  <r>
    <n v="3489"/>
    <s v="Ugo Dias"/>
    <x v="1"/>
    <x v="257"/>
    <x v="1"/>
    <n v="5"/>
    <x v="2"/>
    <x v="1"/>
    <x v="1"/>
    <x v="1"/>
    <n v="0"/>
    <n v="1"/>
    <n v="4"/>
  </r>
  <r>
    <n v="3490"/>
    <s v="Valéria Lima"/>
    <x v="0"/>
    <x v="258"/>
    <x v="0"/>
    <n v="15"/>
    <x v="0"/>
    <x v="0"/>
    <x v="0"/>
    <x v="0"/>
    <n v="20"/>
    <n v="15"/>
    <n v="50"/>
  </r>
  <r>
    <n v="3491"/>
    <s v="William Fernandes"/>
    <x v="2"/>
    <x v="259"/>
    <x v="1"/>
    <n v="10"/>
    <x v="0"/>
    <x v="1"/>
    <x v="1"/>
    <x v="0"/>
    <n v="20"/>
    <n v="5"/>
    <n v="25"/>
  </r>
  <r>
    <n v="3492"/>
    <s v="Xuxa Mendes"/>
    <x v="1"/>
    <x v="260"/>
    <x v="0"/>
    <n v="5"/>
    <x v="1"/>
    <x v="1"/>
    <x v="1"/>
    <x v="1"/>
    <n v="0"/>
    <n v="0"/>
    <n v="5"/>
  </r>
  <r>
    <n v="3493"/>
    <s v="Ygor Farias"/>
    <x v="0"/>
    <x v="261"/>
    <x v="1"/>
    <n v="15"/>
    <x v="2"/>
    <x v="0"/>
    <x v="0"/>
    <x v="0"/>
    <n v="20"/>
    <n v="20"/>
    <n v="45"/>
  </r>
  <r>
    <n v="3494"/>
    <s v="Zilda Barros"/>
    <x v="2"/>
    <x v="262"/>
    <x v="0"/>
    <n v="10"/>
    <x v="2"/>
    <x v="1"/>
    <x v="1"/>
    <x v="0"/>
    <n v="20"/>
    <n v="12"/>
    <n v="18"/>
  </r>
  <r>
    <n v="3495"/>
    <s v="Amanda Santos"/>
    <x v="1"/>
    <x v="263"/>
    <x v="1"/>
    <n v="5"/>
    <x v="0"/>
    <x v="1"/>
    <x v="1"/>
    <x v="1"/>
    <n v="0"/>
    <n v="2"/>
    <n v="3"/>
  </r>
  <r>
    <n v="3496"/>
    <s v="Bruno Costa"/>
    <x v="0"/>
    <x v="264"/>
    <x v="0"/>
    <n v="15"/>
    <x v="1"/>
    <x v="0"/>
    <x v="0"/>
    <x v="0"/>
    <n v="20"/>
    <n v="5"/>
    <n v="60"/>
  </r>
  <r>
    <n v="3497"/>
    <s v="Carla Rodrigues"/>
    <x v="2"/>
    <x v="265"/>
    <x v="1"/>
    <n v="10"/>
    <x v="0"/>
    <x v="1"/>
    <x v="1"/>
    <x v="0"/>
    <n v="20"/>
    <n v="10"/>
    <n v="20"/>
  </r>
  <r>
    <n v="3498"/>
    <s v="Diogo Pereira"/>
    <x v="1"/>
    <x v="266"/>
    <x v="0"/>
    <n v="5"/>
    <x v="2"/>
    <x v="1"/>
    <x v="1"/>
    <x v="1"/>
    <n v="0"/>
    <n v="0"/>
    <n v="5"/>
  </r>
  <r>
    <n v="3499"/>
    <s v="Elisa Correia"/>
    <x v="0"/>
    <x v="267"/>
    <x v="1"/>
    <n v="15"/>
    <x v="0"/>
    <x v="0"/>
    <x v="0"/>
    <x v="0"/>
    <n v="20"/>
    <n v="3"/>
    <n v="62"/>
  </r>
  <r>
    <n v="3500"/>
    <s v="Fábio Lourenço"/>
    <x v="2"/>
    <x v="268"/>
    <x v="0"/>
    <n v="10"/>
    <x v="1"/>
    <x v="1"/>
    <x v="1"/>
    <x v="0"/>
    <n v="20"/>
    <n v="15"/>
    <n v="15"/>
  </r>
  <r>
    <n v="3501"/>
    <s v="Gabriela Neves"/>
    <x v="1"/>
    <x v="269"/>
    <x v="1"/>
    <n v="5"/>
    <x v="0"/>
    <x v="1"/>
    <x v="1"/>
    <x v="1"/>
    <n v="0"/>
    <n v="1"/>
    <n v="4"/>
  </r>
  <r>
    <n v="3502"/>
    <s v="Henrique Gonçalves"/>
    <x v="0"/>
    <x v="270"/>
    <x v="0"/>
    <n v="15"/>
    <x v="2"/>
    <x v="0"/>
    <x v="0"/>
    <x v="0"/>
    <n v="20"/>
    <n v="7"/>
    <n v="58"/>
  </r>
  <r>
    <n v="3503"/>
    <s v="Íris Santos"/>
    <x v="2"/>
    <x v="271"/>
    <x v="1"/>
    <n v="10"/>
    <x v="0"/>
    <x v="1"/>
    <x v="1"/>
    <x v="0"/>
    <n v="20"/>
    <n v="10"/>
    <n v="20"/>
  </r>
  <r>
    <n v="3504"/>
    <s v="João Marcelo Alves"/>
    <x v="1"/>
    <x v="272"/>
    <x v="0"/>
    <n v="5"/>
    <x v="1"/>
    <x v="1"/>
    <x v="1"/>
    <x v="1"/>
    <n v="0"/>
    <n v="0"/>
    <n v="5"/>
  </r>
  <r>
    <n v="3505"/>
    <s v="Klara Fonseca"/>
    <x v="0"/>
    <x v="273"/>
    <x v="1"/>
    <n v="15"/>
    <x v="0"/>
    <x v="0"/>
    <x v="0"/>
    <x v="0"/>
    <n v="20"/>
    <n v="20"/>
    <n v="45"/>
  </r>
  <r>
    <n v="3506"/>
    <s v="Lucas Mendonça"/>
    <x v="2"/>
    <x v="274"/>
    <x v="0"/>
    <n v="10"/>
    <x v="2"/>
    <x v="1"/>
    <x v="1"/>
    <x v="0"/>
    <n v="20"/>
    <n v="15"/>
    <n v="15"/>
  </r>
  <r>
    <n v="3507"/>
    <s v="Marcela Torres"/>
    <x v="1"/>
    <x v="275"/>
    <x v="1"/>
    <n v="5"/>
    <x v="0"/>
    <x v="1"/>
    <x v="1"/>
    <x v="1"/>
    <n v="0"/>
    <n v="1"/>
    <n v="4"/>
  </r>
  <r>
    <n v="3508"/>
    <s v="Natália Castro"/>
    <x v="0"/>
    <x v="276"/>
    <x v="0"/>
    <n v="15"/>
    <x v="1"/>
    <x v="0"/>
    <x v="0"/>
    <x v="0"/>
    <n v="20"/>
    <n v="3"/>
    <n v="62"/>
  </r>
  <r>
    <n v="3509"/>
    <s v="Oscar Martins"/>
    <x v="2"/>
    <x v="277"/>
    <x v="1"/>
    <n v="10"/>
    <x v="0"/>
    <x v="1"/>
    <x v="1"/>
    <x v="0"/>
    <n v="20"/>
    <n v="10"/>
    <n v="20"/>
  </r>
  <r>
    <n v="3510"/>
    <s v="Patrícia Oliveira"/>
    <x v="1"/>
    <x v="278"/>
    <x v="0"/>
    <n v="5"/>
    <x v="2"/>
    <x v="1"/>
    <x v="1"/>
    <x v="1"/>
    <n v="0"/>
    <n v="0"/>
    <n v="5"/>
  </r>
  <r>
    <n v="3511"/>
    <s v="Quentin Nogueira"/>
    <x v="0"/>
    <x v="279"/>
    <x v="1"/>
    <n v="15"/>
    <x v="0"/>
    <x v="0"/>
    <x v="0"/>
    <x v="0"/>
    <n v="20"/>
    <n v="15"/>
    <n v="50"/>
  </r>
  <r>
    <n v="3512"/>
    <s v="Raquel Silva"/>
    <x v="2"/>
    <x v="280"/>
    <x v="0"/>
    <n v="10"/>
    <x v="1"/>
    <x v="1"/>
    <x v="1"/>
    <x v="0"/>
    <n v="20"/>
    <n v="15"/>
    <n v="15"/>
  </r>
  <r>
    <n v="3513"/>
    <s v="Sandro Gomes"/>
    <x v="1"/>
    <x v="281"/>
    <x v="1"/>
    <n v="5"/>
    <x v="0"/>
    <x v="1"/>
    <x v="1"/>
    <x v="1"/>
    <n v="0"/>
    <n v="1"/>
    <n v="4"/>
  </r>
  <r>
    <n v="3514"/>
    <s v="Tânia Machado"/>
    <x v="0"/>
    <x v="282"/>
    <x v="0"/>
    <n v="15"/>
    <x v="2"/>
    <x v="0"/>
    <x v="0"/>
    <x v="0"/>
    <n v="20"/>
    <n v="7"/>
    <n v="58"/>
  </r>
  <r>
    <n v="3515"/>
    <s v="Ursula Silva"/>
    <x v="2"/>
    <x v="283"/>
    <x v="1"/>
    <n v="10"/>
    <x v="0"/>
    <x v="1"/>
    <x v="1"/>
    <x v="0"/>
    <n v="20"/>
    <n v="10"/>
    <n v="20"/>
  </r>
  <r>
    <n v="3516"/>
    <s v="Vanessa Moraes"/>
    <x v="1"/>
    <x v="284"/>
    <x v="0"/>
    <n v="5"/>
    <x v="1"/>
    <x v="1"/>
    <x v="1"/>
    <x v="1"/>
    <n v="0"/>
    <n v="0"/>
    <n v="5"/>
  </r>
  <r>
    <n v="3517"/>
    <s v="William Carvalho"/>
    <x v="0"/>
    <x v="285"/>
    <x v="1"/>
    <n v="15"/>
    <x v="0"/>
    <x v="0"/>
    <x v="0"/>
    <x v="0"/>
    <n v="20"/>
    <n v="20"/>
    <n v="45"/>
  </r>
  <r>
    <n v="3518"/>
    <s v="Xavier Reis"/>
    <x v="2"/>
    <x v="286"/>
    <x v="0"/>
    <n v="10"/>
    <x v="2"/>
    <x v="1"/>
    <x v="1"/>
    <x v="0"/>
    <n v="20"/>
    <n v="12"/>
    <n v="18"/>
  </r>
  <r>
    <n v="3519"/>
    <s v="Yasmin Rocha"/>
    <x v="1"/>
    <x v="287"/>
    <x v="1"/>
    <n v="5"/>
    <x v="0"/>
    <x v="1"/>
    <x v="1"/>
    <x v="1"/>
    <n v="0"/>
    <n v="2"/>
    <n v="3"/>
  </r>
  <r>
    <n v="3520"/>
    <s v="Zacarias Duarte"/>
    <x v="0"/>
    <x v="288"/>
    <x v="0"/>
    <n v="15"/>
    <x v="1"/>
    <x v="0"/>
    <x v="0"/>
    <x v="0"/>
    <n v="20"/>
    <n v="5"/>
    <n v="60"/>
  </r>
  <r>
    <n v="3521"/>
    <s v="Amanda Freitas"/>
    <x v="2"/>
    <x v="289"/>
    <x v="1"/>
    <n v="10"/>
    <x v="0"/>
    <x v="1"/>
    <x v="1"/>
    <x v="0"/>
    <n v="20"/>
    <n v="10"/>
    <n v="20"/>
  </r>
  <r>
    <n v="3522"/>
    <s v="Bruno Almeida"/>
    <x v="1"/>
    <x v="290"/>
    <x v="0"/>
    <n v="5"/>
    <x v="2"/>
    <x v="1"/>
    <x v="1"/>
    <x v="1"/>
    <n v="0"/>
    <n v="0"/>
    <n v="5"/>
  </r>
  <r>
    <n v="3523"/>
    <s v="Carla Siqueira"/>
    <x v="0"/>
    <x v="291"/>
    <x v="1"/>
    <n v="15"/>
    <x v="0"/>
    <x v="0"/>
    <x v="0"/>
    <x v="0"/>
    <n v="20"/>
    <n v="3"/>
    <n v="62"/>
  </r>
  <r>
    <n v="3524"/>
    <s v="Diogo Ramos"/>
    <x v="2"/>
    <x v="292"/>
    <x v="0"/>
    <n v="10"/>
    <x v="1"/>
    <x v="1"/>
    <x v="1"/>
    <x v="0"/>
    <n v="20"/>
    <n v="15"/>
    <n v="15"/>
  </r>
  <r>
    <n v="3525"/>
    <s v="Elisa Magalhães"/>
    <x v="1"/>
    <x v="293"/>
    <x v="1"/>
    <n v="5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E230C-E128-49D4-B957-3B1131D39DDB}" name="Tabela dinâmica4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E37:F50" firstHeaderRow="1" firstDataRow="1" firstDataCol="1" rowPageCount="1" colPageCount="1"/>
  <pivotFields count="15">
    <pivotField showAll="0"/>
    <pivotField showAll="0"/>
    <pivotField showAll="0"/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x="0"/>
        <item h="1" x="2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axis="axisPage"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4"/>
    <field x="13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9" item="1" hier="-1"/>
  </pageFields>
  <dataFields count="1">
    <dataField name="Contagem de Minecraft Season Pass Price" fld="10" subtotal="count" baseField="14" baseItem="1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CF2F7-4EC7-42AE-A781-22FD6231A01D}" name="Tabela dinâmica3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37:C50" firstHeaderRow="1" firstDataRow="1" firstDataCol="1" rowPageCount="1" colPageCount="1"/>
  <pivotFields count="15">
    <pivotField showAll="0"/>
    <pivotField showAll="0"/>
    <pivotField showAll="0"/>
    <pivotField axis="axisRow"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x="0"/>
        <item h="1" x="2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showAll="0"/>
    <pivotField numFmtId="44" showAll="0"/>
    <pivotField numFmtId="44" showAll="0"/>
    <pivotField numFmtId="4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4"/>
    <field x="13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7" item="1" hier="-1"/>
  </pageFields>
  <dataFields count="1">
    <dataField name="Contagem de EA Play Season Pass" fld="8" subtotal="count" baseField="14" baseItem="9"/>
  </dataFields>
  <chartFormats count="2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AC9A0-B714-4D46-BC7D-8EE72AC99641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7:C31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numFmtId="164" showAll="0">
      <items count="3">
        <item x="1"/>
        <item x="0"/>
        <item t="default"/>
      </items>
    </pivotField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F2736-8164-4880-94EB-F867C6B02451}" name="tbl_easeasonpass_total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7:C21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numFmtId="164" showAll="0">
      <items count="3">
        <item x="1"/>
        <item x="0"/>
        <item t="default"/>
      </items>
    </pivotField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_x000a_Price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FAF89-3267-402D-869D-8FF5F74132AC}" name="tbl_anual_total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8:C11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numFmtId="164"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233C204-E0D0-4AAC-BF9C-4796EB15AB3F}" sourceName="Subscription Type">
  <pivotTables>
    <pivotTable tabId="3" name="tbl_anual_total"/>
    <pivotTable tabId="3" name="tbl_easeasonpass_total"/>
    <pivotTable tabId="3" name="Tabela dinâmica2"/>
    <pivotTable tabId="3" name="Tabela dinâmica3"/>
    <pivotTable tabId="3" name="Tabela dinâmica4"/>
  </pivotTables>
  <data>
    <tabular pivotCacheId="1940120621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B8C66B4-1356-477B-ABC4-2D0891E5006E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K24" sqref="K24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C1" zoomScale="90" zoomScaleNormal="90" workbookViewId="0">
      <selection activeCell="K24" sqref="K24"/>
    </sheetView>
  </sheetViews>
  <sheetFormatPr defaultRowHeight="15" x14ac:dyDescent="0.25"/>
  <cols>
    <col min="1" max="1" width="17.85546875" customWidth="1"/>
    <col min="2" max="2" width="18.85546875" bestFit="1" customWidth="1"/>
    <col min="3" max="3" width="10" bestFit="1" customWidth="1"/>
    <col min="4" max="4" width="14.5703125" bestFit="1" customWidth="1"/>
    <col min="5" max="5" width="18" bestFit="1" customWidth="1"/>
    <col min="6" max="6" width="17" bestFit="1" customWidth="1"/>
    <col min="7" max="7" width="22" bestFit="1" customWidth="1"/>
    <col min="8" max="8" width="23.85546875" bestFit="1" customWidth="1"/>
    <col min="9" max="9" width="24.28515625" style="14" bestFit="1" customWidth="1"/>
    <col min="10" max="10" width="21.28515625" bestFit="1" customWidth="1"/>
    <col min="11" max="11" width="25.5703125" bestFit="1" customWidth="1"/>
    <col min="12" max="12" width="13" bestFit="1" customWidth="1"/>
    <col min="13" max="13" width="15.710937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311</v>
      </c>
      <c r="G1" s="9" t="s">
        <v>16</v>
      </c>
      <c r="H1" s="9" t="s">
        <v>309</v>
      </c>
      <c r="I1" s="12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3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3">
        <v>0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3">
        <v>0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3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3">
        <v>0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3">
        <v>0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3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3">
        <v>0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3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3">
        <v>0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3">
        <v>0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3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3">
        <v>0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3">
        <v>0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3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3">
        <v>0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3">
        <v>0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3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3">
        <v>0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3">
        <v>0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3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3">
        <v>0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3">
        <v>0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3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3">
        <v>0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3">
        <v>0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3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3">
        <v>0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3">
        <v>0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3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3">
        <v>0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3">
        <v>0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3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3">
        <v>0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3">
        <v>0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3">
        <v>0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3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3">
        <v>0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3">
        <v>0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3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3">
        <v>0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3">
        <v>0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3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3">
        <v>0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3">
        <v>0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3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3">
        <v>0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3">
        <v>0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3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3">
        <v>0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3">
        <v>0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3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3">
        <v>0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3">
        <v>0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3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3">
        <v>0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3">
        <v>0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3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3">
        <v>0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3">
        <v>0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3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3">
        <v>0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3">
        <v>0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3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3">
        <v>0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3">
        <v>0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3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3">
        <v>0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3">
        <v>0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3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3">
        <v>0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3">
        <v>0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3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3">
        <v>0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3">
        <v>0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3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3">
        <v>0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3">
        <v>0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3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3">
        <v>0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3">
        <v>0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3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3">
        <v>0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3">
        <v>0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3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3">
        <v>0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3">
        <v>0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3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3">
        <v>0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3">
        <v>0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3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3">
        <v>0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3">
        <v>0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3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3">
        <v>0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3">
        <v>0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3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3">
        <v>0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3">
        <v>0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3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3">
        <v>0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3">
        <v>0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3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3">
        <v>0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3">
        <v>0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3">
        <v>0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3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3">
        <v>0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3">
        <v>0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3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3">
        <v>0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3">
        <v>0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3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3">
        <v>0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3">
        <v>0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3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3">
        <v>0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3">
        <v>0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3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3">
        <v>0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3">
        <v>0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3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3">
        <v>0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3">
        <v>0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3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3">
        <v>0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3">
        <v>0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3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3">
        <v>0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3">
        <v>0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3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3">
        <v>0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3">
        <v>0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3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3">
        <v>0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3">
        <v>0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3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3">
        <v>0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3">
        <v>0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3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3">
        <v>0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3">
        <v>0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3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3">
        <v>0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3">
        <v>0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3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3">
        <v>0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3">
        <v>0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3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3">
        <v>0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3">
        <v>0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3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3">
        <v>0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3">
        <v>0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3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3">
        <v>0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3">
        <v>0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3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3">
        <v>0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3">
        <v>0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3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3">
        <v>0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3">
        <v>0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3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3">
        <v>0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3">
        <v>0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3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3">
        <v>0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3">
        <v>0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3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3">
        <v>0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3">
        <v>0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3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3">
        <v>0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3">
        <v>0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3">
        <v>0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3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3">
        <v>0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3">
        <v>0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3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3">
        <v>0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3">
        <v>0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3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3">
        <v>0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3">
        <v>0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3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3">
        <v>0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3">
        <v>0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3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3">
        <v>0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3">
        <v>0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3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3">
        <v>0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3">
        <v>0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3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3">
        <v>0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3">
        <v>0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3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3">
        <v>0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3">
        <v>0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3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3">
        <v>0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3">
        <v>0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3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3">
        <v>0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3">
        <v>0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3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3">
        <v>0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3">
        <v>0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3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3">
        <v>0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3">
        <v>0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3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3">
        <v>0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3">
        <v>0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3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3">
        <v>0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3">
        <v>0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3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3">
        <v>0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3">
        <v>0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3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3">
        <v>0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3">
        <v>0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3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3">
        <v>0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3">
        <v>0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3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3">
        <v>0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3">
        <v>0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3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3">
        <v>0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3">
        <v>0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3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3">
        <v>0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3">
        <v>0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3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3">
        <v>0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3">
        <v>0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3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3">
        <v>0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3">
        <v>0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3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3">
        <v>0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3">
        <v>0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3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3">
        <v>0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3">
        <v>0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3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3">
        <v>0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3">
        <v>0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3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3">
        <v>0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3">
        <v>0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3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3">
        <v>0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3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3">
        <v>0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3">
        <v>0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3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3">
        <v>0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3">
        <v>0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3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3">
        <v>0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3">
        <v>0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3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3">
        <v>0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3">
        <v>0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3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3">
        <v>0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3">
        <v>0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3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3">
        <v>0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3">
        <v>0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3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3">
        <v>0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3">
        <v>0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3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3">
        <v>0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3">
        <v>0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3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3">
        <v>0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3">
        <v>0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3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3">
        <v>0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3">
        <v>0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3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3">
        <v>0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3">
        <v>0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3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3">
        <v>0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3">
        <v>0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3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3">
        <v>0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3">
        <v>0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50"/>
  <sheetViews>
    <sheetView showGridLines="0" topLeftCell="B23" workbookViewId="0">
      <selection activeCell="K24" sqref="K24"/>
    </sheetView>
  </sheetViews>
  <sheetFormatPr defaultRowHeight="15" x14ac:dyDescent="0.25"/>
  <cols>
    <col min="2" max="2" width="19.140625" bestFit="1" customWidth="1"/>
    <col min="3" max="3" width="32.140625" bestFit="1" customWidth="1"/>
    <col min="4" max="4" width="12.140625" bestFit="1" customWidth="1"/>
    <col min="5" max="5" width="21.140625" bestFit="1" customWidth="1"/>
    <col min="6" max="6" width="39.57031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 x14ac:dyDescent="0.25">
      <c r="B3" t="s">
        <v>312</v>
      </c>
    </row>
    <row r="4" spans="2:3" x14ac:dyDescent="0.25">
      <c r="B4" t="s">
        <v>316</v>
      </c>
    </row>
    <row r="6" spans="2:3" x14ac:dyDescent="0.25">
      <c r="B6" s="15" t="s">
        <v>16</v>
      </c>
      <c r="C6" t="s">
        <v>20</v>
      </c>
    </row>
    <row r="8" spans="2:3" x14ac:dyDescent="0.25">
      <c r="B8" s="15" t="s">
        <v>313</v>
      </c>
      <c r="C8" t="s">
        <v>315</v>
      </c>
    </row>
    <row r="9" spans="2:3" x14ac:dyDescent="0.25">
      <c r="B9" s="16" t="s">
        <v>23</v>
      </c>
      <c r="C9" s="17">
        <v>2824</v>
      </c>
    </row>
    <row r="10" spans="2:3" x14ac:dyDescent="0.25">
      <c r="B10" s="16" t="s">
        <v>19</v>
      </c>
      <c r="C10" s="17">
        <v>747</v>
      </c>
    </row>
    <row r="11" spans="2:3" x14ac:dyDescent="0.25">
      <c r="B11" s="16" t="s">
        <v>314</v>
      </c>
      <c r="C11" s="17">
        <v>3571</v>
      </c>
    </row>
    <row r="13" spans="2:3" x14ac:dyDescent="0.25">
      <c r="B13" s="16" t="s">
        <v>318</v>
      </c>
    </row>
    <row r="15" spans="2:3" x14ac:dyDescent="0.25">
      <c r="B15" s="15" t="s">
        <v>16</v>
      </c>
      <c r="C15" t="s">
        <v>20</v>
      </c>
    </row>
    <row r="17" spans="2:4" x14ac:dyDescent="0.25">
      <c r="B17" s="15" t="s">
        <v>313</v>
      </c>
      <c r="C17" t="s">
        <v>319</v>
      </c>
    </row>
    <row r="18" spans="2:4" x14ac:dyDescent="0.25">
      <c r="B18" s="16" t="s">
        <v>22</v>
      </c>
      <c r="C18" s="14">
        <v>0</v>
      </c>
    </row>
    <row r="19" spans="2:4" x14ac:dyDescent="0.25">
      <c r="B19" s="16" t="s">
        <v>26</v>
      </c>
      <c r="C19" s="14">
        <v>0</v>
      </c>
    </row>
    <row r="20" spans="2:4" x14ac:dyDescent="0.25">
      <c r="B20" s="16" t="s">
        <v>18</v>
      </c>
      <c r="C20" s="14">
        <v>1350</v>
      </c>
    </row>
    <row r="21" spans="2:4" x14ac:dyDescent="0.25">
      <c r="B21" s="16" t="s">
        <v>314</v>
      </c>
      <c r="C21" s="14">
        <v>1350</v>
      </c>
      <c r="D21" s="14">
        <f>GETPIVOTDATA("EA Play Season Pass
Price",$B$17)</f>
        <v>1350</v>
      </c>
    </row>
    <row r="23" spans="2:4" x14ac:dyDescent="0.25">
      <c r="B23" s="16" t="s">
        <v>320</v>
      </c>
    </row>
    <row r="25" spans="2:4" x14ac:dyDescent="0.25">
      <c r="B25" s="15" t="s">
        <v>16</v>
      </c>
      <c r="C25" t="s">
        <v>20</v>
      </c>
    </row>
    <row r="27" spans="2:4" x14ac:dyDescent="0.25">
      <c r="B27" s="15" t="s">
        <v>313</v>
      </c>
      <c r="C27" t="s">
        <v>321</v>
      </c>
    </row>
    <row r="28" spans="2:4" x14ac:dyDescent="0.25">
      <c r="B28" s="16" t="s">
        <v>22</v>
      </c>
      <c r="C28" s="17">
        <v>0</v>
      </c>
    </row>
    <row r="29" spans="2:4" x14ac:dyDescent="0.25">
      <c r="B29" s="16" t="s">
        <v>26</v>
      </c>
      <c r="C29" s="17">
        <v>900</v>
      </c>
    </row>
    <row r="30" spans="2:4" x14ac:dyDescent="0.25">
      <c r="B30" s="16" t="s">
        <v>18</v>
      </c>
      <c r="C30" s="17">
        <v>900</v>
      </c>
    </row>
    <row r="31" spans="2:4" x14ac:dyDescent="0.25">
      <c r="B31" s="16" t="s">
        <v>314</v>
      </c>
      <c r="C31" s="17">
        <v>1800</v>
      </c>
      <c r="D31" s="14">
        <f>GETPIVOTDATA("Minecraft Season Pass Price",$B$27)</f>
        <v>1800</v>
      </c>
    </row>
    <row r="33" spans="2:6" x14ac:dyDescent="0.25">
      <c r="B33" s="16" t="s">
        <v>322</v>
      </c>
    </row>
    <row r="35" spans="2:6" x14ac:dyDescent="0.25">
      <c r="B35" s="15" t="s">
        <v>309</v>
      </c>
      <c r="C35" t="s">
        <v>19</v>
      </c>
      <c r="E35" s="15" t="s">
        <v>30</v>
      </c>
      <c r="F35" t="s">
        <v>19</v>
      </c>
    </row>
    <row r="37" spans="2:6" x14ac:dyDescent="0.25">
      <c r="B37" s="15" t="s">
        <v>313</v>
      </c>
      <c r="C37" t="s">
        <v>335</v>
      </c>
      <c r="E37" s="15" t="s">
        <v>313</v>
      </c>
      <c r="F37" t="s">
        <v>336</v>
      </c>
    </row>
    <row r="38" spans="2:6" x14ac:dyDescent="0.25">
      <c r="B38" s="16" t="s">
        <v>323</v>
      </c>
      <c r="C38" s="20">
        <v>1</v>
      </c>
      <c r="E38" s="16" t="s">
        <v>323</v>
      </c>
      <c r="F38" s="20">
        <v>1</v>
      </c>
    </row>
    <row r="39" spans="2:6" x14ac:dyDescent="0.25">
      <c r="B39" s="16" t="s">
        <v>324</v>
      </c>
      <c r="C39" s="20">
        <v>1</v>
      </c>
      <c r="E39" s="16" t="s">
        <v>324</v>
      </c>
      <c r="F39" s="20">
        <v>1</v>
      </c>
    </row>
    <row r="40" spans="2:6" x14ac:dyDescent="0.25">
      <c r="B40" s="16" t="s">
        <v>325</v>
      </c>
      <c r="C40" s="20">
        <v>5</v>
      </c>
      <c r="E40" s="16" t="s">
        <v>325</v>
      </c>
      <c r="F40" s="20">
        <v>10</v>
      </c>
    </row>
    <row r="41" spans="2:6" x14ac:dyDescent="0.25">
      <c r="B41" s="16" t="s">
        <v>326</v>
      </c>
      <c r="C41" s="20">
        <v>4</v>
      </c>
      <c r="E41" s="16" t="s">
        <v>326</v>
      </c>
      <c r="F41" s="20">
        <v>9</v>
      </c>
    </row>
    <row r="42" spans="2:6" x14ac:dyDescent="0.25">
      <c r="B42" s="16" t="s">
        <v>327</v>
      </c>
      <c r="C42" s="20">
        <v>4</v>
      </c>
      <c r="E42" s="16" t="s">
        <v>327</v>
      </c>
      <c r="F42" s="20">
        <v>8</v>
      </c>
    </row>
    <row r="43" spans="2:6" x14ac:dyDescent="0.25">
      <c r="B43" s="16" t="s">
        <v>328</v>
      </c>
      <c r="C43" s="20">
        <v>5</v>
      </c>
      <c r="E43" s="16" t="s">
        <v>328</v>
      </c>
      <c r="F43" s="20">
        <v>9</v>
      </c>
    </row>
    <row r="44" spans="2:6" x14ac:dyDescent="0.25">
      <c r="B44" s="16" t="s">
        <v>329</v>
      </c>
      <c r="C44" s="20">
        <v>4</v>
      </c>
      <c r="E44" s="16" t="s">
        <v>329</v>
      </c>
      <c r="F44" s="20">
        <v>9</v>
      </c>
    </row>
    <row r="45" spans="2:6" x14ac:dyDescent="0.25">
      <c r="B45" s="16" t="s">
        <v>330</v>
      </c>
      <c r="C45" s="20">
        <v>4</v>
      </c>
      <c r="E45" s="16" t="s">
        <v>330</v>
      </c>
      <c r="F45" s="20">
        <v>9</v>
      </c>
    </row>
    <row r="46" spans="2:6" x14ac:dyDescent="0.25">
      <c r="B46" s="16" t="s">
        <v>331</v>
      </c>
      <c r="C46" s="20">
        <v>4</v>
      </c>
      <c r="E46" s="16" t="s">
        <v>331</v>
      </c>
      <c r="F46" s="20">
        <v>9</v>
      </c>
    </row>
    <row r="47" spans="2:6" x14ac:dyDescent="0.25">
      <c r="B47" s="16" t="s">
        <v>332</v>
      </c>
      <c r="C47" s="20">
        <v>6</v>
      </c>
      <c r="E47" s="16" t="s">
        <v>332</v>
      </c>
      <c r="F47" s="20">
        <v>11</v>
      </c>
    </row>
    <row r="48" spans="2:6" x14ac:dyDescent="0.25">
      <c r="B48" s="16" t="s">
        <v>333</v>
      </c>
      <c r="C48" s="20">
        <v>4</v>
      </c>
      <c r="E48" s="16" t="s">
        <v>333</v>
      </c>
      <c r="F48" s="20">
        <v>9</v>
      </c>
    </row>
    <row r="49" spans="2:6" x14ac:dyDescent="0.25">
      <c r="B49" s="16" t="s">
        <v>334</v>
      </c>
      <c r="C49" s="20">
        <v>3</v>
      </c>
      <c r="E49" s="16" t="s">
        <v>334</v>
      </c>
      <c r="F49" s="20">
        <v>5</v>
      </c>
    </row>
    <row r="50" spans="2:6" x14ac:dyDescent="0.25">
      <c r="B50" s="16" t="s">
        <v>314</v>
      </c>
      <c r="C50" s="20">
        <v>45</v>
      </c>
      <c r="E50" s="16" t="s">
        <v>314</v>
      </c>
      <c r="F50" s="20">
        <v>90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131"/>
  <sheetViews>
    <sheetView showGridLines="0" showRowColHeaders="0" tabSelected="1" zoomScaleNormal="80" workbookViewId="0">
      <selection activeCell="Q16" sqref="Q16"/>
    </sheetView>
  </sheetViews>
  <sheetFormatPr defaultRowHeight="15" x14ac:dyDescent="0.25"/>
  <cols>
    <col min="1" max="1" width="26.5703125" style="4" customWidth="1"/>
    <col min="2" max="2" width="3.5703125" customWidth="1"/>
    <col min="12" max="12" width="6.5703125" customWidth="1"/>
  </cols>
  <sheetData>
    <row r="2" spans="1:17" ht="28.5" customHeight="1" thickBot="1" x14ac:dyDescent="0.5">
      <c r="C2" s="18" t="s">
        <v>317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  <c r="Q2" s="19"/>
    </row>
    <row r="3" spans="1:17" ht="28.5" customHeight="1" thickTop="1" x14ac:dyDescent="0.25"/>
    <row r="4" spans="1:17" s="7" customFormat="1" ht="8.25" customHeight="1" x14ac:dyDescent="0.25">
      <c r="A4" s="4"/>
    </row>
    <row r="5" spans="1:17" s="7" customFormat="1" ht="7.5" customHeight="1" x14ac:dyDescent="0.25">
      <c r="A5" s="4"/>
    </row>
    <row r="6" spans="1:17" s="7" customFormat="1" ht="10.5" customHeight="1" x14ac:dyDescent="0.25">
      <c r="A6" s="4"/>
    </row>
    <row r="7" spans="1:17" s="7" customFormat="1" ht="9.75" customHeight="1" x14ac:dyDescent="0.25">
      <c r="A7" s="4"/>
    </row>
    <row r="8" spans="1:17" s="7" customFormat="1" ht="33" customHeight="1" x14ac:dyDescent="0.25">
      <c r="A8" s="4"/>
    </row>
    <row r="9" spans="1:17" s="7" customFormat="1" x14ac:dyDescent="0.25">
      <c r="A9" s="4"/>
    </row>
    <row r="10" spans="1:17" s="7" customFormat="1" x14ac:dyDescent="0.25">
      <c r="A10" s="4"/>
    </row>
    <row r="11" spans="1:17" s="7" customFormat="1" x14ac:dyDescent="0.25">
      <c r="A11" s="4"/>
    </row>
    <row r="12" spans="1:17" s="7" customFormat="1" x14ac:dyDescent="0.25">
      <c r="A12" s="4"/>
    </row>
    <row r="13" spans="1:17" s="7" customFormat="1" x14ac:dyDescent="0.25">
      <c r="A13" s="4"/>
    </row>
    <row r="14" spans="1:17" s="7" customFormat="1" x14ac:dyDescent="0.25">
      <c r="A14" s="4"/>
    </row>
    <row r="15" spans="1:17" s="7" customFormat="1" x14ac:dyDescent="0.25">
      <c r="A15" s="4"/>
    </row>
    <row r="16" spans="1:17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</sheetData>
  <mergeCells count="1">
    <mergeCell ref="C2:O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MURILO KENZO TAKAACHI NONAKA</cp:lastModifiedBy>
  <dcterms:created xsi:type="dcterms:W3CDTF">2024-12-19T13:13:10Z</dcterms:created>
  <dcterms:modified xsi:type="dcterms:W3CDTF">2025-06-06T13:45:19Z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