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D:\Gurobi_code\Problem2\"/>
    </mc:Choice>
  </mc:AlternateContent>
  <xr:revisionPtr revIDLastSave="0" documentId="13_ncr:1_{0A503487-485F-48FC-8210-3B5A95D8ECB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数据集规模划分" sheetId="1" r:id="rId1"/>
    <sheet name="小规模" sheetId="3" r:id="rId2"/>
    <sheet name="中规模" sheetId="7" r:id="rId3"/>
    <sheet name="大规模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8" i="8" l="1"/>
  <c r="X18" i="8"/>
  <c r="Y17" i="8"/>
  <c r="X17" i="8"/>
  <c r="Y16" i="8"/>
  <c r="X16" i="8"/>
  <c r="Y12" i="8"/>
  <c r="X12" i="8"/>
  <c r="Y11" i="8"/>
  <c r="X11" i="8"/>
  <c r="Y10" i="8"/>
  <c r="X10" i="8"/>
  <c r="Y18" i="7"/>
  <c r="X18" i="7"/>
  <c r="Y17" i="7"/>
  <c r="X17" i="7"/>
  <c r="Y16" i="7"/>
  <c r="X16" i="7"/>
  <c r="Y12" i="7"/>
  <c r="X12" i="7"/>
  <c r="Y11" i="7"/>
  <c r="X11" i="7"/>
  <c r="Y10" i="7"/>
  <c r="X10" i="7"/>
  <c r="Y18" i="3"/>
  <c r="Y17" i="3"/>
  <c r="Y16" i="3"/>
  <c r="X18" i="3"/>
  <c r="X17" i="3"/>
  <c r="X16" i="3"/>
  <c r="Y12" i="3"/>
  <c r="Y11" i="3"/>
  <c r="Y10" i="3"/>
  <c r="X12" i="3"/>
  <c r="X11" i="3"/>
  <c r="X10" i="3"/>
</calcChain>
</file>

<file path=xl/sharedStrings.xml><?xml version="1.0" encoding="utf-8"?>
<sst xmlns="http://schemas.openxmlformats.org/spreadsheetml/2006/main" count="341" uniqueCount="89">
  <si>
    <t>关键参数</t>
  </si>
  <si>
    <t>数据集规模</t>
  </si>
  <si>
    <t>生产基地数量</t>
  </si>
  <si>
    <t>经销商数量</t>
  </si>
  <si>
    <t>SKU数量</t>
  </si>
  <si>
    <t>车辆类型数量</t>
  </si>
  <si>
    <t>规划周期</t>
  </si>
  <si>
    <t>小规模</t>
  </si>
  <si>
    <t>[2, 3]</t>
  </si>
  <si>
    <t>[2, 30]</t>
  </si>
  <si>
    <t>[10, 40]</t>
  </si>
  <si>
    <t>单\多</t>
  </si>
  <si>
    <t>中规模</t>
  </si>
  <si>
    <t>[3, 4]</t>
  </si>
  <si>
    <t>[30, 50]</t>
  </si>
  <si>
    <t>[40, 60]</t>
  </si>
  <si>
    <t>[2, 4]</t>
  </si>
  <si>
    <t>大规模</t>
  </si>
  <si>
    <t>[4, 6]</t>
  </si>
  <si>
    <t>[50, 90]</t>
  </si>
  <si>
    <t>[60, 100]</t>
  </si>
  <si>
    <t>运行环境</t>
  </si>
  <si>
    <t>CPU</t>
  </si>
  <si>
    <t>AMD Ryzen 7 5700U with Radeon Graphics CPU @ 1.80GHz</t>
  </si>
  <si>
    <t>内存</t>
  </si>
  <si>
    <t>16 GB</t>
  </si>
  <si>
    <t>备注：</t>
  </si>
  <si>
    <t>gurobi</t>
  </si>
  <si>
    <t>column generation</t>
  </si>
  <si>
    <t>heuristic</t>
  </si>
  <si>
    <t>数据集</t>
  </si>
  <si>
    <t>SKU种类数量</t>
  </si>
  <si>
    <t>车辆种类数量</t>
  </si>
  <si>
    <t>优化天数</t>
  </si>
  <si>
    <t>单/多周期</t>
  </si>
  <si>
    <t>参数设置</t>
  </si>
  <si>
    <t>运行时间(s)</t>
  </si>
  <si>
    <t>实际Gap(%)</t>
  </si>
  <si>
    <t>目标函数值</t>
  </si>
  <si>
    <t>Best Bound
(由CG提供)</t>
  </si>
  <si>
    <t>其他说明</t>
  </si>
  <si>
    <t>Gap Limit</t>
  </si>
  <si>
    <t>Time Limit(s)</t>
  </si>
  <si>
    <t>dataset_1</t>
  </si>
  <si>
    <t>测试数据</t>
  </si>
  <si>
    <t>dataset_2</t>
  </si>
  <si>
    <t>dataset_3</t>
  </si>
  <si>
    <t>dataset_4</t>
  </si>
  <si>
    <t>dataset_5</t>
  </si>
  <si>
    <t>dataset_6</t>
  </si>
  <si>
    <t>dataset_7</t>
  </si>
  <si>
    <t>dataset_8</t>
  </si>
  <si>
    <t>dataset_9</t>
  </si>
  <si>
    <t>dataset_10</t>
  </si>
  <si>
    <t>dataset_11</t>
  </si>
  <si>
    <t>dataset_12</t>
  </si>
  <si>
    <t>dataset_13</t>
  </si>
  <si>
    <t>dataset_14</t>
  </si>
  <si>
    <t>dataset_15</t>
  </si>
  <si>
    <t>dataset_16</t>
  </si>
  <si>
    <t>dataset_17</t>
  </si>
  <si>
    <t>dataset_18</t>
  </si>
  <si>
    <t>dataset_19</t>
  </si>
  <si>
    <t>dataset_20</t>
  </si>
  <si>
    <t>dataset_21</t>
  </si>
  <si>
    <t>dataset_22</t>
  </si>
  <si>
    <t>dataset_23</t>
  </si>
  <si>
    <t>dataset_24</t>
  </si>
  <si>
    <t>dataset_25</t>
  </si>
  <si>
    <t>dataset_26</t>
  </si>
  <si>
    <t>dataset_27</t>
  </si>
  <si>
    <t>dataset_28</t>
  </si>
  <si>
    <t>dataset_29</t>
  </si>
  <si>
    <t>dataset_30</t>
  </si>
  <si>
    <t>实际Gap(%)</t>
    <phoneticPr fontId="3" type="noConversion"/>
  </si>
  <si>
    <t>Time</t>
    <phoneticPr fontId="3" type="noConversion"/>
  </si>
  <si>
    <t>Gap</t>
    <phoneticPr fontId="3" type="noConversion"/>
  </si>
  <si>
    <t>最小值</t>
    <phoneticPr fontId="3" type="noConversion"/>
  </si>
  <si>
    <t>最大值</t>
    <phoneticPr fontId="3" type="noConversion"/>
  </si>
  <si>
    <t>平均值</t>
    <phoneticPr fontId="3" type="noConversion"/>
  </si>
  <si>
    <t>TSH</t>
    <phoneticPr fontId="3" type="noConversion"/>
  </si>
  <si>
    <t>CG</t>
    <phoneticPr fontId="3" type="noConversion"/>
  </si>
  <si>
    <t>多周期</t>
    <phoneticPr fontId="3" type="noConversion"/>
  </si>
  <si>
    <t>多周期</t>
    <phoneticPr fontId="5" type="noConversion"/>
  </si>
  <si>
    <t>Mathematical Model</t>
    <phoneticPr fontId="3" type="noConversion"/>
  </si>
  <si>
    <t>Mathematical Model</t>
    <phoneticPr fontId="5" type="noConversion"/>
  </si>
  <si>
    <t>Best Bound
(Gurobi提供)</t>
    <phoneticPr fontId="3" type="noConversion"/>
  </si>
  <si>
    <t>ALNS（停止准则：MAX_ITERS = 300 OR MAX_RUNTIME=900 s）</t>
    <phoneticPr fontId="3" type="noConversion"/>
  </si>
  <si>
    <t>ALNS（停止准则：MAX_ITERS = 600 OR MAX_RUNTIME=1800 s）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</si>
</sst>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);[Red]\(0.0000\)"/>
    <numFmt numFmtId="177" formatCode="0.0"/>
    <numFmt numFmtId="178" formatCode="0.0000"/>
    <numFmt numFmtId="179" formatCode="0.0_);[Red]\(0.0\)"/>
    <numFmt numFmtId="180" formatCode="0.0000_ ;[Red]\-0.0000\ "/>
    <numFmt numFmtId="181" formatCode="0.00_);[Red]\(0.00\)"/>
    <numFmt numFmtId="182" formatCode="0.0000_ "/>
  </numFmts>
  <fonts count="7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176" fontId="0" fillId="0" borderId="0" xfId="0" applyNumberFormat="1"/>
    <xf numFmtId="0" fontId="1" fillId="2" borderId="3" xfId="0" applyFont="1" applyFill="1" applyBorder="1"/>
    <xf numFmtId="0" fontId="1" fillId="2" borderId="4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1" fillId="3" borderId="4" xfId="0" applyFont="1" applyFill="1" applyBorder="1" applyAlignment="1">
      <alignment horizontal="left"/>
    </xf>
    <xf numFmtId="0" fontId="0" fillId="3" borderId="11" xfId="0" applyFill="1" applyBorder="1"/>
    <xf numFmtId="0" fontId="0" fillId="3" borderId="12" xfId="0" applyFill="1" applyBorder="1"/>
    <xf numFmtId="0" fontId="1" fillId="3" borderId="12" xfId="0" applyFont="1" applyFill="1" applyBorder="1" applyAlignment="1">
      <alignment horizontal="left"/>
    </xf>
    <xf numFmtId="177" fontId="1" fillId="3" borderId="4" xfId="0" applyNumberFormat="1" applyFont="1" applyFill="1" applyBorder="1" applyAlignment="1">
      <alignment horizontal="left" wrapText="1"/>
    </xf>
    <xf numFmtId="178" fontId="1" fillId="3" borderId="4" xfId="0" applyNumberFormat="1" applyFont="1" applyFill="1" applyBorder="1" applyAlignment="1">
      <alignment horizontal="left"/>
    </xf>
    <xf numFmtId="1" fontId="1" fillId="3" borderId="4" xfId="0" applyNumberFormat="1" applyFont="1" applyFill="1" applyBorder="1" applyAlignment="1">
      <alignment horizontal="left"/>
    </xf>
    <xf numFmtId="177" fontId="1" fillId="3" borderId="4" xfId="0" applyNumberFormat="1" applyFont="1" applyFill="1" applyBorder="1"/>
    <xf numFmtId="178" fontId="1" fillId="3" borderId="4" xfId="0" applyNumberFormat="1" applyFont="1" applyFill="1" applyBorder="1"/>
    <xf numFmtId="177" fontId="1" fillId="3" borderId="4" xfId="0" applyNumberFormat="1" applyFont="1" applyFill="1" applyBorder="1" applyAlignment="1">
      <alignment horizontal="left"/>
    </xf>
    <xf numFmtId="178" fontId="1" fillId="3" borderId="4" xfId="0" applyNumberFormat="1" applyFont="1" applyFill="1" applyBorder="1" applyAlignment="1">
      <alignment horizontal="left" wrapText="1"/>
    </xf>
    <xf numFmtId="177" fontId="0" fillId="3" borderId="4" xfId="0" applyNumberFormat="1" applyFill="1" applyBorder="1"/>
    <xf numFmtId="177" fontId="0" fillId="3" borderId="12" xfId="0" applyNumberFormat="1" applyFill="1" applyBorder="1"/>
    <xf numFmtId="0" fontId="0" fillId="3" borderId="12" xfId="0" applyFill="1" applyBorder="1" applyAlignment="1">
      <alignment horizontal="left"/>
    </xf>
    <xf numFmtId="1" fontId="1" fillId="3" borderId="12" xfId="0" applyNumberFormat="1" applyFont="1" applyFill="1" applyBorder="1" applyAlignment="1">
      <alignment horizontal="left"/>
    </xf>
    <xf numFmtId="178" fontId="0" fillId="3" borderId="12" xfId="0" applyNumberFormat="1" applyFill="1" applyBorder="1"/>
    <xf numFmtId="0" fontId="1" fillId="2" borderId="17" xfId="0" applyFont="1" applyFill="1" applyBorder="1"/>
    <xf numFmtId="2" fontId="1" fillId="3" borderId="8" xfId="0" applyNumberFormat="1" applyFont="1" applyFill="1" applyBorder="1"/>
    <xf numFmtId="180" fontId="1" fillId="3" borderId="8" xfId="0" applyNumberFormat="1" applyFont="1" applyFill="1" applyBorder="1"/>
    <xf numFmtId="0" fontId="1" fillId="3" borderId="17" xfId="0" applyFont="1" applyFill="1" applyBorder="1" applyAlignment="1">
      <alignment wrapText="1"/>
    </xf>
    <xf numFmtId="2" fontId="2" fillId="3" borderId="8" xfId="0" applyNumberFormat="1" applyFont="1" applyFill="1" applyBorder="1"/>
    <xf numFmtId="2" fontId="0" fillId="3" borderId="18" xfId="0" applyNumberFormat="1" applyFill="1" applyBorder="1"/>
    <xf numFmtId="180" fontId="1" fillId="3" borderId="12" xfId="0" applyNumberFormat="1" applyFont="1" applyFill="1" applyBorder="1"/>
    <xf numFmtId="0" fontId="1" fillId="3" borderId="19" xfId="0" applyFont="1" applyFill="1" applyBorder="1" applyAlignment="1">
      <alignment wrapText="1"/>
    </xf>
    <xf numFmtId="2" fontId="1" fillId="3" borderId="4" xfId="0" applyNumberFormat="1" applyFont="1" applyFill="1" applyBorder="1" applyAlignment="1">
      <alignment horizontal="left"/>
    </xf>
    <xf numFmtId="2" fontId="1" fillId="3" borderId="4" xfId="0" applyNumberFormat="1" applyFont="1" applyFill="1" applyBorder="1" applyAlignment="1">
      <alignment horizontal="left" wrapText="1"/>
    </xf>
    <xf numFmtId="177" fontId="0" fillId="3" borderId="4" xfId="0" applyNumberFormat="1" applyFill="1" applyBorder="1" applyAlignment="1">
      <alignment horizontal="left"/>
    </xf>
    <xf numFmtId="178" fontId="0" fillId="3" borderId="4" xfId="0" applyNumberFormat="1" applyFill="1" applyBorder="1" applyAlignment="1">
      <alignment horizontal="left"/>
    </xf>
    <xf numFmtId="2" fontId="0" fillId="3" borderId="4" xfId="0" applyNumberFormat="1" applyFill="1" applyBorder="1" applyAlignment="1">
      <alignment horizontal="left"/>
    </xf>
    <xf numFmtId="177" fontId="1" fillId="3" borderId="12" xfId="0" applyNumberFormat="1" applyFont="1" applyFill="1" applyBorder="1" applyAlignment="1">
      <alignment horizontal="left"/>
    </xf>
    <xf numFmtId="178" fontId="1" fillId="3" borderId="12" xfId="0" applyNumberFormat="1" applyFont="1" applyFill="1" applyBorder="1" applyAlignment="1">
      <alignment horizontal="left"/>
    </xf>
    <xf numFmtId="2" fontId="1" fillId="3" borderId="12" xfId="0" applyNumberFormat="1" applyFont="1" applyFill="1" applyBorder="1" applyAlignment="1">
      <alignment horizontal="left"/>
    </xf>
    <xf numFmtId="178" fontId="1" fillId="3" borderId="12" xfId="0" applyNumberFormat="1" applyFont="1" applyFill="1" applyBorder="1"/>
    <xf numFmtId="176" fontId="1" fillId="3" borderId="8" xfId="0" applyNumberFormat="1" applyFont="1" applyFill="1" applyBorder="1"/>
    <xf numFmtId="2" fontId="1" fillId="3" borderId="12" xfId="0" applyNumberFormat="1" applyFont="1" applyFill="1" applyBorder="1"/>
    <xf numFmtId="176" fontId="1" fillId="3" borderId="12" xfId="0" applyNumberFormat="1" applyFont="1" applyFill="1" applyBorder="1"/>
    <xf numFmtId="0" fontId="0" fillId="3" borderId="4" xfId="0" applyFill="1" applyBorder="1" applyAlignment="1">
      <alignment horizontal="left"/>
    </xf>
    <xf numFmtId="178" fontId="0" fillId="3" borderId="4" xfId="0" applyNumberFormat="1" applyFill="1" applyBorder="1"/>
    <xf numFmtId="177" fontId="0" fillId="3" borderId="12" xfId="0" applyNumberFormat="1" applyFill="1" applyBorder="1" applyAlignment="1">
      <alignment horizontal="left"/>
    </xf>
    <xf numFmtId="178" fontId="0" fillId="3" borderId="12" xfId="0" applyNumberFormat="1" applyFill="1" applyBorder="1" applyAlignment="1">
      <alignment horizontal="left"/>
    </xf>
    <xf numFmtId="2" fontId="0" fillId="3" borderId="12" xfId="0" applyNumberFormat="1" applyFill="1" applyBorder="1" applyAlignment="1">
      <alignment horizontal="left"/>
    </xf>
    <xf numFmtId="177" fontId="0" fillId="0" borderId="0" xfId="0" applyNumberFormat="1"/>
    <xf numFmtId="2" fontId="0" fillId="3" borderId="8" xfId="0" applyNumberFormat="1" applyFill="1" applyBorder="1"/>
    <xf numFmtId="0" fontId="1" fillId="2" borderId="25" xfId="0" applyFont="1" applyFill="1" applyBorder="1"/>
    <xf numFmtId="0" fontId="1" fillId="2" borderId="4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1" fillId="2" borderId="28" xfId="0" applyFont="1" applyFill="1" applyBorder="1"/>
    <xf numFmtId="181" fontId="1" fillId="3" borderId="8" xfId="0" applyNumberFormat="1" applyFont="1" applyFill="1" applyBorder="1"/>
    <xf numFmtId="181" fontId="1" fillId="3" borderId="12" xfId="0" applyNumberFormat="1" applyFont="1" applyFill="1" applyBorder="1"/>
    <xf numFmtId="181" fontId="0" fillId="0" borderId="0" xfId="0" applyNumberFormat="1"/>
    <xf numFmtId="2" fontId="4" fillId="3" borderId="18" xfId="0" applyNumberFormat="1" applyFont="1" applyFill="1" applyBorder="1"/>
    <xf numFmtId="0" fontId="6" fillId="5" borderId="0" xfId="0" applyFont="1" applyFill="1"/>
    <xf numFmtId="181" fontId="0" fillId="5" borderId="0" xfId="0" applyNumberFormat="1" applyFill="1"/>
    <xf numFmtId="0" fontId="0" fillId="0" borderId="0" xfId="0" applyAlignment="1">
      <alignment horizontal="center"/>
    </xf>
    <xf numFmtId="176" fontId="0" fillId="5" borderId="0" xfId="0" applyNumberFormat="1" applyFill="1"/>
    <xf numFmtId="0" fontId="0" fillId="6" borderId="0" xfId="0" applyFill="1"/>
    <xf numFmtId="0" fontId="6" fillId="6" borderId="0" xfId="0" applyFont="1" applyFill="1"/>
    <xf numFmtId="181" fontId="0" fillId="6" borderId="0" xfId="0" applyNumberFormat="1" applyFill="1"/>
    <xf numFmtId="182" fontId="0" fillId="6" borderId="0" xfId="0" applyNumberFormat="1" applyFill="1"/>
    <xf numFmtId="2" fontId="1" fillId="3" borderId="18" xfId="0" applyNumberFormat="1" applyFont="1" applyFill="1" applyBorder="1"/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81" fontId="1" fillId="4" borderId="4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176" fontId="4" fillId="4" borderId="9" xfId="0" applyNumberFormat="1" applyFont="1" applyFill="1" applyBorder="1" applyAlignment="1">
      <alignment horizontal="center" vertical="center" wrapText="1"/>
    </xf>
    <xf numFmtId="176" fontId="1" fillId="4" borderId="14" xfId="0" applyNumberFormat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179" fontId="1" fillId="4" borderId="4" xfId="0" applyNumberFormat="1" applyFont="1" applyFill="1" applyBorder="1" applyAlignment="1">
      <alignment horizontal="center" vertical="center"/>
    </xf>
    <xf numFmtId="176" fontId="1" fillId="4" borderId="9" xfId="0" applyNumberFormat="1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="130" zoomScaleNormal="130" workbookViewId="0">
      <selection activeCell="F3" sqref="F3:F5"/>
    </sheetView>
  </sheetViews>
  <sheetFormatPr defaultColWidth="9" defaultRowHeight="13.8" x14ac:dyDescent="0.25"/>
  <cols>
    <col min="1" max="1" width="11.21875" customWidth="1"/>
    <col min="2" max="2" width="13.44140625" customWidth="1"/>
    <col min="3" max="3" width="12" customWidth="1"/>
    <col min="4" max="4" width="11" customWidth="1"/>
    <col min="5" max="5" width="13" customWidth="1"/>
  </cols>
  <sheetData>
    <row r="1" spans="1:6" ht="14.4" x14ac:dyDescent="0.25">
      <c r="A1" s="67" t="s">
        <v>0</v>
      </c>
      <c r="B1" s="68"/>
      <c r="C1" s="68"/>
      <c r="D1" s="68"/>
      <c r="E1" s="68"/>
      <c r="F1" s="69"/>
    </row>
    <row r="2" spans="1:6" ht="14.4" x14ac:dyDescent="0.25">
      <c r="A2" s="49" t="s">
        <v>1</v>
      </c>
      <c r="B2" s="50" t="s">
        <v>2</v>
      </c>
      <c r="C2" s="50" t="s">
        <v>3</v>
      </c>
      <c r="D2" s="50" t="s">
        <v>4</v>
      </c>
      <c r="E2" s="50" t="s">
        <v>5</v>
      </c>
      <c r="F2" s="51" t="s">
        <v>6</v>
      </c>
    </row>
    <row r="3" spans="1:6" ht="14.4" x14ac:dyDescent="0.25">
      <c r="A3" s="49" t="s">
        <v>7</v>
      </c>
      <c r="B3" s="50" t="s">
        <v>8</v>
      </c>
      <c r="C3" s="50" t="s">
        <v>9</v>
      </c>
      <c r="D3" s="50" t="s">
        <v>10</v>
      </c>
      <c r="E3" s="50" t="s">
        <v>8</v>
      </c>
      <c r="F3" s="70" t="s">
        <v>11</v>
      </c>
    </row>
    <row r="4" spans="1:6" ht="14.4" x14ac:dyDescent="0.25">
      <c r="A4" s="49" t="s">
        <v>12</v>
      </c>
      <c r="B4" s="50" t="s">
        <v>13</v>
      </c>
      <c r="C4" s="50" t="s">
        <v>14</v>
      </c>
      <c r="D4" s="50" t="s">
        <v>15</v>
      </c>
      <c r="E4" s="50" t="s">
        <v>16</v>
      </c>
      <c r="F4" s="70"/>
    </row>
    <row r="5" spans="1:6" ht="14.4" x14ac:dyDescent="0.25">
      <c r="A5" s="52" t="s">
        <v>17</v>
      </c>
      <c r="B5" s="53" t="s">
        <v>18</v>
      </c>
      <c r="C5" s="53" t="s">
        <v>19</v>
      </c>
      <c r="D5" s="53" t="s">
        <v>20</v>
      </c>
      <c r="E5" s="53" t="s">
        <v>16</v>
      </c>
      <c r="F5" s="71"/>
    </row>
  </sheetData>
  <mergeCells count="2">
    <mergeCell ref="A1:F1"/>
    <mergeCell ref="F3:F5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0"/>
  <sheetViews>
    <sheetView workbookViewId="0">
      <pane xSplit="1" topLeftCell="B1" activePane="topRight" state="frozen"/>
      <selection pane="topRight" activeCell="R4" sqref="R4:U4"/>
    </sheetView>
  </sheetViews>
  <sheetFormatPr defaultColWidth="9" defaultRowHeight="13.8" x14ac:dyDescent="0.25"/>
  <cols>
    <col min="1" max="1" width="10.6640625" customWidth="1"/>
    <col min="2" max="2" width="12.6640625" customWidth="1"/>
    <col min="3" max="3" width="10.6640625" customWidth="1"/>
    <col min="4" max="4" width="12.88671875" customWidth="1"/>
    <col min="5" max="5" width="12.44140625" customWidth="1"/>
    <col min="7" max="7" width="9.77734375" customWidth="1"/>
    <col min="8" max="8" width="11" hidden="1" customWidth="1"/>
    <col min="9" max="9" width="14.88671875" hidden="1" customWidth="1"/>
    <col min="10" max="10" width="13" hidden="1" customWidth="1"/>
    <col min="11" max="12" width="12.33203125" hidden="1" customWidth="1"/>
    <col min="13" max="13" width="12.33203125" customWidth="1"/>
    <col min="14" max="14" width="14.109375" customWidth="1"/>
    <col min="15" max="15" width="12.33203125" customWidth="1"/>
    <col min="16" max="17" width="13.109375" customWidth="1"/>
    <col min="18" max="18" width="13.109375" style="56" customWidth="1"/>
    <col min="19" max="19" width="20.6640625" customWidth="1"/>
    <col min="20" max="20" width="13.109375" customWidth="1"/>
    <col min="21" max="21" width="13.109375" style="1" customWidth="1"/>
  </cols>
  <sheetData>
    <row r="1" spans="1:25" ht="14.4" x14ac:dyDescent="0.25">
      <c r="A1" s="88" t="s">
        <v>21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90"/>
      <c r="R1" s="90"/>
      <c r="S1" s="90"/>
      <c r="T1" s="90"/>
      <c r="U1" s="90"/>
      <c r="V1" s="91"/>
    </row>
    <row r="2" spans="1:25" ht="14.4" x14ac:dyDescent="0.25">
      <c r="A2" s="2" t="s">
        <v>22</v>
      </c>
      <c r="B2" s="92" t="s">
        <v>23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3"/>
      <c r="R2" s="93"/>
      <c r="S2" s="93"/>
      <c r="T2" s="93"/>
      <c r="U2" s="93"/>
      <c r="V2" s="94"/>
    </row>
    <row r="3" spans="1:25" ht="14.4" x14ac:dyDescent="0.25">
      <c r="A3" s="2" t="s">
        <v>24</v>
      </c>
      <c r="B3" s="92" t="s">
        <v>25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3"/>
      <c r="R3" s="93"/>
      <c r="S3" s="93"/>
      <c r="T3" s="93"/>
      <c r="U3" s="93"/>
      <c r="V3" s="94"/>
    </row>
    <row r="4" spans="1:25" ht="28.8" customHeight="1" x14ac:dyDescent="0.25">
      <c r="A4" s="95" t="s">
        <v>26</v>
      </c>
      <c r="B4" s="96"/>
      <c r="C4" s="96"/>
      <c r="D4" s="96"/>
      <c r="E4" s="96"/>
      <c r="F4" s="96"/>
      <c r="G4" s="97"/>
      <c r="H4" s="98" t="s">
        <v>27</v>
      </c>
      <c r="I4" s="96"/>
      <c r="J4" s="96"/>
      <c r="K4" s="96"/>
      <c r="L4" s="97"/>
      <c r="M4" s="98" t="s">
        <v>84</v>
      </c>
      <c r="N4" s="96"/>
      <c r="O4" s="96"/>
      <c r="P4" s="96"/>
      <c r="Q4" s="97"/>
      <c r="R4" s="98" t="s">
        <v>87</v>
      </c>
      <c r="S4" s="96"/>
      <c r="T4" s="96"/>
      <c r="U4" s="97"/>
      <c r="V4" s="22"/>
    </row>
    <row r="5" spans="1:25" ht="14.4" x14ac:dyDescent="0.25">
      <c r="A5" s="99" t="s">
        <v>30</v>
      </c>
      <c r="B5" s="74" t="s">
        <v>2</v>
      </c>
      <c r="C5" s="74" t="s">
        <v>3</v>
      </c>
      <c r="D5" s="85" t="s">
        <v>31</v>
      </c>
      <c r="E5" s="74" t="s">
        <v>32</v>
      </c>
      <c r="F5" s="74" t="s">
        <v>33</v>
      </c>
      <c r="G5" s="74" t="s">
        <v>34</v>
      </c>
      <c r="H5" s="85" t="s">
        <v>35</v>
      </c>
      <c r="I5" s="74"/>
      <c r="J5" s="74" t="s">
        <v>36</v>
      </c>
      <c r="K5" s="74" t="s">
        <v>37</v>
      </c>
      <c r="L5" s="75" t="s">
        <v>38</v>
      </c>
      <c r="M5" s="86" t="s">
        <v>35</v>
      </c>
      <c r="N5" s="87"/>
      <c r="O5" s="74" t="s">
        <v>36</v>
      </c>
      <c r="P5" s="74" t="s">
        <v>37</v>
      </c>
      <c r="Q5" s="75" t="s">
        <v>38</v>
      </c>
      <c r="R5" s="77" t="s">
        <v>36</v>
      </c>
      <c r="S5" s="78" t="s">
        <v>38</v>
      </c>
      <c r="T5" s="80" t="s">
        <v>86</v>
      </c>
      <c r="U5" s="100" t="s">
        <v>74</v>
      </c>
      <c r="V5" s="102" t="s">
        <v>40</v>
      </c>
    </row>
    <row r="6" spans="1:25" ht="14.4" x14ac:dyDescent="0.25">
      <c r="A6" s="99"/>
      <c r="B6" s="74"/>
      <c r="C6" s="74"/>
      <c r="D6" s="85"/>
      <c r="E6" s="74"/>
      <c r="F6" s="74"/>
      <c r="G6" s="74"/>
      <c r="H6" s="3" t="s">
        <v>41</v>
      </c>
      <c r="I6" s="3" t="s">
        <v>42</v>
      </c>
      <c r="J6" s="74"/>
      <c r="K6" s="74"/>
      <c r="L6" s="76"/>
      <c r="M6" s="3" t="s">
        <v>41</v>
      </c>
      <c r="N6" s="3" t="s">
        <v>42</v>
      </c>
      <c r="O6" s="74"/>
      <c r="P6" s="74"/>
      <c r="Q6" s="76"/>
      <c r="R6" s="77"/>
      <c r="S6" s="79"/>
      <c r="T6" s="81"/>
      <c r="U6" s="101"/>
      <c r="V6" s="102"/>
    </row>
    <row r="7" spans="1:25" ht="17.399999999999999" customHeight="1" x14ac:dyDescent="0.25">
      <c r="A7" s="4" t="s">
        <v>43</v>
      </c>
      <c r="B7" s="5">
        <v>3</v>
      </c>
      <c r="C7" s="5">
        <v>7</v>
      </c>
      <c r="D7" s="5">
        <v>12</v>
      </c>
      <c r="E7" s="5">
        <v>3</v>
      </c>
      <c r="F7" s="5">
        <v>3</v>
      </c>
      <c r="G7" s="82" t="s">
        <v>82</v>
      </c>
      <c r="H7" s="6"/>
      <c r="I7" s="6"/>
      <c r="J7" s="10"/>
      <c r="K7" s="11"/>
      <c r="L7" s="30"/>
      <c r="M7" s="12">
        <v>0</v>
      </c>
      <c r="N7" s="12">
        <v>900</v>
      </c>
      <c r="O7" s="13">
        <v>900.7</v>
      </c>
      <c r="P7" s="14">
        <v>2.9986999999999999</v>
      </c>
      <c r="Q7" s="23">
        <v>59.36</v>
      </c>
      <c r="R7" s="54">
        <v>14</v>
      </c>
      <c r="S7" s="23">
        <v>67.7</v>
      </c>
      <c r="T7" s="23">
        <v>57.58</v>
      </c>
      <c r="U7" s="39"/>
      <c r="V7" s="25" t="s">
        <v>44</v>
      </c>
    </row>
    <row r="8" spans="1:25" ht="14.4" x14ac:dyDescent="0.25">
      <c r="A8" s="4" t="s">
        <v>45</v>
      </c>
      <c r="B8" s="5">
        <v>2</v>
      </c>
      <c r="C8" s="5">
        <v>28</v>
      </c>
      <c r="D8" s="5">
        <v>29</v>
      </c>
      <c r="E8" s="5">
        <v>2</v>
      </c>
      <c r="F8" s="5">
        <v>3</v>
      </c>
      <c r="G8" s="83"/>
      <c r="H8" s="6"/>
      <c r="I8" s="6"/>
      <c r="J8" s="10"/>
      <c r="K8" s="11"/>
      <c r="L8" s="30"/>
      <c r="M8" s="12">
        <v>0</v>
      </c>
      <c r="N8" s="12">
        <v>900</v>
      </c>
      <c r="O8" s="13"/>
      <c r="P8" s="14"/>
      <c r="Q8" s="23"/>
      <c r="R8" s="54">
        <v>919.1</v>
      </c>
      <c r="S8" s="23">
        <v>1353.4</v>
      </c>
      <c r="T8" s="23"/>
      <c r="U8" s="39"/>
      <c r="V8" s="25" t="s">
        <v>44</v>
      </c>
      <c r="W8" s="72" t="s">
        <v>80</v>
      </c>
      <c r="X8" s="73"/>
      <c r="Y8" s="73"/>
    </row>
    <row r="9" spans="1:25" ht="14.4" x14ac:dyDescent="0.25">
      <c r="A9" s="4" t="s">
        <v>46</v>
      </c>
      <c r="B9" s="5">
        <v>3</v>
      </c>
      <c r="C9" s="5">
        <v>19</v>
      </c>
      <c r="D9" s="5">
        <v>40</v>
      </c>
      <c r="E9" s="5">
        <v>3</v>
      </c>
      <c r="F9" s="5">
        <v>3</v>
      </c>
      <c r="G9" s="83"/>
      <c r="H9" s="6"/>
      <c r="I9" s="6"/>
      <c r="J9" s="15"/>
      <c r="K9" s="11"/>
      <c r="L9" s="30"/>
      <c r="M9" s="12">
        <v>0</v>
      </c>
      <c r="N9" s="12">
        <v>900</v>
      </c>
      <c r="O9" s="13"/>
      <c r="P9" s="14"/>
      <c r="Q9" s="23"/>
      <c r="R9" s="54">
        <v>290.8</v>
      </c>
      <c r="S9" s="23">
        <v>588.41</v>
      </c>
      <c r="T9" s="23"/>
      <c r="U9" s="39"/>
      <c r="V9" s="25" t="s">
        <v>44</v>
      </c>
      <c r="W9" s="58"/>
      <c r="X9" s="58" t="s">
        <v>75</v>
      </c>
      <c r="Y9" s="58" t="s">
        <v>76</v>
      </c>
    </row>
    <row r="10" spans="1:25" ht="14.4" x14ac:dyDescent="0.25">
      <c r="A10" s="4" t="s">
        <v>47</v>
      </c>
      <c r="B10" s="5">
        <v>3</v>
      </c>
      <c r="C10" s="5">
        <v>12</v>
      </c>
      <c r="D10" s="5">
        <v>31</v>
      </c>
      <c r="E10" s="5">
        <v>2</v>
      </c>
      <c r="F10" s="5">
        <v>3</v>
      </c>
      <c r="G10" s="83"/>
      <c r="H10" s="6"/>
      <c r="I10" s="6"/>
      <c r="J10" s="10"/>
      <c r="K10" s="11"/>
      <c r="L10" s="30"/>
      <c r="M10" s="12">
        <v>0</v>
      </c>
      <c r="N10" s="12">
        <v>900</v>
      </c>
      <c r="O10" s="13"/>
      <c r="P10" s="14"/>
      <c r="Q10" s="23"/>
      <c r="R10" s="54">
        <v>169.3</v>
      </c>
      <c r="S10" s="23">
        <v>428.76</v>
      </c>
      <c r="T10" s="23"/>
      <c r="U10" s="39"/>
      <c r="V10" s="25" t="s">
        <v>44</v>
      </c>
      <c r="W10" s="58" t="s">
        <v>77</v>
      </c>
      <c r="X10" s="59">
        <f>MIN(R7:R36)</f>
        <v>6.6</v>
      </c>
      <c r="Y10" s="61">
        <f>MIN(U7:U36)</f>
        <v>0</v>
      </c>
    </row>
    <row r="11" spans="1:25" ht="14.4" x14ac:dyDescent="0.25">
      <c r="A11" s="4" t="s">
        <v>48</v>
      </c>
      <c r="B11" s="5">
        <v>2</v>
      </c>
      <c r="C11" s="5">
        <v>27</v>
      </c>
      <c r="D11" s="5">
        <v>33</v>
      </c>
      <c r="E11" s="5">
        <v>3</v>
      </c>
      <c r="F11" s="5">
        <v>3</v>
      </c>
      <c r="G11" s="83"/>
      <c r="H11" s="6"/>
      <c r="I11" s="6"/>
      <c r="J11" s="10"/>
      <c r="K11" s="16"/>
      <c r="L11" s="31"/>
      <c r="M11" s="12">
        <v>0</v>
      </c>
      <c r="N11" s="12">
        <v>900</v>
      </c>
      <c r="O11" s="13"/>
      <c r="P11" s="14"/>
      <c r="Q11" s="23"/>
      <c r="R11" s="54">
        <v>477.4</v>
      </c>
      <c r="S11" s="23">
        <v>882.9</v>
      </c>
      <c r="T11" s="23"/>
      <c r="U11" s="39"/>
      <c r="V11" s="25" t="s">
        <v>44</v>
      </c>
      <c r="W11" s="58" t="s">
        <v>78</v>
      </c>
      <c r="X11" s="59">
        <f>MAX(R7:R36)</f>
        <v>931.8</v>
      </c>
      <c r="Y11" s="61">
        <f>MAX(U7:U36)</f>
        <v>0</v>
      </c>
    </row>
    <row r="12" spans="1:25" ht="14.4" x14ac:dyDescent="0.25">
      <c r="A12" s="4" t="s">
        <v>49</v>
      </c>
      <c r="B12" s="5">
        <v>3</v>
      </c>
      <c r="C12" s="5">
        <v>8</v>
      </c>
      <c r="D12" s="5">
        <v>10</v>
      </c>
      <c r="E12" s="5">
        <v>3</v>
      </c>
      <c r="F12" s="5">
        <v>3</v>
      </c>
      <c r="G12" s="83"/>
      <c r="H12" s="6"/>
      <c r="I12" s="6"/>
      <c r="J12" s="10"/>
      <c r="K12" s="11"/>
      <c r="L12" s="11"/>
      <c r="M12" s="12">
        <v>0</v>
      </c>
      <c r="N12" s="12">
        <v>900</v>
      </c>
      <c r="O12" s="13"/>
      <c r="P12" s="14"/>
      <c r="Q12" s="23"/>
      <c r="R12" s="54">
        <v>17</v>
      </c>
      <c r="S12" s="23">
        <v>146.82</v>
      </c>
      <c r="T12" s="23"/>
      <c r="U12" s="39"/>
      <c r="V12" s="25" t="s">
        <v>44</v>
      </c>
      <c r="W12" s="58" t="s">
        <v>79</v>
      </c>
      <c r="X12" s="59">
        <f>AVERAGE(R7:R36)</f>
        <v>281.43</v>
      </c>
      <c r="Y12" s="61" t="e">
        <f>AVERAGE(U7:U36)</f>
        <v>#DIV/0!</v>
      </c>
    </row>
    <row r="13" spans="1:25" ht="14.4" x14ac:dyDescent="0.25">
      <c r="A13" s="4" t="s">
        <v>50</v>
      </c>
      <c r="B13" s="5">
        <v>3</v>
      </c>
      <c r="C13" s="5">
        <v>23</v>
      </c>
      <c r="D13" s="5">
        <v>14</v>
      </c>
      <c r="E13" s="5">
        <v>2</v>
      </c>
      <c r="F13" s="5">
        <v>3</v>
      </c>
      <c r="G13" s="83"/>
      <c r="H13" s="6"/>
      <c r="I13" s="6"/>
      <c r="J13" s="10"/>
      <c r="K13" s="16"/>
      <c r="L13" s="31"/>
      <c r="M13" s="12">
        <v>0</v>
      </c>
      <c r="N13" s="12">
        <v>900</v>
      </c>
      <c r="O13" s="13"/>
      <c r="P13" s="14"/>
      <c r="Q13" s="23"/>
      <c r="R13" s="54">
        <v>80.599999999999994</v>
      </c>
      <c r="S13" s="23">
        <v>490.76</v>
      </c>
      <c r="T13" s="23"/>
      <c r="U13" s="39"/>
      <c r="V13" s="25" t="s">
        <v>44</v>
      </c>
    </row>
    <row r="14" spans="1:25" ht="14.4" x14ac:dyDescent="0.25">
      <c r="A14" s="4" t="s">
        <v>51</v>
      </c>
      <c r="B14" s="5">
        <v>3</v>
      </c>
      <c r="C14" s="5">
        <v>2</v>
      </c>
      <c r="D14" s="5">
        <v>26</v>
      </c>
      <c r="E14" s="5">
        <v>2</v>
      </c>
      <c r="F14" s="5">
        <v>3</v>
      </c>
      <c r="G14" s="83"/>
      <c r="H14" s="6"/>
      <c r="I14" s="6"/>
      <c r="J14" s="10"/>
      <c r="K14" s="16"/>
      <c r="L14" s="31"/>
      <c r="M14" s="12">
        <v>0</v>
      </c>
      <c r="N14" s="12">
        <v>900</v>
      </c>
      <c r="O14" s="13"/>
      <c r="P14" s="14"/>
      <c r="Q14" s="23"/>
      <c r="R14" s="54">
        <v>12.1</v>
      </c>
      <c r="S14" s="23">
        <v>34.28</v>
      </c>
      <c r="T14" s="23"/>
      <c r="U14" s="39"/>
      <c r="V14" s="25" t="s">
        <v>44</v>
      </c>
      <c r="W14" s="72" t="s">
        <v>81</v>
      </c>
      <c r="X14" s="73"/>
      <c r="Y14" s="73"/>
    </row>
    <row r="15" spans="1:25" ht="14.4" x14ac:dyDescent="0.25">
      <c r="A15" s="4" t="s">
        <v>52</v>
      </c>
      <c r="B15" s="5">
        <v>3</v>
      </c>
      <c r="C15" s="5">
        <v>23</v>
      </c>
      <c r="D15" s="5">
        <v>12</v>
      </c>
      <c r="E15" s="5">
        <v>2</v>
      </c>
      <c r="F15" s="5">
        <v>3</v>
      </c>
      <c r="G15" s="83"/>
      <c r="H15" s="6"/>
      <c r="I15" s="6"/>
      <c r="J15" s="32"/>
      <c r="K15" s="42"/>
      <c r="L15" s="34"/>
      <c r="M15" s="12">
        <v>0</v>
      </c>
      <c r="N15" s="12">
        <v>900</v>
      </c>
      <c r="O15" s="17"/>
      <c r="P15" s="43"/>
      <c r="Q15" s="48"/>
      <c r="R15" s="54">
        <v>35.299999999999997</v>
      </c>
      <c r="S15" s="23">
        <v>222.56</v>
      </c>
      <c r="T15" s="48"/>
      <c r="U15" s="39"/>
      <c r="V15" s="25" t="s">
        <v>44</v>
      </c>
      <c r="W15" s="62"/>
      <c r="X15" s="63" t="s">
        <v>75</v>
      </c>
      <c r="Y15" s="63" t="s">
        <v>76</v>
      </c>
    </row>
    <row r="16" spans="1:25" ht="14.4" x14ac:dyDescent="0.25">
      <c r="A16" s="4" t="s">
        <v>53</v>
      </c>
      <c r="B16" s="5">
        <v>2</v>
      </c>
      <c r="C16" s="5">
        <v>16</v>
      </c>
      <c r="D16" s="5">
        <v>37</v>
      </c>
      <c r="E16" s="5">
        <v>3</v>
      </c>
      <c r="F16" s="5">
        <v>3</v>
      </c>
      <c r="G16" s="83"/>
      <c r="H16" s="6"/>
      <c r="I16" s="6"/>
      <c r="J16" s="32"/>
      <c r="K16" s="42"/>
      <c r="L16" s="34"/>
      <c r="M16" s="12">
        <v>0</v>
      </c>
      <c r="N16" s="12">
        <v>900</v>
      </c>
      <c r="O16" s="17"/>
      <c r="P16" s="43"/>
      <c r="Q16" s="48"/>
      <c r="R16" s="54">
        <v>269.10000000000002</v>
      </c>
      <c r="S16" s="23">
        <v>503.28</v>
      </c>
      <c r="T16" s="48"/>
      <c r="U16" s="39"/>
      <c r="V16" s="25" t="s">
        <v>44</v>
      </c>
      <c r="W16" s="63" t="s">
        <v>77</v>
      </c>
      <c r="X16" s="64">
        <f>MIN(O7:O36)</f>
        <v>900.7</v>
      </c>
      <c r="Y16" s="65">
        <f>MIN(P7:P36)</f>
        <v>2.9986999999999999</v>
      </c>
    </row>
    <row r="17" spans="1:25" ht="14.4" x14ac:dyDescent="0.25">
      <c r="A17" s="4" t="s">
        <v>54</v>
      </c>
      <c r="B17" s="5">
        <v>2</v>
      </c>
      <c r="C17" s="5">
        <v>27</v>
      </c>
      <c r="D17" s="5">
        <v>27</v>
      </c>
      <c r="E17" s="5">
        <v>3</v>
      </c>
      <c r="F17" s="5">
        <v>3</v>
      </c>
      <c r="G17" s="83"/>
      <c r="H17" s="6"/>
      <c r="I17" s="6"/>
      <c r="J17" s="32"/>
      <c r="K17" s="42"/>
      <c r="L17" s="34"/>
      <c r="M17" s="12">
        <v>0</v>
      </c>
      <c r="N17" s="12">
        <v>900</v>
      </c>
      <c r="O17" s="17"/>
      <c r="P17" s="43"/>
      <c r="Q17" s="48"/>
      <c r="R17" s="54">
        <v>547.4</v>
      </c>
      <c r="S17" s="23">
        <v>1215.32</v>
      </c>
      <c r="T17" s="48"/>
      <c r="U17" s="39"/>
      <c r="V17" s="25" t="s">
        <v>44</v>
      </c>
      <c r="W17" s="63" t="s">
        <v>78</v>
      </c>
      <c r="X17" s="64">
        <f>MAX(O7:O36)</f>
        <v>900.7</v>
      </c>
      <c r="Y17" s="65">
        <f>MAX(P7:P36)</f>
        <v>2.9986999999999999</v>
      </c>
    </row>
    <row r="18" spans="1:25" ht="14.4" x14ac:dyDescent="0.25">
      <c r="A18" s="4" t="s">
        <v>55</v>
      </c>
      <c r="B18" s="5">
        <v>2</v>
      </c>
      <c r="C18" s="5">
        <v>19</v>
      </c>
      <c r="D18" s="5">
        <v>16</v>
      </c>
      <c r="E18" s="5">
        <v>3</v>
      </c>
      <c r="F18" s="5">
        <v>3</v>
      </c>
      <c r="G18" s="83"/>
      <c r="H18" s="6"/>
      <c r="I18" s="6"/>
      <c r="J18" s="32"/>
      <c r="K18" s="42"/>
      <c r="L18" s="34"/>
      <c r="M18" s="12">
        <v>0</v>
      </c>
      <c r="N18" s="12">
        <v>900</v>
      </c>
      <c r="O18" s="17"/>
      <c r="P18" s="43"/>
      <c r="Q18" s="48"/>
      <c r="R18" s="54">
        <v>64.7</v>
      </c>
      <c r="S18" s="23">
        <v>359.06</v>
      </c>
      <c r="T18" s="48"/>
      <c r="U18" s="39"/>
      <c r="V18" s="25" t="s">
        <v>44</v>
      </c>
      <c r="W18" s="63" t="s">
        <v>79</v>
      </c>
      <c r="X18" s="64">
        <f>AVERAGE(O7:O36)</f>
        <v>900.7</v>
      </c>
      <c r="Y18" s="65">
        <f>AVERAGE(P7:P36)</f>
        <v>2.9986999999999999</v>
      </c>
    </row>
    <row r="19" spans="1:25" ht="14.4" x14ac:dyDescent="0.25">
      <c r="A19" s="4" t="s">
        <v>56</v>
      </c>
      <c r="B19" s="5">
        <v>3</v>
      </c>
      <c r="C19" s="5">
        <v>14</v>
      </c>
      <c r="D19" s="5">
        <v>36</v>
      </c>
      <c r="E19" s="5">
        <v>2</v>
      </c>
      <c r="F19" s="5">
        <v>3</v>
      </c>
      <c r="G19" s="83"/>
      <c r="H19" s="6"/>
      <c r="I19" s="6"/>
      <c r="J19" s="32"/>
      <c r="K19" s="42"/>
      <c r="L19" s="34"/>
      <c r="M19" s="12">
        <v>0</v>
      </c>
      <c r="N19" s="12">
        <v>900</v>
      </c>
      <c r="O19" s="17"/>
      <c r="P19" s="43"/>
      <c r="Q19" s="48"/>
      <c r="R19" s="54">
        <v>697.3</v>
      </c>
      <c r="S19" s="23">
        <v>983.15</v>
      </c>
      <c r="T19" s="48"/>
      <c r="U19" s="39"/>
      <c r="V19" s="25" t="s">
        <v>44</v>
      </c>
    </row>
    <row r="20" spans="1:25" ht="14.4" x14ac:dyDescent="0.25">
      <c r="A20" s="4" t="s">
        <v>57</v>
      </c>
      <c r="B20" s="5">
        <v>3</v>
      </c>
      <c r="C20" s="5">
        <v>6</v>
      </c>
      <c r="D20" s="5">
        <v>36</v>
      </c>
      <c r="E20" s="5">
        <v>2</v>
      </c>
      <c r="F20" s="5">
        <v>3</v>
      </c>
      <c r="G20" s="83"/>
      <c r="H20" s="6"/>
      <c r="I20" s="6"/>
      <c r="J20" s="32"/>
      <c r="K20" s="33"/>
      <c r="L20" s="34"/>
      <c r="M20" s="12">
        <v>0</v>
      </c>
      <c r="N20" s="12">
        <v>900</v>
      </c>
      <c r="O20" s="17"/>
      <c r="P20" s="43"/>
      <c r="Q20" s="48"/>
      <c r="R20" s="54">
        <v>79.3</v>
      </c>
      <c r="S20" s="23">
        <v>179.83</v>
      </c>
      <c r="T20" s="48"/>
      <c r="U20" s="39"/>
      <c r="V20" s="25" t="s">
        <v>44</v>
      </c>
    </row>
    <row r="21" spans="1:25" ht="14.4" x14ac:dyDescent="0.25">
      <c r="A21" s="4" t="s">
        <v>58</v>
      </c>
      <c r="B21" s="5">
        <v>3</v>
      </c>
      <c r="C21" s="5">
        <v>20</v>
      </c>
      <c r="D21" s="5">
        <v>37</v>
      </c>
      <c r="E21" s="5">
        <v>2</v>
      </c>
      <c r="F21" s="5">
        <v>3</v>
      </c>
      <c r="G21" s="83"/>
      <c r="H21" s="6"/>
      <c r="I21" s="6"/>
      <c r="J21" s="32"/>
      <c r="K21" s="33"/>
      <c r="L21" s="34"/>
      <c r="M21" s="12">
        <v>0</v>
      </c>
      <c r="N21" s="12">
        <v>900</v>
      </c>
      <c r="O21" s="17"/>
      <c r="P21" s="43"/>
      <c r="Q21" s="48"/>
      <c r="R21" s="54">
        <v>724.6</v>
      </c>
      <c r="S21" s="23">
        <v>1069.1500000000001</v>
      </c>
      <c r="T21" s="48"/>
      <c r="U21" s="39"/>
      <c r="V21" s="25" t="s">
        <v>44</v>
      </c>
    </row>
    <row r="22" spans="1:25" ht="14.4" x14ac:dyDescent="0.25">
      <c r="A22" s="4" t="s">
        <v>59</v>
      </c>
      <c r="B22" s="5">
        <v>2</v>
      </c>
      <c r="C22" s="5">
        <v>23</v>
      </c>
      <c r="D22" s="5">
        <v>35</v>
      </c>
      <c r="E22" s="5">
        <v>2</v>
      </c>
      <c r="F22" s="5">
        <v>3</v>
      </c>
      <c r="G22" s="83"/>
      <c r="H22" s="6"/>
      <c r="I22" s="6"/>
      <c r="J22" s="32"/>
      <c r="K22" s="33"/>
      <c r="L22" s="34"/>
      <c r="M22" s="12">
        <v>0</v>
      </c>
      <c r="N22" s="12">
        <v>900</v>
      </c>
      <c r="O22" s="17"/>
      <c r="P22" s="43"/>
      <c r="Q22" s="48"/>
      <c r="R22" s="54">
        <v>931.8</v>
      </c>
      <c r="S22" s="23">
        <v>1299.81</v>
      </c>
      <c r="T22" s="48"/>
      <c r="U22" s="39"/>
      <c r="V22" s="25" t="s">
        <v>44</v>
      </c>
    </row>
    <row r="23" spans="1:25" ht="14.4" x14ac:dyDescent="0.25">
      <c r="A23" s="4" t="s">
        <v>60</v>
      </c>
      <c r="B23" s="5">
        <v>2</v>
      </c>
      <c r="C23" s="5">
        <v>21</v>
      </c>
      <c r="D23" s="5">
        <v>34</v>
      </c>
      <c r="E23" s="5">
        <v>2</v>
      </c>
      <c r="F23" s="5">
        <v>3</v>
      </c>
      <c r="G23" s="83"/>
      <c r="H23" s="6"/>
      <c r="I23" s="6"/>
      <c r="J23" s="32"/>
      <c r="K23" s="33"/>
      <c r="L23" s="34"/>
      <c r="M23" s="12">
        <v>0</v>
      </c>
      <c r="N23" s="12">
        <v>900</v>
      </c>
      <c r="O23" s="17"/>
      <c r="P23" s="43"/>
      <c r="Q23" s="48"/>
      <c r="R23" s="54">
        <v>561.4</v>
      </c>
      <c r="S23" s="23">
        <v>894.14</v>
      </c>
      <c r="T23" s="48"/>
      <c r="U23" s="39"/>
      <c r="V23" s="25" t="s">
        <v>44</v>
      </c>
    </row>
    <row r="24" spans="1:25" ht="14.4" x14ac:dyDescent="0.25">
      <c r="A24" s="4" t="s">
        <v>61</v>
      </c>
      <c r="B24" s="5">
        <v>2</v>
      </c>
      <c r="C24" s="5">
        <v>21</v>
      </c>
      <c r="D24" s="5">
        <v>22</v>
      </c>
      <c r="E24" s="5">
        <v>2</v>
      </c>
      <c r="F24" s="5">
        <v>3</v>
      </c>
      <c r="G24" s="83"/>
      <c r="H24" s="6"/>
      <c r="I24" s="6"/>
      <c r="J24" s="32"/>
      <c r="K24" s="33"/>
      <c r="L24" s="34"/>
      <c r="M24" s="12">
        <v>0</v>
      </c>
      <c r="N24" s="12">
        <v>900</v>
      </c>
      <c r="O24" s="17"/>
      <c r="P24" s="43"/>
      <c r="Q24" s="48"/>
      <c r="R24" s="54">
        <v>127</v>
      </c>
      <c r="S24" s="23">
        <v>362.25</v>
      </c>
      <c r="T24" s="48"/>
      <c r="U24" s="39"/>
      <c r="V24" s="25" t="s">
        <v>44</v>
      </c>
    </row>
    <row r="25" spans="1:25" ht="14.4" x14ac:dyDescent="0.25">
      <c r="A25" s="4" t="s">
        <v>62</v>
      </c>
      <c r="B25" s="5">
        <v>3</v>
      </c>
      <c r="C25" s="5">
        <v>14</v>
      </c>
      <c r="D25" s="5">
        <v>36</v>
      </c>
      <c r="E25" s="5">
        <v>3</v>
      </c>
      <c r="F25" s="5">
        <v>3</v>
      </c>
      <c r="G25" s="83"/>
      <c r="H25" s="6"/>
      <c r="I25" s="6"/>
      <c r="J25" s="32"/>
      <c r="K25" s="33"/>
      <c r="L25" s="34"/>
      <c r="M25" s="12">
        <v>0</v>
      </c>
      <c r="N25" s="12">
        <v>900</v>
      </c>
      <c r="O25" s="17"/>
      <c r="P25" s="43"/>
      <c r="Q25" s="48"/>
      <c r="R25" s="54">
        <v>483.1</v>
      </c>
      <c r="S25" s="23">
        <v>875.03</v>
      </c>
      <c r="T25" s="48"/>
      <c r="U25" s="39"/>
      <c r="V25" s="25" t="s">
        <v>44</v>
      </c>
    </row>
    <row r="26" spans="1:25" ht="14.4" x14ac:dyDescent="0.25">
      <c r="A26" s="4" t="s">
        <v>63</v>
      </c>
      <c r="B26" s="5">
        <v>2</v>
      </c>
      <c r="C26" s="5">
        <v>20</v>
      </c>
      <c r="D26" s="5">
        <v>27</v>
      </c>
      <c r="E26" s="5">
        <v>3</v>
      </c>
      <c r="F26" s="5">
        <v>3</v>
      </c>
      <c r="G26" s="83"/>
      <c r="H26" s="6"/>
      <c r="I26" s="6"/>
      <c r="J26" s="32"/>
      <c r="K26" s="33"/>
      <c r="L26" s="34"/>
      <c r="M26" s="12">
        <v>0</v>
      </c>
      <c r="N26" s="12">
        <v>900</v>
      </c>
      <c r="O26" s="17"/>
      <c r="P26" s="43"/>
      <c r="Q26" s="48"/>
      <c r="R26" s="54">
        <v>367.2</v>
      </c>
      <c r="S26" s="23">
        <v>876.36</v>
      </c>
      <c r="T26" s="48"/>
      <c r="U26" s="39"/>
      <c r="V26" s="25" t="s">
        <v>44</v>
      </c>
    </row>
    <row r="27" spans="1:25" ht="14.4" x14ac:dyDescent="0.25">
      <c r="A27" s="4" t="s">
        <v>64</v>
      </c>
      <c r="B27" s="5">
        <v>2</v>
      </c>
      <c r="C27" s="5">
        <v>16</v>
      </c>
      <c r="D27" s="5">
        <v>21</v>
      </c>
      <c r="E27" s="5">
        <v>2</v>
      </c>
      <c r="F27" s="5">
        <v>3</v>
      </c>
      <c r="G27" s="83"/>
      <c r="H27" s="6"/>
      <c r="I27" s="6"/>
      <c r="J27" s="32"/>
      <c r="K27" s="33"/>
      <c r="L27" s="34"/>
      <c r="M27" s="12">
        <v>0</v>
      </c>
      <c r="N27" s="12">
        <v>900</v>
      </c>
      <c r="O27" s="17"/>
      <c r="P27" s="43"/>
      <c r="Q27" s="48"/>
      <c r="R27" s="54">
        <v>113.7</v>
      </c>
      <c r="S27" s="23">
        <v>357.3</v>
      </c>
      <c r="T27" s="48"/>
      <c r="U27" s="39"/>
      <c r="V27" s="25" t="s">
        <v>44</v>
      </c>
    </row>
    <row r="28" spans="1:25" ht="14.4" x14ac:dyDescent="0.25">
      <c r="A28" s="4" t="s">
        <v>65</v>
      </c>
      <c r="B28" s="5">
        <v>2</v>
      </c>
      <c r="C28" s="5">
        <v>23</v>
      </c>
      <c r="D28" s="5">
        <v>11</v>
      </c>
      <c r="E28" s="5">
        <v>2</v>
      </c>
      <c r="F28" s="5">
        <v>3</v>
      </c>
      <c r="G28" s="83"/>
      <c r="H28" s="6"/>
      <c r="I28" s="6"/>
      <c r="J28" s="32"/>
      <c r="K28" s="33"/>
      <c r="L28" s="34"/>
      <c r="M28" s="12">
        <v>0</v>
      </c>
      <c r="N28" s="12">
        <v>900</v>
      </c>
      <c r="O28" s="17"/>
      <c r="P28" s="43"/>
      <c r="Q28" s="48"/>
      <c r="R28" s="54">
        <v>61.1</v>
      </c>
      <c r="S28" s="23">
        <v>326</v>
      </c>
      <c r="T28" s="48"/>
      <c r="U28" s="39"/>
      <c r="V28" s="25" t="s">
        <v>44</v>
      </c>
    </row>
    <row r="29" spans="1:25" ht="14.4" x14ac:dyDescent="0.25">
      <c r="A29" s="4" t="s">
        <v>66</v>
      </c>
      <c r="B29" s="5">
        <v>3</v>
      </c>
      <c r="C29" s="5">
        <v>17</v>
      </c>
      <c r="D29" s="5">
        <v>24</v>
      </c>
      <c r="E29" s="5">
        <v>3</v>
      </c>
      <c r="F29" s="5">
        <v>3</v>
      </c>
      <c r="G29" s="83"/>
      <c r="H29" s="6"/>
      <c r="I29" s="6"/>
      <c r="J29" s="32"/>
      <c r="K29" s="33"/>
      <c r="L29" s="34"/>
      <c r="M29" s="12">
        <v>0</v>
      </c>
      <c r="N29" s="12">
        <v>900</v>
      </c>
      <c r="O29" s="17"/>
      <c r="P29" s="43"/>
      <c r="Q29" s="48"/>
      <c r="R29" s="54">
        <v>144.30000000000001</v>
      </c>
      <c r="S29" s="23">
        <v>404.38</v>
      </c>
      <c r="T29" s="48"/>
      <c r="U29" s="39"/>
      <c r="V29" s="25" t="s">
        <v>44</v>
      </c>
    </row>
    <row r="30" spans="1:25" ht="14.4" x14ac:dyDescent="0.25">
      <c r="A30" s="4" t="s">
        <v>67</v>
      </c>
      <c r="B30" s="5">
        <v>2</v>
      </c>
      <c r="C30" s="5">
        <v>5</v>
      </c>
      <c r="D30" s="5">
        <v>20</v>
      </c>
      <c r="E30" s="5">
        <v>2</v>
      </c>
      <c r="F30" s="5">
        <v>3</v>
      </c>
      <c r="G30" s="83"/>
      <c r="H30" s="6"/>
      <c r="I30" s="6"/>
      <c r="J30" s="32"/>
      <c r="K30" s="33"/>
      <c r="L30" s="34"/>
      <c r="M30" s="12">
        <v>0</v>
      </c>
      <c r="N30" s="12">
        <v>900</v>
      </c>
      <c r="O30" s="17"/>
      <c r="P30" s="43"/>
      <c r="Q30" s="48"/>
      <c r="R30" s="54">
        <v>21.9</v>
      </c>
      <c r="S30" s="23">
        <v>186.31</v>
      </c>
      <c r="T30" s="48"/>
      <c r="U30" s="39"/>
      <c r="V30" s="25" t="s">
        <v>44</v>
      </c>
    </row>
    <row r="31" spans="1:25" ht="14.4" x14ac:dyDescent="0.25">
      <c r="A31" s="4" t="s">
        <v>68</v>
      </c>
      <c r="B31" s="5">
        <v>3</v>
      </c>
      <c r="C31" s="5">
        <v>25</v>
      </c>
      <c r="D31" s="5">
        <v>39</v>
      </c>
      <c r="E31" s="5">
        <v>3</v>
      </c>
      <c r="F31" s="5">
        <v>3</v>
      </c>
      <c r="G31" s="83"/>
      <c r="H31" s="6"/>
      <c r="I31" s="6"/>
      <c r="J31" s="32"/>
      <c r="K31" s="33"/>
      <c r="L31" s="34"/>
      <c r="M31" s="12">
        <v>0</v>
      </c>
      <c r="N31" s="12">
        <v>900</v>
      </c>
      <c r="O31" s="17"/>
      <c r="P31" s="43"/>
      <c r="Q31" s="48"/>
      <c r="R31" s="54">
        <v>776.8</v>
      </c>
      <c r="S31" s="23">
        <v>723.8</v>
      </c>
      <c r="T31" s="48"/>
      <c r="U31" s="39"/>
      <c r="V31" s="25" t="s">
        <v>44</v>
      </c>
    </row>
    <row r="32" spans="1:25" ht="14.4" x14ac:dyDescent="0.25">
      <c r="A32" s="4" t="s">
        <v>69</v>
      </c>
      <c r="B32" s="5">
        <v>2</v>
      </c>
      <c r="C32" s="5">
        <v>9</v>
      </c>
      <c r="D32" s="5">
        <v>12</v>
      </c>
      <c r="E32" s="5">
        <v>2</v>
      </c>
      <c r="F32" s="5">
        <v>3</v>
      </c>
      <c r="G32" s="83"/>
      <c r="H32" s="6"/>
      <c r="I32" s="6"/>
      <c r="J32" s="32"/>
      <c r="K32" s="33"/>
      <c r="L32" s="34"/>
      <c r="M32" s="12">
        <v>0</v>
      </c>
      <c r="N32" s="12">
        <v>900</v>
      </c>
      <c r="O32" s="17"/>
      <c r="P32" s="43"/>
      <c r="Q32" s="48"/>
      <c r="R32" s="54">
        <v>15.9</v>
      </c>
      <c r="S32" s="23">
        <v>107.37</v>
      </c>
      <c r="T32" s="48"/>
      <c r="U32" s="39"/>
      <c r="V32" s="25" t="s">
        <v>44</v>
      </c>
    </row>
    <row r="33" spans="1:22" ht="14.4" x14ac:dyDescent="0.25">
      <c r="A33" s="4" t="s">
        <v>70</v>
      </c>
      <c r="B33" s="5">
        <v>2</v>
      </c>
      <c r="C33" s="5">
        <v>5</v>
      </c>
      <c r="D33" s="5">
        <v>10</v>
      </c>
      <c r="E33" s="5">
        <v>3</v>
      </c>
      <c r="F33" s="5">
        <v>3</v>
      </c>
      <c r="G33" s="83"/>
      <c r="H33" s="6"/>
      <c r="I33" s="6"/>
      <c r="J33" s="32"/>
      <c r="K33" s="33"/>
      <c r="L33" s="34"/>
      <c r="M33" s="12">
        <v>0</v>
      </c>
      <c r="N33" s="12">
        <v>900</v>
      </c>
      <c r="O33" s="17"/>
      <c r="P33" s="43"/>
      <c r="Q33" s="48"/>
      <c r="R33" s="54">
        <v>6.6</v>
      </c>
      <c r="S33" s="23">
        <v>38.56</v>
      </c>
      <c r="T33" s="48"/>
      <c r="U33" s="39"/>
      <c r="V33" s="25" t="s">
        <v>44</v>
      </c>
    </row>
    <row r="34" spans="1:22" ht="14.4" x14ac:dyDescent="0.25">
      <c r="A34" s="4" t="s">
        <v>71</v>
      </c>
      <c r="B34" s="5">
        <v>3</v>
      </c>
      <c r="C34" s="5">
        <v>5</v>
      </c>
      <c r="D34" s="5">
        <v>15</v>
      </c>
      <c r="E34" s="5">
        <v>2</v>
      </c>
      <c r="F34" s="5">
        <v>3</v>
      </c>
      <c r="G34" s="83"/>
      <c r="H34" s="6"/>
      <c r="I34" s="6"/>
      <c r="J34" s="32"/>
      <c r="K34" s="33"/>
      <c r="L34" s="34"/>
      <c r="M34" s="12">
        <v>0</v>
      </c>
      <c r="N34" s="12">
        <v>900</v>
      </c>
      <c r="O34" s="17"/>
      <c r="P34" s="43"/>
      <c r="Q34" s="48"/>
      <c r="R34" s="54">
        <v>13.2</v>
      </c>
      <c r="S34" s="23">
        <v>139.84</v>
      </c>
      <c r="T34" s="48"/>
      <c r="U34" s="39"/>
      <c r="V34" s="25" t="s">
        <v>44</v>
      </c>
    </row>
    <row r="35" spans="1:22" ht="14.4" x14ac:dyDescent="0.25">
      <c r="A35" s="4" t="s">
        <v>72</v>
      </c>
      <c r="B35" s="5">
        <v>2</v>
      </c>
      <c r="C35" s="5">
        <v>6</v>
      </c>
      <c r="D35" s="5">
        <v>37</v>
      </c>
      <c r="E35" s="5">
        <v>2</v>
      </c>
      <c r="F35" s="5">
        <v>3</v>
      </c>
      <c r="G35" s="83"/>
      <c r="H35" s="6"/>
      <c r="I35" s="6"/>
      <c r="J35" s="32"/>
      <c r="K35" s="33"/>
      <c r="L35" s="34"/>
      <c r="M35" s="12">
        <v>0</v>
      </c>
      <c r="N35" s="12">
        <v>900</v>
      </c>
      <c r="O35" s="17"/>
      <c r="P35" s="43"/>
      <c r="Q35" s="48"/>
      <c r="R35" s="54">
        <v>131.5</v>
      </c>
      <c r="S35" s="23">
        <v>327.10000000000002</v>
      </c>
      <c r="T35" s="48"/>
      <c r="U35" s="39"/>
      <c r="V35" s="25" t="s">
        <v>44</v>
      </c>
    </row>
    <row r="36" spans="1:22" ht="15" thickBot="1" x14ac:dyDescent="0.3">
      <c r="A36" s="7" t="s">
        <v>73</v>
      </c>
      <c r="B36" s="8">
        <v>2</v>
      </c>
      <c r="C36" s="8">
        <v>26</v>
      </c>
      <c r="D36" s="8">
        <v>21</v>
      </c>
      <c r="E36" s="8">
        <v>2</v>
      </c>
      <c r="F36" s="8">
        <v>3</v>
      </c>
      <c r="G36" s="84"/>
      <c r="H36" s="9"/>
      <c r="I36" s="9"/>
      <c r="J36" s="44"/>
      <c r="K36" s="45"/>
      <c r="L36" s="46"/>
      <c r="M36" s="20">
        <v>0</v>
      </c>
      <c r="N36" s="20">
        <v>900</v>
      </c>
      <c r="O36" s="18"/>
      <c r="P36" s="21"/>
      <c r="Q36" s="27"/>
      <c r="R36" s="55">
        <v>289.39999999999998</v>
      </c>
      <c r="S36" s="66">
        <v>776.05</v>
      </c>
      <c r="T36" s="57"/>
      <c r="U36" s="41"/>
      <c r="V36" s="29" t="s">
        <v>44</v>
      </c>
    </row>
    <row r="38" spans="1:22" x14ac:dyDescent="0.25">
      <c r="J38" s="47"/>
    </row>
    <row r="39" spans="1:22" x14ac:dyDescent="0.25">
      <c r="J39" s="47"/>
    </row>
    <row r="40" spans="1:22" x14ac:dyDescent="0.25">
      <c r="J40" s="47"/>
    </row>
  </sheetData>
  <mergeCells count="30">
    <mergeCell ref="F5:F6"/>
    <mergeCell ref="G5:G6"/>
    <mergeCell ref="A1:V1"/>
    <mergeCell ref="B2:V2"/>
    <mergeCell ref="B3:V3"/>
    <mergeCell ref="A4:G4"/>
    <mergeCell ref="H4:L4"/>
    <mergeCell ref="M4:Q4"/>
    <mergeCell ref="R4:U4"/>
    <mergeCell ref="A5:A6"/>
    <mergeCell ref="B5:B6"/>
    <mergeCell ref="C5:C6"/>
    <mergeCell ref="D5:D6"/>
    <mergeCell ref="E5:E6"/>
    <mergeCell ref="U5:U6"/>
    <mergeCell ref="V5:V6"/>
    <mergeCell ref="G7:G36"/>
    <mergeCell ref="J5:J6"/>
    <mergeCell ref="K5:K6"/>
    <mergeCell ref="L5:L6"/>
    <mergeCell ref="O5:O6"/>
    <mergeCell ref="H5:I5"/>
    <mergeCell ref="M5:N5"/>
    <mergeCell ref="W8:Y8"/>
    <mergeCell ref="W14:Y14"/>
    <mergeCell ref="P5:P6"/>
    <mergeCell ref="Q5:Q6"/>
    <mergeCell ref="R5:R6"/>
    <mergeCell ref="S5:S6"/>
    <mergeCell ref="T5:T6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6"/>
  <sheetViews>
    <sheetView tabSelected="1" workbookViewId="0">
      <pane xSplit="1" topLeftCell="B1" activePane="topRight" state="frozen"/>
      <selection pane="topRight" activeCell="P13" sqref="P13"/>
    </sheetView>
  </sheetViews>
  <sheetFormatPr defaultColWidth="9" defaultRowHeight="13.8" x14ac:dyDescent="0.25"/>
  <cols>
    <col min="1" max="1" width="10.6640625" customWidth="1"/>
    <col min="2" max="2" width="12.6640625" customWidth="1"/>
    <col min="3" max="3" width="10.6640625" customWidth="1"/>
    <col min="4" max="4" width="12.88671875" customWidth="1"/>
    <col min="5" max="5" width="12.44140625" customWidth="1"/>
    <col min="7" max="7" width="9.77734375" customWidth="1"/>
    <col min="8" max="8" width="11" hidden="1" customWidth="1"/>
    <col min="9" max="9" width="14.88671875" hidden="1" customWidth="1"/>
    <col min="10" max="10" width="13" hidden="1" customWidth="1"/>
    <col min="11" max="12" width="12.33203125" hidden="1" customWidth="1"/>
    <col min="13" max="13" width="12.33203125" customWidth="1"/>
    <col min="14" max="14" width="14.109375" customWidth="1"/>
    <col min="15" max="15" width="12.33203125" customWidth="1"/>
    <col min="16" max="18" width="13.109375" customWidth="1"/>
    <col min="19" max="19" width="19.77734375" customWidth="1"/>
    <col min="20" max="20" width="13.109375" customWidth="1"/>
    <col min="21" max="21" width="13.109375" style="1" customWidth="1"/>
  </cols>
  <sheetData>
    <row r="1" spans="1:25" ht="14.4" x14ac:dyDescent="0.25">
      <c r="A1" s="88" t="s">
        <v>21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90"/>
      <c r="R1" s="90"/>
      <c r="S1" s="90"/>
      <c r="T1" s="90"/>
      <c r="U1" s="90"/>
      <c r="V1" s="91"/>
    </row>
    <row r="2" spans="1:25" ht="14.4" x14ac:dyDescent="0.25">
      <c r="A2" s="2" t="s">
        <v>22</v>
      </c>
      <c r="B2" s="92" t="s">
        <v>23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3"/>
      <c r="R2" s="93"/>
      <c r="S2" s="93"/>
      <c r="T2" s="93"/>
      <c r="U2" s="93"/>
      <c r="V2" s="94"/>
    </row>
    <row r="3" spans="1:25" ht="14.4" x14ac:dyDescent="0.25">
      <c r="A3" s="2" t="s">
        <v>24</v>
      </c>
      <c r="B3" s="92" t="s">
        <v>25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3"/>
      <c r="R3" s="93"/>
      <c r="S3" s="93"/>
      <c r="T3" s="93"/>
      <c r="U3" s="93"/>
      <c r="V3" s="94"/>
    </row>
    <row r="4" spans="1:25" ht="28.8" customHeight="1" x14ac:dyDescent="0.25">
      <c r="A4" s="95" t="s">
        <v>26</v>
      </c>
      <c r="B4" s="96"/>
      <c r="C4" s="96"/>
      <c r="D4" s="96"/>
      <c r="E4" s="96"/>
      <c r="F4" s="96"/>
      <c r="G4" s="97"/>
      <c r="H4" s="98" t="s">
        <v>27</v>
      </c>
      <c r="I4" s="96"/>
      <c r="J4" s="96"/>
      <c r="K4" s="96"/>
      <c r="L4" s="97"/>
      <c r="M4" s="98" t="s">
        <v>85</v>
      </c>
      <c r="N4" s="96"/>
      <c r="O4" s="96"/>
      <c r="P4" s="96"/>
      <c r="Q4" s="97"/>
      <c r="R4" s="98" t="s">
        <v>88</v>
      </c>
      <c r="S4" s="96"/>
      <c r="T4" s="96"/>
      <c r="U4" s="97"/>
      <c r="V4" s="22"/>
    </row>
    <row r="5" spans="1:25" ht="14.4" customHeight="1" x14ac:dyDescent="0.25">
      <c r="A5" s="99" t="s">
        <v>30</v>
      </c>
      <c r="B5" s="74" t="s">
        <v>2</v>
      </c>
      <c r="C5" s="74" t="s">
        <v>3</v>
      </c>
      <c r="D5" s="85" t="s">
        <v>31</v>
      </c>
      <c r="E5" s="74" t="s">
        <v>32</v>
      </c>
      <c r="F5" s="74" t="s">
        <v>33</v>
      </c>
      <c r="G5" s="74" t="s">
        <v>34</v>
      </c>
      <c r="H5" s="85" t="s">
        <v>35</v>
      </c>
      <c r="I5" s="74"/>
      <c r="J5" s="74" t="s">
        <v>36</v>
      </c>
      <c r="K5" s="74" t="s">
        <v>37</v>
      </c>
      <c r="L5" s="75" t="s">
        <v>38</v>
      </c>
      <c r="M5" s="86" t="s">
        <v>35</v>
      </c>
      <c r="N5" s="87"/>
      <c r="O5" s="74" t="s">
        <v>36</v>
      </c>
      <c r="P5" s="74" t="s">
        <v>37</v>
      </c>
      <c r="Q5" s="75" t="s">
        <v>38</v>
      </c>
      <c r="R5" s="103" t="s">
        <v>36</v>
      </c>
      <c r="S5" s="78" t="s">
        <v>38</v>
      </c>
      <c r="T5" s="80" t="s">
        <v>39</v>
      </c>
      <c r="U5" s="104" t="s">
        <v>37</v>
      </c>
      <c r="V5" s="105" t="s">
        <v>40</v>
      </c>
    </row>
    <row r="6" spans="1:25" ht="14.4" x14ac:dyDescent="0.25">
      <c r="A6" s="99"/>
      <c r="B6" s="74"/>
      <c r="C6" s="74"/>
      <c r="D6" s="85"/>
      <c r="E6" s="74"/>
      <c r="F6" s="74"/>
      <c r="G6" s="74"/>
      <c r="H6" s="3" t="s">
        <v>41</v>
      </c>
      <c r="I6" s="3" t="s">
        <v>42</v>
      </c>
      <c r="J6" s="74"/>
      <c r="K6" s="74"/>
      <c r="L6" s="76"/>
      <c r="M6" s="3" t="s">
        <v>41</v>
      </c>
      <c r="N6" s="3" t="s">
        <v>42</v>
      </c>
      <c r="O6" s="74"/>
      <c r="P6" s="74"/>
      <c r="Q6" s="76"/>
      <c r="R6" s="103"/>
      <c r="S6" s="79"/>
      <c r="T6" s="81"/>
      <c r="U6" s="101"/>
      <c r="V6" s="106"/>
    </row>
    <row r="7" spans="1:25" ht="14.4" x14ac:dyDescent="0.25">
      <c r="A7" s="4" t="s">
        <v>43</v>
      </c>
      <c r="B7" s="5">
        <v>3</v>
      </c>
      <c r="C7" s="5">
        <v>50</v>
      </c>
      <c r="D7" s="5">
        <v>54</v>
      </c>
      <c r="E7" s="5">
        <v>3</v>
      </c>
      <c r="F7" s="5">
        <v>3</v>
      </c>
      <c r="G7" s="82" t="s">
        <v>83</v>
      </c>
      <c r="H7" s="6"/>
      <c r="I7" s="6"/>
      <c r="J7" s="10"/>
      <c r="K7" s="11"/>
      <c r="L7" s="30"/>
      <c r="M7" s="12">
        <v>0</v>
      </c>
      <c r="N7" s="12">
        <v>1800</v>
      </c>
      <c r="O7" s="13"/>
      <c r="P7" s="14"/>
      <c r="Q7" s="23"/>
      <c r="R7" s="23"/>
      <c r="S7" s="23"/>
      <c r="T7" s="23"/>
      <c r="U7" s="39"/>
      <c r="V7" s="25" t="s">
        <v>44</v>
      </c>
    </row>
    <row r="8" spans="1:25" ht="14.4" x14ac:dyDescent="0.25">
      <c r="A8" s="4" t="s">
        <v>45</v>
      </c>
      <c r="B8" s="5">
        <v>3</v>
      </c>
      <c r="C8" s="5">
        <v>42</v>
      </c>
      <c r="D8" s="5">
        <v>50</v>
      </c>
      <c r="E8" s="5">
        <v>3</v>
      </c>
      <c r="F8" s="5">
        <v>3</v>
      </c>
      <c r="G8" s="83"/>
      <c r="H8" s="6"/>
      <c r="I8" s="6"/>
      <c r="J8" s="15"/>
      <c r="K8" s="11"/>
      <c r="L8" s="30"/>
      <c r="M8" s="12"/>
      <c r="N8" s="12"/>
      <c r="O8" s="13"/>
      <c r="P8" s="14"/>
      <c r="Q8" s="23"/>
      <c r="R8" s="23"/>
      <c r="S8" s="23"/>
      <c r="T8" s="23"/>
      <c r="U8" s="39"/>
      <c r="V8" s="25" t="s">
        <v>44</v>
      </c>
      <c r="W8" s="72" t="s">
        <v>80</v>
      </c>
      <c r="X8" s="73"/>
      <c r="Y8" s="73"/>
    </row>
    <row r="9" spans="1:25" ht="14.4" x14ac:dyDescent="0.25">
      <c r="A9" s="4" t="s">
        <v>46</v>
      </c>
      <c r="B9" s="5">
        <v>4</v>
      </c>
      <c r="C9" s="5">
        <v>42</v>
      </c>
      <c r="D9" s="5">
        <v>46</v>
      </c>
      <c r="E9" s="5">
        <v>2</v>
      </c>
      <c r="F9" s="5">
        <v>3</v>
      </c>
      <c r="G9" s="83"/>
      <c r="H9" s="6"/>
      <c r="I9" s="6"/>
      <c r="J9" s="15"/>
      <c r="K9" s="11"/>
      <c r="L9" s="30"/>
      <c r="M9" s="12"/>
      <c r="N9" s="12"/>
      <c r="O9" s="13"/>
      <c r="P9" s="14"/>
      <c r="Q9" s="23"/>
      <c r="R9" s="23"/>
      <c r="S9" s="23"/>
      <c r="T9" s="23"/>
      <c r="U9" s="39"/>
      <c r="V9" s="25" t="s">
        <v>44</v>
      </c>
      <c r="W9" s="58"/>
      <c r="X9" s="58" t="s">
        <v>75</v>
      </c>
      <c r="Y9" s="58" t="s">
        <v>76</v>
      </c>
    </row>
    <row r="10" spans="1:25" ht="14.4" x14ac:dyDescent="0.25">
      <c r="A10" s="4" t="s">
        <v>47</v>
      </c>
      <c r="B10" s="5">
        <v>3</v>
      </c>
      <c r="C10" s="5">
        <v>31</v>
      </c>
      <c r="D10" s="5">
        <v>41</v>
      </c>
      <c r="E10" s="5">
        <v>2</v>
      </c>
      <c r="F10" s="5">
        <v>3</v>
      </c>
      <c r="G10" s="83"/>
      <c r="H10" s="6"/>
      <c r="I10" s="6"/>
      <c r="J10" s="10"/>
      <c r="K10" s="11"/>
      <c r="L10" s="30"/>
      <c r="M10" s="12"/>
      <c r="N10" s="12"/>
      <c r="O10" s="13"/>
      <c r="P10" s="14"/>
      <c r="Q10" s="23"/>
      <c r="R10" s="23"/>
      <c r="S10" s="23"/>
      <c r="T10" s="23"/>
      <c r="U10" s="39"/>
      <c r="V10" s="25" t="s">
        <v>44</v>
      </c>
      <c r="W10" s="58" t="s">
        <v>77</v>
      </c>
      <c r="X10" s="59">
        <f>MIN(R7:R36)</f>
        <v>0</v>
      </c>
      <c r="Y10" s="61">
        <f>MIN(U7:U36)</f>
        <v>0</v>
      </c>
    </row>
    <row r="11" spans="1:25" ht="14.4" x14ac:dyDescent="0.25">
      <c r="A11" s="4" t="s">
        <v>48</v>
      </c>
      <c r="B11" s="5">
        <v>3</v>
      </c>
      <c r="C11" s="5">
        <v>50</v>
      </c>
      <c r="D11" s="5">
        <v>51</v>
      </c>
      <c r="E11" s="5">
        <v>4</v>
      </c>
      <c r="F11" s="5">
        <v>3</v>
      </c>
      <c r="G11" s="83"/>
      <c r="H11" s="6"/>
      <c r="I11" s="6"/>
      <c r="J11" s="10"/>
      <c r="K11" s="16"/>
      <c r="L11" s="31"/>
      <c r="M11" s="12"/>
      <c r="N11" s="12"/>
      <c r="O11" s="13"/>
      <c r="P11" s="14"/>
      <c r="Q11" s="23"/>
      <c r="R11" s="23"/>
      <c r="S11" s="23"/>
      <c r="T11" s="23"/>
      <c r="U11" s="39"/>
      <c r="V11" s="25" t="s">
        <v>44</v>
      </c>
      <c r="W11" s="58" t="s">
        <v>78</v>
      </c>
      <c r="X11" s="59">
        <f>MAX(R7:R36)</f>
        <v>0</v>
      </c>
      <c r="Y11" s="61">
        <f>MAX(U7:U36)</f>
        <v>0</v>
      </c>
    </row>
    <row r="12" spans="1:25" ht="14.4" x14ac:dyDescent="0.25">
      <c r="A12" s="4" t="s">
        <v>49</v>
      </c>
      <c r="B12" s="5">
        <v>4</v>
      </c>
      <c r="C12" s="5">
        <v>42</v>
      </c>
      <c r="D12" s="5">
        <v>56</v>
      </c>
      <c r="E12" s="5">
        <v>2</v>
      </c>
      <c r="F12" s="5">
        <v>3</v>
      </c>
      <c r="G12" s="83"/>
      <c r="H12" s="6"/>
      <c r="I12" s="6"/>
      <c r="J12" s="10"/>
      <c r="K12" s="11"/>
      <c r="L12" s="30"/>
      <c r="M12" s="12"/>
      <c r="N12" s="12"/>
      <c r="O12" s="13"/>
      <c r="P12" s="14"/>
      <c r="Q12" s="23"/>
      <c r="R12" s="23"/>
      <c r="S12" s="23"/>
      <c r="T12" s="23"/>
      <c r="U12" s="39"/>
      <c r="V12" s="25" t="s">
        <v>44</v>
      </c>
      <c r="W12" s="58" t="s">
        <v>79</v>
      </c>
      <c r="X12" s="59" t="e">
        <f>AVERAGE(R7:R36)</f>
        <v>#DIV/0!</v>
      </c>
      <c r="Y12" s="61" t="e">
        <f>AVERAGE(U7:U36)</f>
        <v>#DIV/0!</v>
      </c>
    </row>
    <row r="13" spans="1:25" ht="14.4" x14ac:dyDescent="0.25">
      <c r="A13" s="4" t="s">
        <v>50</v>
      </c>
      <c r="B13" s="5">
        <v>3</v>
      </c>
      <c r="C13" s="5">
        <v>35</v>
      </c>
      <c r="D13" s="5">
        <v>59</v>
      </c>
      <c r="E13" s="5">
        <v>3</v>
      </c>
      <c r="F13" s="5">
        <v>3</v>
      </c>
      <c r="G13" s="83"/>
      <c r="H13" s="6"/>
      <c r="I13" s="6"/>
      <c r="J13" s="10"/>
      <c r="K13" s="16"/>
      <c r="L13" s="31"/>
      <c r="M13" s="12"/>
      <c r="N13" s="12"/>
      <c r="O13" s="13"/>
      <c r="P13" s="14"/>
      <c r="Q13" s="23"/>
      <c r="R13" s="23"/>
      <c r="S13" s="23"/>
      <c r="T13" s="23"/>
      <c r="U13" s="39"/>
      <c r="V13" s="25" t="s">
        <v>44</v>
      </c>
    </row>
    <row r="14" spans="1:25" ht="14.4" x14ac:dyDescent="0.25">
      <c r="A14" s="4" t="s">
        <v>51</v>
      </c>
      <c r="B14" s="5">
        <v>4</v>
      </c>
      <c r="C14" s="5">
        <v>45</v>
      </c>
      <c r="D14" s="5">
        <v>51</v>
      </c>
      <c r="E14" s="5">
        <v>3</v>
      </c>
      <c r="F14" s="5">
        <v>3</v>
      </c>
      <c r="G14" s="83"/>
      <c r="H14" s="6"/>
      <c r="I14" s="6"/>
      <c r="J14" s="10"/>
      <c r="K14" s="16"/>
      <c r="L14" s="31"/>
      <c r="M14" s="12"/>
      <c r="N14" s="12"/>
      <c r="O14" s="13"/>
      <c r="P14" s="14"/>
      <c r="Q14" s="23"/>
      <c r="R14" s="23"/>
      <c r="S14" s="23"/>
      <c r="T14" s="23"/>
      <c r="U14" s="39"/>
      <c r="V14" s="25" t="s">
        <v>44</v>
      </c>
      <c r="W14" s="72" t="s">
        <v>81</v>
      </c>
      <c r="X14" s="73"/>
      <c r="Y14" s="73"/>
    </row>
    <row r="15" spans="1:25" ht="14.4" x14ac:dyDescent="0.25">
      <c r="A15" s="4" t="s">
        <v>52</v>
      </c>
      <c r="B15" s="5">
        <v>3</v>
      </c>
      <c r="C15" s="5">
        <v>42</v>
      </c>
      <c r="D15" s="5">
        <v>51</v>
      </c>
      <c r="E15" s="5">
        <v>3</v>
      </c>
      <c r="F15" s="5">
        <v>3</v>
      </c>
      <c r="G15" s="83"/>
      <c r="H15" s="6"/>
      <c r="I15" s="6"/>
      <c r="J15" s="32"/>
      <c r="K15" s="33"/>
      <c r="L15" s="34"/>
      <c r="M15" s="12"/>
      <c r="N15" s="12"/>
      <c r="O15" s="17"/>
      <c r="P15" s="14"/>
      <c r="Q15" s="23"/>
      <c r="R15" s="23"/>
      <c r="S15" s="23"/>
      <c r="T15" s="23"/>
      <c r="U15" s="39"/>
      <c r="V15" s="25" t="s">
        <v>44</v>
      </c>
      <c r="W15" s="62"/>
      <c r="X15" s="63" t="s">
        <v>75</v>
      </c>
      <c r="Y15" s="63" t="s">
        <v>76</v>
      </c>
    </row>
    <row r="16" spans="1:25" ht="14.4" x14ac:dyDescent="0.25">
      <c r="A16" s="4" t="s">
        <v>53</v>
      </c>
      <c r="B16" s="5">
        <v>4</v>
      </c>
      <c r="C16" s="5">
        <v>43</v>
      </c>
      <c r="D16" s="5">
        <v>56</v>
      </c>
      <c r="E16" s="5">
        <v>4</v>
      </c>
      <c r="F16" s="5">
        <v>3</v>
      </c>
      <c r="G16" s="83"/>
      <c r="H16" s="6"/>
      <c r="I16" s="6"/>
      <c r="J16" s="32"/>
      <c r="K16" s="33"/>
      <c r="L16" s="34"/>
      <c r="M16" s="12"/>
      <c r="N16" s="12"/>
      <c r="O16" s="17"/>
      <c r="P16" s="14"/>
      <c r="Q16" s="23"/>
      <c r="R16" s="23"/>
      <c r="S16" s="23"/>
      <c r="T16" s="23"/>
      <c r="U16" s="39"/>
      <c r="V16" s="25" t="s">
        <v>44</v>
      </c>
      <c r="W16" s="63" t="s">
        <v>77</v>
      </c>
      <c r="X16" s="64">
        <f>MIN(O7:O36)</f>
        <v>0</v>
      </c>
      <c r="Y16" s="65">
        <f>MIN(P7:P36)</f>
        <v>0</v>
      </c>
    </row>
    <row r="17" spans="1:25" ht="14.4" x14ac:dyDescent="0.25">
      <c r="A17" s="4" t="s">
        <v>54</v>
      </c>
      <c r="B17" s="5">
        <v>4</v>
      </c>
      <c r="C17" s="5">
        <v>31</v>
      </c>
      <c r="D17" s="5">
        <v>40</v>
      </c>
      <c r="E17" s="5">
        <v>2</v>
      </c>
      <c r="F17" s="5">
        <v>3</v>
      </c>
      <c r="G17" s="83"/>
      <c r="H17" s="6"/>
      <c r="I17" s="6"/>
      <c r="J17" s="15"/>
      <c r="K17" s="11"/>
      <c r="L17" s="30"/>
      <c r="M17" s="12"/>
      <c r="N17" s="12"/>
      <c r="O17" s="17"/>
      <c r="P17" s="14"/>
      <c r="Q17" s="23"/>
      <c r="R17" s="23"/>
      <c r="S17" s="23"/>
      <c r="T17" s="23"/>
      <c r="U17" s="39"/>
      <c r="V17" s="25" t="s">
        <v>44</v>
      </c>
      <c r="W17" s="63" t="s">
        <v>78</v>
      </c>
      <c r="X17" s="64">
        <f>MAX(O7:O36)</f>
        <v>0</v>
      </c>
      <c r="Y17" s="65">
        <f>MAX(P7:P36)</f>
        <v>0</v>
      </c>
    </row>
    <row r="18" spans="1:25" ht="14.4" x14ac:dyDescent="0.25">
      <c r="A18" s="4" t="s">
        <v>55</v>
      </c>
      <c r="B18" s="5">
        <v>3</v>
      </c>
      <c r="C18" s="5">
        <v>45</v>
      </c>
      <c r="D18" s="5">
        <v>54</v>
      </c>
      <c r="E18" s="5">
        <v>2</v>
      </c>
      <c r="F18" s="5">
        <v>3</v>
      </c>
      <c r="G18" s="83"/>
      <c r="H18" s="6"/>
      <c r="I18" s="6"/>
      <c r="J18" s="15"/>
      <c r="K18" s="11"/>
      <c r="L18" s="30"/>
      <c r="M18" s="12"/>
      <c r="N18" s="12"/>
      <c r="O18" s="17"/>
      <c r="P18" s="14"/>
      <c r="Q18" s="23"/>
      <c r="R18" s="23"/>
      <c r="S18" s="23"/>
      <c r="T18" s="23"/>
      <c r="U18" s="39"/>
      <c r="V18" s="25" t="s">
        <v>44</v>
      </c>
      <c r="W18" s="63" t="s">
        <v>79</v>
      </c>
      <c r="X18" s="64" t="e">
        <f>AVERAGE(O7:O36)</f>
        <v>#DIV/0!</v>
      </c>
      <c r="Y18" s="65" t="e">
        <f>AVERAGE(P7:P36)</f>
        <v>#DIV/0!</v>
      </c>
    </row>
    <row r="19" spans="1:25" ht="14.4" x14ac:dyDescent="0.25">
      <c r="A19" s="4" t="s">
        <v>56</v>
      </c>
      <c r="B19" s="5">
        <v>4</v>
      </c>
      <c r="C19" s="5">
        <v>48</v>
      </c>
      <c r="D19" s="5">
        <v>58</v>
      </c>
      <c r="E19" s="5">
        <v>4</v>
      </c>
      <c r="F19" s="5">
        <v>3</v>
      </c>
      <c r="G19" s="83"/>
      <c r="H19" s="6"/>
      <c r="I19" s="6"/>
      <c r="J19" s="15"/>
      <c r="K19" s="11"/>
      <c r="L19" s="30"/>
      <c r="M19" s="12"/>
      <c r="N19" s="12"/>
      <c r="O19" s="17"/>
      <c r="P19" s="14"/>
      <c r="Q19" s="23"/>
      <c r="R19" s="23"/>
      <c r="S19" s="23"/>
      <c r="T19" s="26"/>
      <c r="U19" s="39"/>
      <c r="V19" s="25" t="s">
        <v>44</v>
      </c>
    </row>
    <row r="20" spans="1:25" ht="14.4" x14ac:dyDescent="0.25">
      <c r="A20" s="4" t="s">
        <v>57</v>
      </c>
      <c r="B20" s="5">
        <v>4</v>
      </c>
      <c r="C20" s="5">
        <v>34</v>
      </c>
      <c r="D20" s="5">
        <v>54</v>
      </c>
      <c r="E20" s="5">
        <v>4</v>
      </c>
      <c r="F20" s="5">
        <v>3</v>
      </c>
      <c r="G20" s="83"/>
      <c r="H20" s="6"/>
      <c r="I20" s="6"/>
      <c r="J20" s="15"/>
      <c r="K20" s="11"/>
      <c r="L20" s="30"/>
      <c r="M20" s="12"/>
      <c r="N20" s="12"/>
      <c r="O20" s="17"/>
      <c r="P20" s="14"/>
      <c r="Q20" s="23"/>
      <c r="R20" s="23"/>
      <c r="S20" s="23"/>
      <c r="T20" s="23"/>
      <c r="U20" s="39"/>
      <c r="V20" s="25" t="s">
        <v>44</v>
      </c>
    </row>
    <row r="21" spans="1:25" ht="14.4" x14ac:dyDescent="0.25">
      <c r="A21" s="4" t="s">
        <v>58</v>
      </c>
      <c r="B21" s="5">
        <v>4</v>
      </c>
      <c r="C21" s="5">
        <v>34</v>
      </c>
      <c r="D21" s="5">
        <v>50</v>
      </c>
      <c r="E21" s="5">
        <v>4</v>
      </c>
      <c r="F21" s="5">
        <v>3</v>
      </c>
      <c r="G21" s="83"/>
      <c r="H21" s="6"/>
      <c r="I21" s="6"/>
      <c r="J21" s="15"/>
      <c r="K21" s="11"/>
      <c r="L21" s="30"/>
      <c r="M21" s="12"/>
      <c r="N21" s="12"/>
      <c r="O21" s="17"/>
      <c r="P21" s="14"/>
      <c r="Q21" s="23"/>
      <c r="R21" s="23"/>
      <c r="S21" s="23"/>
      <c r="T21" s="23"/>
      <c r="U21" s="39"/>
      <c r="V21" s="25" t="s">
        <v>44</v>
      </c>
    </row>
    <row r="22" spans="1:25" ht="14.4" x14ac:dyDescent="0.25">
      <c r="A22" s="4" t="s">
        <v>59</v>
      </c>
      <c r="B22" s="5">
        <v>3</v>
      </c>
      <c r="C22" s="5">
        <v>41</v>
      </c>
      <c r="D22" s="5">
        <v>59</v>
      </c>
      <c r="E22" s="5">
        <v>2</v>
      </c>
      <c r="F22" s="5">
        <v>3</v>
      </c>
      <c r="G22" s="83"/>
      <c r="H22" s="6"/>
      <c r="I22" s="6"/>
      <c r="J22" s="15"/>
      <c r="K22" s="11"/>
      <c r="L22" s="30"/>
      <c r="M22" s="12"/>
      <c r="N22" s="12"/>
      <c r="O22" s="17"/>
      <c r="P22" s="14"/>
      <c r="Q22" s="23"/>
      <c r="R22" s="23"/>
      <c r="S22" s="23"/>
      <c r="T22" s="23"/>
      <c r="U22" s="39"/>
      <c r="V22" s="25" t="s">
        <v>44</v>
      </c>
    </row>
    <row r="23" spans="1:25" ht="14.4" x14ac:dyDescent="0.25">
      <c r="A23" s="4" t="s">
        <v>60</v>
      </c>
      <c r="B23" s="5">
        <v>3</v>
      </c>
      <c r="C23" s="5">
        <v>39</v>
      </c>
      <c r="D23" s="5">
        <v>51</v>
      </c>
      <c r="E23" s="5">
        <v>2</v>
      </c>
      <c r="F23" s="5">
        <v>3</v>
      </c>
      <c r="G23" s="83"/>
      <c r="H23" s="6"/>
      <c r="I23" s="6"/>
      <c r="J23" s="15"/>
      <c r="K23" s="11"/>
      <c r="L23" s="30"/>
      <c r="M23" s="12"/>
      <c r="N23" s="12"/>
      <c r="O23" s="17"/>
      <c r="P23" s="14"/>
      <c r="Q23" s="23"/>
      <c r="R23" s="23"/>
      <c r="S23" s="23"/>
      <c r="T23" s="23"/>
      <c r="U23" s="39"/>
      <c r="V23" s="25" t="s">
        <v>44</v>
      </c>
    </row>
    <row r="24" spans="1:25" ht="14.4" x14ac:dyDescent="0.25">
      <c r="A24" s="4" t="s">
        <v>61</v>
      </c>
      <c r="B24" s="5">
        <v>3</v>
      </c>
      <c r="C24" s="5">
        <v>30</v>
      </c>
      <c r="D24" s="5">
        <v>44</v>
      </c>
      <c r="E24" s="5">
        <v>4</v>
      </c>
      <c r="F24" s="5">
        <v>3</v>
      </c>
      <c r="G24" s="83"/>
      <c r="H24" s="6"/>
      <c r="I24" s="6"/>
      <c r="J24" s="15"/>
      <c r="K24" s="11"/>
      <c r="L24" s="30"/>
      <c r="M24" s="12"/>
      <c r="N24" s="12"/>
      <c r="O24" s="17"/>
      <c r="P24" s="14"/>
      <c r="Q24" s="23"/>
      <c r="R24" s="23"/>
      <c r="S24" s="23"/>
      <c r="T24" s="23"/>
      <c r="U24" s="39"/>
      <c r="V24" s="25" t="s">
        <v>44</v>
      </c>
    </row>
    <row r="25" spans="1:25" ht="14.4" x14ac:dyDescent="0.25">
      <c r="A25" s="4" t="s">
        <v>62</v>
      </c>
      <c r="B25" s="5">
        <v>4</v>
      </c>
      <c r="C25" s="5">
        <v>46</v>
      </c>
      <c r="D25" s="5">
        <v>59</v>
      </c>
      <c r="E25" s="5">
        <v>4</v>
      </c>
      <c r="F25" s="5">
        <v>3</v>
      </c>
      <c r="G25" s="83"/>
      <c r="H25" s="6"/>
      <c r="I25" s="6"/>
      <c r="J25" s="15"/>
      <c r="K25" s="11"/>
      <c r="L25" s="30"/>
      <c r="M25" s="12"/>
      <c r="N25" s="12"/>
      <c r="O25" s="17"/>
      <c r="P25" s="14"/>
      <c r="Q25" s="23"/>
      <c r="R25" s="23"/>
      <c r="S25" s="23"/>
      <c r="T25" s="23"/>
      <c r="U25" s="39"/>
      <c r="V25" s="25" t="s">
        <v>44</v>
      </c>
    </row>
    <row r="26" spans="1:25" ht="14.4" x14ac:dyDescent="0.25">
      <c r="A26" s="4" t="s">
        <v>63</v>
      </c>
      <c r="B26" s="5">
        <v>3</v>
      </c>
      <c r="C26" s="5">
        <v>33</v>
      </c>
      <c r="D26" s="5">
        <v>48</v>
      </c>
      <c r="E26" s="5">
        <v>3</v>
      </c>
      <c r="F26" s="5">
        <v>3</v>
      </c>
      <c r="G26" s="83"/>
      <c r="H26" s="6"/>
      <c r="I26" s="6"/>
      <c r="J26" s="15"/>
      <c r="K26" s="11"/>
      <c r="L26" s="30"/>
      <c r="M26" s="12"/>
      <c r="N26" s="12"/>
      <c r="O26" s="17"/>
      <c r="P26" s="14"/>
      <c r="Q26" s="23"/>
      <c r="R26" s="23"/>
      <c r="S26" s="23"/>
      <c r="T26" s="23"/>
      <c r="U26" s="39"/>
      <c r="V26" s="25" t="s">
        <v>44</v>
      </c>
    </row>
    <row r="27" spans="1:25" ht="14.4" x14ac:dyDescent="0.25">
      <c r="A27" s="4" t="s">
        <v>64</v>
      </c>
      <c r="B27" s="5">
        <v>4</v>
      </c>
      <c r="C27" s="5">
        <v>45</v>
      </c>
      <c r="D27" s="5">
        <v>59</v>
      </c>
      <c r="E27" s="5">
        <v>4</v>
      </c>
      <c r="F27" s="5">
        <v>3</v>
      </c>
      <c r="G27" s="83"/>
      <c r="H27" s="6"/>
      <c r="I27" s="6"/>
      <c r="J27" s="15"/>
      <c r="K27" s="11"/>
      <c r="L27" s="30"/>
      <c r="M27" s="12"/>
      <c r="N27" s="12"/>
      <c r="O27" s="17"/>
      <c r="P27" s="14"/>
      <c r="Q27" s="23"/>
      <c r="R27" s="23"/>
      <c r="S27" s="23"/>
      <c r="T27" s="23"/>
      <c r="U27" s="39"/>
      <c r="V27" s="25" t="s">
        <v>44</v>
      </c>
    </row>
    <row r="28" spans="1:25" ht="14.4" x14ac:dyDescent="0.25">
      <c r="A28" s="4" t="s">
        <v>65</v>
      </c>
      <c r="B28" s="5">
        <v>4</v>
      </c>
      <c r="C28" s="5">
        <v>50</v>
      </c>
      <c r="D28" s="5">
        <v>56</v>
      </c>
      <c r="E28" s="5">
        <v>2</v>
      </c>
      <c r="F28" s="5">
        <v>3</v>
      </c>
      <c r="G28" s="83"/>
      <c r="H28" s="6"/>
      <c r="I28" s="6"/>
      <c r="J28" s="15"/>
      <c r="K28" s="11"/>
      <c r="L28" s="30"/>
      <c r="M28" s="12"/>
      <c r="N28" s="12"/>
      <c r="O28" s="17"/>
      <c r="P28" s="14"/>
      <c r="Q28" s="23"/>
      <c r="R28" s="23"/>
      <c r="S28" s="23"/>
      <c r="T28" s="23"/>
      <c r="U28" s="39"/>
      <c r="V28" s="25" t="s">
        <v>44</v>
      </c>
    </row>
    <row r="29" spans="1:25" ht="14.4" x14ac:dyDescent="0.25">
      <c r="A29" s="4" t="s">
        <v>66</v>
      </c>
      <c r="B29" s="5">
        <v>3</v>
      </c>
      <c r="C29" s="5">
        <v>49</v>
      </c>
      <c r="D29" s="5">
        <v>55</v>
      </c>
      <c r="E29" s="5">
        <v>3</v>
      </c>
      <c r="F29" s="5">
        <v>3</v>
      </c>
      <c r="G29" s="83"/>
      <c r="H29" s="6"/>
      <c r="I29" s="6"/>
      <c r="J29" s="15"/>
      <c r="K29" s="11"/>
      <c r="L29" s="30"/>
      <c r="M29" s="12"/>
      <c r="N29" s="12"/>
      <c r="O29" s="17"/>
      <c r="P29" s="14"/>
      <c r="Q29" s="23"/>
      <c r="R29" s="23"/>
      <c r="S29" s="23"/>
      <c r="T29" s="23"/>
      <c r="U29" s="39"/>
      <c r="V29" s="25" t="s">
        <v>44</v>
      </c>
    </row>
    <row r="30" spans="1:25" ht="14.4" x14ac:dyDescent="0.25">
      <c r="A30" s="4" t="s">
        <v>67</v>
      </c>
      <c r="B30" s="5">
        <v>4</v>
      </c>
      <c r="C30" s="5">
        <v>45</v>
      </c>
      <c r="D30" s="5">
        <v>45</v>
      </c>
      <c r="E30" s="5">
        <v>3</v>
      </c>
      <c r="F30" s="5">
        <v>3</v>
      </c>
      <c r="G30" s="83"/>
      <c r="H30" s="6"/>
      <c r="I30" s="6"/>
      <c r="J30" s="15"/>
      <c r="K30" s="11"/>
      <c r="L30" s="30"/>
      <c r="M30" s="12"/>
      <c r="N30" s="12"/>
      <c r="O30" s="17"/>
      <c r="P30" s="14"/>
      <c r="Q30" s="23"/>
      <c r="R30" s="23"/>
      <c r="S30" s="23"/>
      <c r="T30" s="23"/>
      <c r="U30" s="39"/>
      <c r="V30" s="25" t="s">
        <v>44</v>
      </c>
    </row>
    <row r="31" spans="1:25" ht="14.4" x14ac:dyDescent="0.25">
      <c r="A31" s="4" t="s">
        <v>68</v>
      </c>
      <c r="B31" s="5">
        <v>4</v>
      </c>
      <c r="C31" s="5">
        <v>30</v>
      </c>
      <c r="D31" s="5">
        <v>50</v>
      </c>
      <c r="E31" s="5">
        <v>2</v>
      </c>
      <c r="F31" s="5">
        <v>3</v>
      </c>
      <c r="G31" s="83"/>
      <c r="H31" s="6"/>
      <c r="I31" s="6"/>
      <c r="J31" s="15"/>
      <c r="K31" s="11"/>
      <c r="L31" s="30"/>
      <c r="M31" s="12"/>
      <c r="N31" s="12"/>
      <c r="O31" s="17"/>
      <c r="P31" s="14"/>
      <c r="Q31" s="23"/>
      <c r="R31" s="23"/>
      <c r="S31" s="23"/>
      <c r="T31" s="23"/>
      <c r="U31" s="39"/>
      <c r="V31" s="25" t="s">
        <v>44</v>
      </c>
    </row>
    <row r="32" spans="1:25" ht="14.4" x14ac:dyDescent="0.25">
      <c r="A32" s="4" t="s">
        <v>69</v>
      </c>
      <c r="B32" s="5">
        <v>4</v>
      </c>
      <c r="C32" s="5">
        <v>50</v>
      </c>
      <c r="D32" s="5">
        <v>44</v>
      </c>
      <c r="E32" s="5">
        <v>2</v>
      </c>
      <c r="F32" s="5">
        <v>3</v>
      </c>
      <c r="G32" s="83"/>
      <c r="H32" s="6"/>
      <c r="I32" s="6"/>
      <c r="J32" s="15"/>
      <c r="K32" s="11"/>
      <c r="L32" s="30"/>
      <c r="M32" s="12"/>
      <c r="N32" s="12"/>
      <c r="O32" s="17"/>
      <c r="P32" s="14"/>
      <c r="Q32" s="23"/>
      <c r="R32" s="23"/>
      <c r="S32" s="23"/>
      <c r="T32" s="23"/>
      <c r="U32" s="39"/>
      <c r="V32" s="25" t="s">
        <v>44</v>
      </c>
    </row>
    <row r="33" spans="1:22" ht="14.4" x14ac:dyDescent="0.25">
      <c r="A33" s="4" t="s">
        <v>70</v>
      </c>
      <c r="B33" s="5">
        <v>4</v>
      </c>
      <c r="C33" s="5">
        <v>38</v>
      </c>
      <c r="D33" s="5">
        <v>55</v>
      </c>
      <c r="E33" s="5">
        <v>4</v>
      </c>
      <c r="F33" s="5">
        <v>3</v>
      </c>
      <c r="G33" s="83"/>
      <c r="H33" s="6"/>
      <c r="I33" s="6"/>
      <c r="J33" s="15"/>
      <c r="K33" s="11"/>
      <c r="L33" s="30"/>
      <c r="M33" s="12"/>
      <c r="N33" s="12"/>
      <c r="O33" s="17"/>
      <c r="P33" s="14"/>
      <c r="Q33" s="23"/>
      <c r="R33" s="23"/>
      <c r="S33" s="23"/>
      <c r="T33" s="23"/>
      <c r="U33" s="39"/>
      <c r="V33" s="25" t="s">
        <v>44</v>
      </c>
    </row>
    <row r="34" spans="1:22" ht="14.4" x14ac:dyDescent="0.25">
      <c r="A34" s="4" t="s">
        <v>71</v>
      </c>
      <c r="B34" s="5">
        <v>3</v>
      </c>
      <c r="C34" s="5">
        <v>46</v>
      </c>
      <c r="D34" s="5">
        <v>59</v>
      </c>
      <c r="E34" s="5">
        <v>4</v>
      </c>
      <c r="F34" s="5">
        <v>3</v>
      </c>
      <c r="G34" s="83"/>
      <c r="H34" s="6"/>
      <c r="I34" s="6"/>
      <c r="J34" s="15"/>
      <c r="K34" s="11"/>
      <c r="L34" s="30"/>
      <c r="M34" s="12"/>
      <c r="N34" s="12"/>
      <c r="O34" s="17"/>
      <c r="P34" s="14"/>
      <c r="Q34" s="23"/>
      <c r="R34" s="23"/>
      <c r="S34" s="23"/>
      <c r="T34" s="23"/>
      <c r="U34" s="39"/>
      <c r="V34" s="25" t="s">
        <v>44</v>
      </c>
    </row>
    <row r="35" spans="1:22" ht="14.4" x14ac:dyDescent="0.25">
      <c r="A35" s="4" t="s">
        <v>72</v>
      </c>
      <c r="B35" s="5">
        <v>4</v>
      </c>
      <c r="C35" s="5">
        <v>37</v>
      </c>
      <c r="D35" s="5">
        <v>47</v>
      </c>
      <c r="E35" s="5">
        <v>2</v>
      </c>
      <c r="F35" s="5">
        <v>3</v>
      </c>
      <c r="G35" s="83"/>
      <c r="H35" s="6"/>
      <c r="I35" s="6"/>
      <c r="J35" s="15"/>
      <c r="K35" s="11"/>
      <c r="L35" s="30"/>
      <c r="M35" s="12"/>
      <c r="N35" s="12"/>
      <c r="O35" s="17"/>
      <c r="P35" s="14"/>
      <c r="Q35" s="23"/>
      <c r="R35" s="23"/>
      <c r="S35" s="23"/>
      <c r="T35" s="23"/>
      <c r="U35" s="39"/>
      <c r="V35" s="25" t="s">
        <v>44</v>
      </c>
    </row>
    <row r="36" spans="1:22" ht="15" thickBot="1" x14ac:dyDescent="0.3">
      <c r="A36" s="7" t="s">
        <v>73</v>
      </c>
      <c r="B36" s="8">
        <v>4</v>
      </c>
      <c r="C36" s="8">
        <v>43</v>
      </c>
      <c r="D36" s="8">
        <v>60</v>
      </c>
      <c r="E36" s="8">
        <v>4</v>
      </c>
      <c r="F36" s="8">
        <v>3</v>
      </c>
      <c r="G36" s="84"/>
      <c r="H36" s="9"/>
      <c r="I36" s="9"/>
      <c r="J36" s="35"/>
      <c r="K36" s="36"/>
      <c r="L36" s="37"/>
      <c r="M36" s="19"/>
      <c r="N36" s="20"/>
      <c r="O36" s="18"/>
      <c r="P36" s="38"/>
      <c r="Q36" s="27"/>
      <c r="R36" s="40"/>
      <c r="S36" s="57"/>
      <c r="T36" s="57"/>
      <c r="U36" s="41"/>
      <c r="V36" s="29" t="s">
        <v>44</v>
      </c>
    </row>
  </sheetData>
  <mergeCells count="30">
    <mergeCell ref="F5:F6"/>
    <mergeCell ref="G5:G6"/>
    <mergeCell ref="A1:V1"/>
    <mergeCell ref="B2:V2"/>
    <mergeCell ref="B3:V3"/>
    <mergeCell ref="A4:G4"/>
    <mergeCell ref="H4:L4"/>
    <mergeCell ref="M4:Q4"/>
    <mergeCell ref="R4:U4"/>
    <mergeCell ref="A5:A6"/>
    <mergeCell ref="B5:B6"/>
    <mergeCell ref="C5:C6"/>
    <mergeCell ref="D5:D6"/>
    <mergeCell ref="E5:E6"/>
    <mergeCell ref="U5:U6"/>
    <mergeCell ref="V5:V6"/>
    <mergeCell ref="G7:G36"/>
    <mergeCell ref="J5:J6"/>
    <mergeCell ref="K5:K6"/>
    <mergeCell ref="L5:L6"/>
    <mergeCell ref="O5:O6"/>
    <mergeCell ref="H5:I5"/>
    <mergeCell ref="M5:N5"/>
    <mergeCell ref="W8:Y8"/>
    <mergeCell ref="W14:Y14"/>
    <mergeCell ref="P5:P6"/>
    <mergeCell ref="Q5:Q6"/>
    <mergeCell ref="R5:R6"/>
    <mergeCell ref="S5:S6"/>
    <mergeCell ref="T5:T6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6"/>
  <sheetViews>
    <sheetView workbookViewId="0">
      <pane xSplit="1" topLeftCell="B1" activePane="topRight" state="frozen"/>
      <selection pane="topRight" activeCell="N8" sqref="N8"/>
    </sheetView>
  </sheetViews>
  <sheetFormatPr defaultColWidth="9" defaultRowHeight="13.8" x14ac:dyDescent="0.25"/>
  <cols>
    <col min="1" max="1" width="10.6640625" customWidth="1"/>
    <col min="2" max="2" width="12.6640625" customWidth="1"/>
    <col min="3" max="3" width="10.6640625" customWidth="1"/>
    <col min="4" max="4" width="12.88671875" customWidth="1"/>
    <col min="5" max="5" width="12.44140625" customWidth="1"/>
    <col min="7" max="7" width="9.77734375" customWidth="1"/>
    <col min="8" max="8" width="11" hidden="1" customWidth="1"/>
    <col min="9" max="9" width="14.88671875" hidden="1" customWidth="1"/>
    <col min="10" max="10" width="13" hidden="1" customWidth="1"/>
    <col min="11" max="12" width="12.33203125" hidden="1" customWidth="1"/>
    <col min="13" max="13" width="12.33203125" customWidth="1"/>
    <col min="14" max="14" width="14.109375" customWidth="1"/>
    <col min="15" max="15" width="12.33203125" customWidth="1"/>
    <col min="16" max="18" width="13.109375" customWidth="1"/>
    <col min="19" max="19" width="18.6640625" customWidth="1"/>
    <col min="20" max="20" width="13.109375" customWidth="1"/>
    <col min="21" max="21" width="13.109375" style="1" customWidth="1"/>
  </cols>
  <sheetData>
    <row r="1" spans="1:25" ht="14.4" x14ac:dyDescent="0.25">
      <c r="A1" s="88" t="s">
        <v>21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90"/>
      <c r="R1" s="90"/>
      <c r="S1" s="90"/>
      <c r="T1" s="90"/>
      <c r="U1" s="90"/>
      <c r="V1" s="91"/>
    </row>
    <row r="2" spans="1:25" ht="14.4" x14ac:dyDescent="0.25">
      <c r="A2" s="2" t="s">
        <v>22</v>
      </c>
      <c r="B2" s="92" t="s">
        <v>23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3"/>
      <c r="R2" s="93"/>
      <c r="S2" s="93"/>
      <c r="T2" s="93"/>
      <c r="U2" s="93"/>
      <c r="V2" s="94"/>
    </row>
    <row r="3" spans="1:25" ht="14.4" x14ac:dyDescent="0.25">
      <c r="A3" s="2" t="s">
        <v>24</v>
      </c>
      <c r="B3" s="92" t="s">
        <v>25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3"/>
      <c r="R3" s="93"/>
      <c r="S3" s="93"/>
      <c r="T3" s="93"/>
      <c r="U3" s="93"/>
      <c r="V3" s="94"/>
    </row>
    <row r="4" spans="1:25" ht="28.8" customHeight="1" x14ac:dyDescent="0.25">
      <c r="A4" s="95" t="s">
        <v>26</v>
      </c>
      <c r="B4" s="96"/>
      <c r="C4" s="96"/>
      <c r="D4" s="96"/>
      <c r="E4" s="96"/>
      <c r="F4" s="96"/>
      <c r="G4" s="97"/>
      <c r="H4" s="98" t="s">
        <v>27</v>
      </c>
      <c r="I4" s="96"/>
      <c r="J4" s="96"/>
      <c r="K4" s="96"/>
      <c r="L4" s="97"/>
      <c r="M4" s="98" t="s">
        <v>28</v>
      </c>
      <c r="N4" s="96"/>
      <c r="O4" s="96"/>
      <c r="P4" s="96"/>
      <c r="Q4" s="97"/>
      <c r="R4" s="98" t="s">
        <v>29</v>
      </c>
      <c r="S4" s="96"/>
      <c r="T4" s="96"/>
      <c r="U4" s="97"/>
      <c r="V4" s="22"/>
    </row>
    <row r="5" spans="1:25" ht="14.4" x14ac:dyDescent="0.25">
      <c r="A5" s="99" t="s">
        <v>30</v>
      </c>
      <c r="B5" s="74" t="s">
        <v>2</v>
      </c>
      <c r="C5" s="74" t="s">
        <v>3</v>
      </c>
      <c r="D5" s="85" t="s">
        <v>31</v>
      </c>
      <c r="E5" s="74" t="s">
        <v>32</v>
      </c>
      <c r="F5" s="74" t="s">
        <v>33</v>
      </c>
      <c r="G5" s="74" t="s">
        <v>34</v>
      </c>
      <c r="H5" s="85" t="s">
        <v>35</v>
      </c>
      <c r="I5" s="74"/>
      <c r="J5" s="74" t="s">
        <v>36</v>
      </c>
      <c r="K5" s="74" t="s">
        <v>37</v>
      </c>
      <c r="L5" s="75" t="s">
        <v>38</v>
      </c>
      <c r="M5" s="86" t="s">
        <v>35</v>
      </c>
      <c r="N5" s="87"/>
      <c r="O5" s="74" t="s">
        <v>36</v>
      </c>
      <c r="P5" s="74" t="s">
        <v>37</v>
      </c>
      <c r="Q5" s="75" t="s">
        <v>38</v>
      </c>
      <c r="R5" s="103" t="s">
        <v>36</v>
      </c>
      <c r="S5" s="78" t="s">
        <v>38</v>
      </c>
      <c r="T5" s="80" t="s">
        <v>39</v>
      </c>
      <c r="U5" s="104" t="s">
        <v>37</v>
      </c>
      <c r="V5" s="102" t="s">
        <v>40</v>
      </c>
    </row>
    <row r="6" spans="1:25" ht="14.4" x14ac:dyDescent="0.25">
      <c r="A6" s="99"/>
      <c r="B6" s="74"/>
      <c r="C6" s="74"/>
      <c r="D6" s="85"/>
      <c r="E6" s="74"/>
      <c r="F6" s="74"/>
      <c r="G6" s="74"/>
      <c r="H6" s="3" t="s">
        <v>41</v>
      </c>
      <c r="I6" s="3" t="s">
        <v>42</v>
      </c>
      <c r="J6" s="74"/>
      <c r="K6" s="74"/>
      <c r="L6" s="76"/>
      <c r="M6" s="3" t="s">
        <v>41</v>
      </c>
      <c r="N6" s="3" t="s">
        <v>42</v>
      </c>
      <c r="O6" s="74"/>
      <c r="P6" s="74"/>
      <c r="Q6" s="76"/>
      <c r="R6" s="103"/>
      <c r="S6" s="79"/>
      <c r="T6" s="81"/>
      <c r="U6" s="101"/>
      <c r="V6" s="102"/>
    </row>
    <row r="7" spans="1:25" ht="14.4" x14ac:dyDescent="0.25">
      <c r="A7" s="4" t="s">
        <v>43</v>
      </c>
      <c r="B7" s="5">
        <v>4</v>
      </c>
      <c r="C7" s="5">
        <v>87</v>
      </c>
      <c r="D7" s="5">
        <v>83</v>
      </c>
      <c r="E7" s="5">
        <v>3</v>
      </c>
      <c r="F7" s="5">
        <v>3</v>
      </c>
      <c r="G7" s="82" t="s">
        <v>83</v>
      </c>
      <c r="H7" s="6"/>
      <c r="I7" s="6"/>
      <c r="J7" s="10"/>
      <c r="K7" s="11"/>
      <c r="L7" s="11"/>
      <c r="M7" s="12">
        <v>0</v>
      </c>
      <c r="N7" s="12">
        <v>3600</v>
      </c>
      <c r="O7" s="13"/>
      <c r="P7" s="14"/>
      <c r="Q7" s="23"/>
      <c r="R7" s="23"/>
      <c r="S7" s="23"/>
      <c r="T7" s="23"/>
      <c r="U7" s="24"/>
      <c r="V7" s="25" t="s">
        <v>44</v>
      </c>
      <c r="W7" s="60"/>
      <c r="X7" s="60"/>
    </row>
    <row r="8" spans="1:25" ht="14.4" x14ac:dyDescent="0.25">
      <c r="A8" s="4" t="s">
        <v>45</v>
      </c>
      <c r="B8" s="5">
        <v>5</v>
      </c>
      <c r="C8" s="5">
        <v>68</v>
      </c>
      <c r="D8" s="5">
        <v>73</v>
      </c>
      <c r="E8" s="5">
        <v>3</v>
      </c>
      <c r="F8" s="5">
        <v>3</v>
      </c>
      <c r="G8" s="83"/>
      <c r="H8" s="6"/>
      <c r="I8" s="6"/>
      <c r="J8" s="15"/>
      <c r="K8" s="11"/>
      <c r="L8" s="11"/>
      <c r="M8" s="12"/>
      <c r="N8" s="12"/>
      <c r="O8" s="13"/>
      <c r="P8" s="14"/>
      <c r="Q8" s="23"/>
      <c r="R8" s="23"/>
      <c r="S8" s="23"/>
      <c r="T8" s="23"/>
      <c r="U8" s="24"/>
      <c r="V8" s="25" t="s">
        <v>44</v>
      </c>
      <c r="W8" s="72" t="s">
        <v>80</v>
      </c>
      <c r="X8" s="73"/>
      <c r="Y8" s="73"/>
    </row>
    <row r="9" spans="1:25" ht="14.4" x14ac:dyDescent="0.25">
      <c r="A9" s="4" t="s">
        <v>46</v>
      </c>
      <c r="B9" s="5">
        <v>5</v>
      </c>
      <c r="C9" s="5">
        <v>69</v>
      </c>
      <c r="D9" s="5">
        <v>95</v>
      </c>
      <c r="E9" s="5">
        <v>4</v>
      </c>
      <c r="F9" s="5">
        <v>3</v>
      </c>
      <c r="G9" s="83"/>
      <c r="H9" s="6"/>
      <c r="I9" s="6"/>
      <c r="J9" s="15"/>
      <c r="K9" s="11"/>
      <c r="L9" s="11"/>
      <c r="M9" s="12"/>
      <c r="N9" s="12"/>
      <c r="O9" s="13"/>
      <c r="P9" s="14"/>
      <c r="Q9" s="23"/>
      <c r="R9" s="23"/>
      <c r="S9" s="23"/>
      <c r="T9" s="23"/>
      <c r="U9" s="24"/>
      <c r="V9" s="25" t="s">
        <v>44</v>
      </c>
      <c r="W9" s="58"/>
      <c r="X9" s="58" t="s">
        <v>75</v>
      </c>
      <c r="Y9" s="58" t="s">
        <v>76</v>
      </c>
    </row>
    <row r="10" spans="1:25" ht="14.4" x14ac:dyDescent="0.25">
      <c r="A10" s="4" t="s">
        <v>47</v>
      </c>
      <c r="B10" s="5">
        <v>4</v>
      </c>
      <c r="C10" s="5">
        <v>73</v>
      </c>
      <c r="D10" s="5">
        <v>80</v>
      </c>
      <c r="E10" s="5">
        <v>4</v>
      </c>
      <c r="F10" s="5">
        <v>3</v>
      </c>
      <c r="G10" s="83"/>
      <c r="H10" s="6"/>
      <c r="I10" s="6"/>
      <c r="J10" s="10"/>
      <c r="K10" s="11"/>
      <c r="L10" s="11"/>
      <c r="M10" s="12"/>
      <c r="N10" s="12"/>
      <c r="O10" s="13"/>
      <c r="P10" s="14"/>
      <c r="Q10" s="23"/>
      <c r="R10" s="23"/>
      <c r="S10" s="23"/>
      <c r="T10" s="23"/>
      <c r="U10" s="24"/>
      <c r="V10" s="25" t="s">
        <v>44</v>
      </c>
      <c r="W10" s="58" t="s">
        <v>77</v>
      </c>
      <c r="X10" s="59">
        <f>MIN(R7:R36)</f>
        <v>0</v>
      </c>
      <c r="Y10" s="61">
        <f>MIN(U7:U36)</f>
        <v>0</v>
      </c>
    </row>
    <row r="11" spans="1:25" ht="14.4" x14ac:dyDescent="0.25">
      <c r="A11" s="4" t="s">
        <v>48</v>
      </c>
      <c r="B11" s="5">
        <v>6</v>
      </c>
      <c r="C11" s="5">
        <v>86</v>
      </c>
      <c r="D11" s="5">
        <v>86</v>
      </c>
      <c r="E11" s="5">
        <v>2</v>
      </c>
      <c r="F11" s="5">
        <v>3</v>
      </c>
      <c r="G11" s="83"/>
      <c r="H11" s="6"/>
      <c r="I11" s="6"/>
      <c r="J11" s="10"/>
      <c r="K11" s="16"/>
      <c r="L11" s="16"/>
      <c r="M11" s="12"/>
      <c r="N11" s="12"/>
      <c r="O11" s="13"/>
      <c r="P11" s="14"/>
      <c r="Q11" s="23"/>
      <c r="R11" s="23"/>
      <c r="S11" s="23"/>
      <c r="T11" s="23"/>
      <c r="U11" s="24"/>
      <c r="V11" s="25" t="s">
        <v>44</v>
      </c>
      <c r="W11" s="58" t="s">
        <v>78</v>
      </c>
      <c r="X11" s="59">
        <f>MAX(R7:R36)</f>
        <v>0</v>
      </c>
      <c r="Y11" s="61">
        <f>MAX(U7:U36)</f>
        <v>0</v>
      </c>
    </row>
    <row r="12" spans="1:25" ht="14.4" x14ac:dyDescent="0.25">
      <c r="A12" s="4" t="s">
        <v>49</v>
      </c>
      <c r="B12" s="5">
        <v>5</v>
      </c>
      <c r="C12" s="5">
        <v>75</v>
      </c>
      <c r="D12" s="5">
        <v>78</v>
      </c>
      <c r="E12" s="5">
        <v>2</v>
      </c>
      <c r="F12" s="5">
        <v>3</v>
      </c>
      <c r="G12" s="83"/>
      <c r="H12" s="6"/>
      <c r="I12" s="6"/>
      <c r="J12" s="10"/>
      <c r="K12" s="11"/>
      <c r="L12" s="11"/>
      <c r="M12" s="12"/>
      <c r="N12" s="12"/>
      <c r="O12" s="13"/>
      <c r="P12" s="14"/>
      <c r="Q12" s="23"/>
      <c r="R12" s="23"/>
      <c r="S12" s="23"/>
      <c r="T12" s="23"/>
      <c r="U12" s="24"/>
      <c r="V12" s="25" t="s">
        <v>44</v>
      </c>
      <c r="W12" s="58" t="s">
        <v>79</v>
      </c>
      <c r="X12" s="59" t="e">
        <f>AVERAGE(R7:R36)</f>
        <v>#DIV/0!</v>
      </c>
      <c r="Y12" s="61" t="e">
        <f>AVERAGE(U7:U36)</f>
        <v>#DIV/0!</v>
      </c>
    </row>
    <row r="13" spans="1:25" ht="14.4" x14ac:dyDescent="0.25">
      <c r="A13" s="4" t="s">
        <v>50</v>
      </c>
      <c r="B13" s="5">
        <v>6</v>
      </c>
      <c r="C13" s="5">
        <v>58</v>
      </c>
      <c r="D13" s="5">
        <v>60</v>
      </c>
      <c r="E13" s="5">
        <v>4</v>
      </c>
      <c r="F13" s="5">
        <v>3</v>
      </c>
      <c r="G13" s="83"/>
      <c r="H13" s="6"/>
      <c r="I13" s="6"/>
      <c r="J13" s="10"/>
      <c r="K13" s="16"/>
      <c r="L13" s="16"/>
      <c r="M13" s="12"/>
      <c r="N13" s="12"/>
      <c r="O13" s="13"/>
      <c r="P13" s="14"/>
      <c r="Q13" s="23"/>
      <c r="R13" s="23"/>
      <c r="S13" s="23"/>
      <c r="T13" s="23"/>
      <c r="U13" s="24"/>
      <c r="V13" s="25" t="s">
        <v>44</v>
      </c>
    </row>
    <row r="14" spans="1:25" ht="14.4" x14ac:dyDescent="0.25">
      <c r="A14" s="4" t="s">
        <v>51</v>
      </c>
      <c r="B14" s="5">
        <v>5</v>
      </c>
      <c r="C14" s="5">
        <v>72</v>
      </c>
      <c r="D14" s="5">
        <v>79</v>
      </c>
      <c r="E14" s="5">
        <v>2</v>
      </c>
      <c r="F14" s="5">
        <v>3</v>
      </c>
      <c r="G14" s="83"/>
      <c r="H14" s="6"/>
      <c r="I14" s="6"/>
      <c r="J14" s="10"/>
      <c r="K14" s="16"/>
      <c r="L14" s="16"/>
      <c r="M14" s="12"/>
      <c r="N14" s="12"/>
      <c r="O14" s="13"/>
      <c r="P14" s="14"/>
      <c r="Q14" s="23"/>
      <c r="R14" s="23"/>
      <c r="S14" s="26"/>
      <c r="T14" s="23"/>
      <c r="U14" s="24"/>
      <c r="V14" s="25" t="s">
        <v>44</v>
      </c>
      <c r="W14" s="72" t="s">
        <v>81</v>
      </c>
      <c r="X14" s="73"/>
      <c r="Y14" s="73"/>
    </row>
    <row r="15" spans="1:25" ht="14.4" x14ac:dyDescent="0.25">
      <c r="A15" s="4" t="s">
        <v>52</v>
      </c>
      <c r="B15" s="5">
        <v>4</v>
      </c>
      <c r="C15" s="5">
        <v>87</v>
      </c>
      <c r="D15" s="5">
        <v>70</v>
      </c>
      <c r="E15" s="5">
        <v>4</v>
      </c>
      <c r="F15" s="5">
        <v>3</v>
      </c>
      <c r="G15" s="83"/>
      <c r="H15" s="6"/>
      <c r="I15" s="6"/>
      <c r="J15" s="17"/>
      <c r="K15" s="5"/>
      <c r="L15" s="5"/>
      <c r="M15" s="12"/>
      <c r="N15" s="12"/>
      <c r="O15" s="17"/>
      <c r="P15" s="14"/>
      <c r="Q15" s="23"/>
      <c r="R15" s="23"/>
      <c r="S15" s="26"/>
      <c r="T15" s="23"/>
      <c r="U15" s="24"/>
      <c r="V15" s="25" t="s">
        <v>44</v>
      </c>
      <c r="W15" s="62"/>
      <c r="X15" s="63" t="s">
        <v>75</v>
      </c>
      <c r="Y15" s="63" t="s">
        <v>76</v>
      </c>
    </row>
    <row r="16" spans="1:25" ht="14.4" x14ac:dyDescent="0.25">
      <c r="A16" s="4" t="s">
        <v>53</v>
      </c>
      <c r="B16" s="5">
        <v>6</v>
      </c>
      <c r="C16" s="5">
        <v>73</v>
      </c>
      <c r="D16" s="5">
        <v>80</v>
      </c>
      <c r="E16" s="5">
        <v>2</v>
      </c>
      <c r="F16" s="5">
        <v>3</v>
      </c>
      <c r="G16" s="83"/>
      <c r="H16" s="6"/>
      <c r="I16" s="6"/>
      <c r="J16" s="17"/>
      <c r="K16" s="5"/>
      <c r="L16" s="5"/>
      <c r="M16" s="12"/>
      <c r="N16" s="12"/>
      <c r="O16" s="17"/>
      <c r="P16" s="14"/>
      <c r="Q16" s="23"/>
      <c r="R16" s="23"/>
      <c r="S16" s="23"/>
      <c r="T16" s="23"/>
      <c r="U16" s="24"/>
      <c r="V16" s="25" t="s">
        <v>44</v>
      </c>
      <c r="W16" s="63" t="s">
        <v>77</v>
      </c>
      <c r="X16" s="64">
        <f>MIN(O7:O36)</f>
        <v>0</v>
      </c>
      <c r="Y16" s="65">
        <f>MIN(P7:P36)</f>
        <v>0</v>
      </c>
    </row>
    <row r="17" spans="1:25" ht="14.4" x14ac:dyDescent="0.25">
      <c r="A17" s="4" t="s">
        <v>54</v>
      </c>
      <c r="B17" s="5">
        <v>5</v>
      </c>
      <c r="C17" s="5">
        <v>50</v>
      </c>
      <c r="D17" s="5">
        <v>91</v>
      </c>
      <c r="E17" s="5">
        <v>2</v>
      </c>
      <c r="F17" s="5">
        <v>3</v>
      </c>
      <c r="G17" s="83"/>
      <c r="H17" s="6"/>
      <c r="I17" s="6"/>
      <c r="J17" s="17"/>
      <c r="K17" s="5"/>
      <c r="L17" s="5"/>
      <c r="M17" s="12"/>
      <c r="N17" s="12"/>
      <c r="O17" s="17"/>
      <c r="P17" s="14"/>
      <c r="Q17" s="23"/>
      <c r="R17" s="23"/>
      <c r="S17" s="23"/>
      <c r="T17" s="23"/>
      <c r="U17" s="24"/>
      <c r="V17" s="25" t="s">
        <v>44</v>
      </c>
      <c r="W17" s="63" t="s">
        <v>78</v>
      </c>
      <c r="X17" s="64">
        <f>MAX(O7:O36)</f>
        <v>0</v>
      </c>
      <c r="Y17" s="65">
        <f>MAX(P7:P36)</f>
        <v>0</v>
      </c>
    </row>
    <row r="18" spans="1:25" ht="14.4" x14ac:dyDescent="0.25">
      <c r="A18" s="4" t="s">
        <v>55</v>
      </c>
      <c r="B18" s="5">
        <v>6</v>
      </c>
      <c r="C18" s="5">
        <v>70</v>
      </c>
      <c r="D18" s="5">
        <v>68</v>
      </c>
      <c r="E18" s="5">
        <v>4</v>
      </c>
      <c r="F18" s="5">
        <v>3</v>
      </c>
      <c r="G18" s="83"/>
      <c r="H18" s="6"/>
      <c r="I18" s="6"/>
      <c r="J18" s="17"/>
      <c r="K18" s="5"/>
      <c r="L18" s="5"/>
      <c r="M18" s="12"/>
      <c r="N18" s="12"/>
      <c r="O18" s="17"/>
      <c r="P18" s="14"/>
      <c r="Q18" s="23"/>
      <c r="R18" s="23"/>
      <c r="S18" s="23"/>
      <c r="T18" s="23"/>
      <c r="U18" s="24"/>
      <c r="V18" s="25" t="s">
        <v>44</v>
      </c>
      <c r="W18" s="63" t="s">
        <v>79</v>
      </c>
      <c r="X18" s="64" t="e">
        <f>AVERAGE(O7:O36)</f>
        <v>#DIV/0!</v>
      </c>
      <c r="Y18" s="65" t="e">
        <f>AVERAGE(P7:P36)</f>
        <v>#DIV/0!</v>
      </c>
    </row>
    <row r="19" spans="1:25" ht="14.4" x14ac:dyDescent="0.25">
      <c r="A19" s="4" t="s">
        <v>56</v>
      </c>
      <c r="B19" s="5">
        <v>6</v>
      </c>
      <c r="C19" s="5">
        <v>65</v>
      </c>
      <c r="D19" s="5">
        <v>81</v>
      </c>
      <c r="E19" s="5">
        <v>3</v>
      </c>
      <c r="F19" s="5">
        <v>3</v>
      </c>
      <c r="G19" s="83"/>
      <c r="H19" s="6"/>
      <c r="I19" s="6"/>
      <c r="J19" s="17"/>
      <c r="K19" s="5"/>
      <c r="L19" s="5"/>
      <c r="M19" s="12"/>
      <c r="N19" s="12"/>
      <c r="O19" s="17"/>
      <c r="P19" s="14"/>
      <c r="Q19" s="23"/>
      <c r="R19" s="23"/>
      <c r="S19" s="23"/>
      <c r="T19" s="23"/>
      <c r="U19" s="24"/>
      <c r="V19" s="25" t="s">
        <v>44</v>
      </c>
    </row>
    <row r="20" spans="1:25" ht="14.4" x14ac:dyDescent="0.25">
      <c r="A20" s="4" t="s">
        <v>57</v>
      </c>
      <c r="B20" s="5">
        <v>5</v>
      </c>
      <c r="C20" s="5">
        <v>89</v>
      </c>
      <c r="D20" s="5">
        <v>77</v>
      </c>
      <c r="E20" s="5">
        <v>4</v>
      </c>
      <c r="F20" s="5">
        <v>3</v>
      </c>
      <c r="G20" s="83"/>
      <c r="H20" s="6"/>
      <c r="I20" s="6"/>
      <c r="J20" s="17"/>
      <c r="K20" s="5"/>
      <c r="L20" s="5"/>
      <c r="M20" s="12"/>
      <c r="N20" s="12"/>
      <c r="O20" s="17"/>
      <c r="P20" s="14"/>
      <c r="Q20" s="23"/>
      <c r="R20" s="23"/>
      <c r="S20" s="23"/>
      <c r="T20" s="23"/>
      <c r="U20" s="24"/>
      <c r="V20" s="25" t="s">
        <v>44</v>
      </c>
    </row>
    <row r="21" spans="1:25" ht="14.4" x14ac:dyDescent="0.25">
      <c r="A21" s="4" t="s">
        <v>58</v>
      </c>
      <c r="B21" s="5">
        <v>6</v>
      </c>
      <c r="C21" s="5">
        <v>81</v>
      </c>
      <c r="D21" s="5">
        <v>74</v>
      </c>
      <c r="E21" s="5">
        <v>4</v>
      </c>
      <c r="F21" s="5">
        <v>3</v>
      </c>
      <c r="G21" s="83"/>
      <c r="H21" s="6"/>
      <c r="I21" s="6"/>
      <c r="J21" s="17"/>
      <c r="K21" s="5"/>
      <c r="L21" s="5"/>
      <c r="M21" s="12"/>
      <c r="N21" s="12"/>
      <c r="O21" s="17"/>
      <c r="P21" s="14"/>
      <c r="Q21" s="23"/>
      <c r="R21" s="23"/>
      <c r="S21" s="23"/>
      <c r="T21" s="23"/>
      <c r="U21" s="24"/>
      <c r="V21" s="25" t="s">
        <v>44</v>
      </c>
    </row>
    <row r="22" spans="1:25" ht="14.4" x14ac:dyDescent="0.25">
      <c r="A22" s="4" t="s">
        <v>59</v>
      </c>
      <c r="B22" s="5">
        <v>4</v>
      </c>
      <c r="C22" s="5">
        <v>73</v>
      </c>
      <c r="D22" s="5">
        <v>62</v>
      </c>
      <c r="E22" s="5">
        <v>4</v>
      </c>
      <c r="F22" s="5">
        <v>3</v>
      </c>
      <c r="G22" s="83"/>
      <c r="H22" s="6"/>
      <c r="I22" s="6"/>
      <c r="J22" s="17"/>
      <c r="K22" s="5"/>
      <c r="L22" s="5"/>
      <c r="M22" s="12"/>
      <c r="N22" s="12"/>
      <c r="O22" s="17"/>
      <c r="P22" s="14"/>
      <c r="Q22" s="23"/>
      <c r="R22" s="23"/>
      <c r="S22" s="23"/>
      <c r="T22" s="23"/>
      <c r="U22" s="24"/>
      <c r="V22" s="25" t="s">
        <v>44</v>
      </c>
    </row>
    <row r="23" spans="1:25" ht="14.4" x14ac:dyDescent="0.25">
      <c r="A23" s="4" t="s">
        <v>60</v>
      </c>
      <c r="B23" s="5">
        <v>5</v>
      </c>
      <c r="C23" s="5">
        <v>70</v>
      </c>
      <c r="D23" s="5">
        <v>70</v>
      </c>
      <c r="E23" s="5">
        <v>4</v>
      </c>
      <c r="F23" s="5">
        <v>3</v>
      </c>
      <c r="G23" s="83"/>
      <c r="H23" s="6"/>
      <c r="I23" s="6"/>
      <c r="J23" s="17"/>
      <c r="K23" s="5"/>
      <c r="L23" s="5"/>
      <c r="M23" s="12"/>
      <c r="N23" s="12"/>
      <c r="O23" s="17"/>
      <c r="P23" s="14"/>
      <c r="Q23" s="23"/>
      <c r="R23" s="23"/>
      <c r="S23" s="23"/>
      <c r="T23" s="23"/>
      <c r="U23" s="24"/>
      <c r="V23" s="25" t="s">
        <v>44</v>
      </c>
    </row>
    <row r="24" spans="1:25" ht="14.4" x14ac:dyDescent="0.25">
      <c r="A24" s="4" t="s">
        <v>61</v>
      </c>
      <c r="B24" s="5">
        <v>4</v>
      </c>
      <c r="C24" s="5">
        <v>53</v>
      </c>
      <c r="D24" s="5">
        <v>89</v>
      </c>
      <c r="E24" s="5">
        <v>3</v>
      </c>
      <c r="F24" s="5">
        <v>3</v>
      </c>
      <c r="G24" s="83"/>
      <c r="H24" s="6"/>
      <c r="I24" s="6"/>
      <c r="J24" s="17"/>
      <c r="K24" s="5"/>
      <c r="L24" s="5"/>
      <c r="M24" s="12"/>
      <c r="N24" s="12"/>
      <c r="O24" s="17"/>
      <c r="P24" s="14"/>
      <c r="Q24" s="23"/>
      <c r="R24" s="23"/>
      <c r="S24" s="23"/>
      <c r="T24" s="23"/>
      <c r="U24" s="24"/>
      <c r="V24" s="25" t="s">
        <v>44</v>
      </c>
    </row>
    <row r="25" spans="1:25" ht="14.4" x14ac:dyDescent="0.25">
      <c r="A25" s="4" t="s">
        <v>62</v>
      </c>
      <c r="B25" s="5">
        <v>4</v>
      </c>
      <c r="C25" s="5">
        <v>72</v>
      </c>
      <c r="D25" s="5">
        <v>91</v>
      </c>
      <c r="E25" s="5">
        <v>3</v>
      </c>
      <c r="F25" s="5">
        <v>3</v>
      </c>
      <c r="G25" s="83"/>
      <c r="H25" s="6"/>
      <c r="I25" s="6"/>
      <c r="J25" s="17"/>
      <c r="K25" s="5"/>
      <c r="L25" s="5"/>
      <c r="M25" s="12"/>
      <c r="N25" s="12"/>
      <c r="O25" s="17"/>
      <c r="P25" s="14"/>
      <c r="Q25" s="23"/>
      <c r="R25" s="23"/>
      <c r="S25" s="23"/>
      <c r="T25" s="23"/>
      <c r="U25" s="24"/>
      <c r="V25" s="25" t="s">
        <v>44</v>
      </c>
    </row>
    <row r="26" spans="1:25" ht="14.4" x14ac:dyDescent="0.25">
      <c r="A26" s="4" t="s">
        <v>63</v>
      </c>
      <c r="B26" s="5">
        <v>4</v>
      </c>
      <c r="C26" s="5">
        <v>53</v>
      </c>
      <c r="D26" s="5">
        <v>65</v>
      </c>
      <c r="E26" s="5">
        <v>4</v>
      </c>
      <c r="F26" s="5">
        <v>3</v>
      </c>
      <c r="G26" s="83"/>
      <c r="H26" s="6"/>
      <c r="I26" s="6"/>
      <c r="J26" s="17"/>
      <c r="K26" s="5"/>
      <c r="L26" s="5"/>
      <c r="M26" s="12"/>
      <c r="N26" s="12"/>
      <c r="O26" s="17"/>
      <c r="P26" s="14"/>
      <c r="Q26" s="23"/>
      <c r="R26" s="23"/>
      <c r="S26" s="23"/>
      <c r="T26" s="23"/>
      <c r="U26" s="24"/>
      <c r="V26" s="25" t="s">
        <v>44</v>
      </c>
    </row>
    <row r="27" spans="1:25" ht="14.4" x14ac:dyDescent="0.25">
      <c r="A27" s="4" t="s">
        <v>64</v>
      </c>
      <c r="B27" s="5">
        <v>4</v>
      </c>
      <c r="C27" s="5">
        <v>61</v>
      </c>
      <c r="D27" s="5">
        <v>83</v>
      </c>
      <c r="E27" s="5">
        <v>2</v>
      </c>
      <c r="F27" s="5">
        <v>3</v>
      </c>
      <c r="G27" s="83"/>
      <c r="H27" s="6"/>
      <c r="I27" s="6"/>
      <c r="J27" s="17"/>
      <c r="K27" s="5"/>
      <c r="L27" s="5"/>
      <c r="M27" s="12"/>
      <c r="N27" s="12"/>
      <c r="O27" s="17"/>
      <c r="P27" s="14"/>
      <c r="Q27" s="23"/>
      <c r="R27" s="23"/>
      <c r="S27" s="23"/>
      <c r="T27" s="23"/>
      <c r="U27" s="24"/>
      <c r="V27" s="25" t="s">
        <v>44</v>
      </c>
    </row>
    <row r="28" spans="1:25" ht="14.4" x14ac:dyDescent="0.25">
      <c r="A28" s="4" t="s">
        <v>65</v>
      </c>
      <c r="B28" s="5">
        <v>4</v>
      </c>
      <c r="C28" s="5">
        <v>80</v>
      </c>
      <c r="D28" s="5">
        <v>94</v>
      </c>
      <c r="E28" s="5">
        <v>3</v>
      </c>
      <c r="F28" s="5">
        <v>3</v>
      </c>
      <c r="G28" s="83"/>
      <c r="H28" s="6"/>
      <c r="I28" s="6"/>
      <c r="J28" s="17"/>
      <c r="K28" s="5"/>
      <c r="L28" s="5"/>
      <c r="M28" s="12"/>
      <c r="N28" s="12"/>
      <c r="O28" s="17"/>
      <c r="P28" s="14"/>
      <c r="Q28" s="23"/>
      <c r="R28" s="23"/>
      <c r="S28" s="23"/>
      <c r="T28" s="23"/>
      <c r="U28" s="24"/>
      <c r="V28" s="25" t="s">
        <v>44</v>
      </c>
    </row>
    <row r="29" spans="1:25" ht="14.4" x14ac:dyDescent="0.25">
      <c r="A29" s="4" t="s">
        <v>66</v>
      </c>
      <c r="B29" s="5">
        <v>6</v>
      </c>
      <c r="C29" s="5">
        <v>87</v>
      </c>
      <c r="D29" s="5">
        <v>72</v>
      </c>
      <c r="E29" s="5">
        <v>3</v>
      </c>
      <c r="F29" s="5">
        <v>3</v>
      </c>
      <c r="G29" s="83"/>
      <c r="H29" s="6"/>
      <c r="I29" s="6"/>
      <c r="J29" s="17"/>
      <c r="K29" s="5"/>
      <c r="L29" s="5"/>
      <c r="M29" s="12"/>
      <c r="N29" s="12"/>
      <c r="O29" s="17"/>
      <c r="P29" s="14"/>
      <c r="Q29" s="23"/>
      <c r="R29" s="23"/>
      <c r="S29" s="23"/>
      <c r="T29" s="23"/>
      <c r="U29" s="24"/>
      <c r="V29" s="25" t="s">
        <v>44</v>
      </c>
    </row>
    <row r="30" spans="1:25" ht="14.4" x14ac:dyDescent="0.25">
      <c r="A30" s="4" t="s">
        <v>67</v>
      </c>
      <c r="B30" s="5">
        <v>5</v>
      </c>
      <c r="C30" s="5">
        <v>74</v>
      </c>
      <c r="D30" s="5">
        <v>95</v>
      </c>
      <c r="E30" s="5">
        <v>2</v>
      </c>
      <c r="F30" s="5">
        <v>3</v>
      </c>
      <c r="G30" s="83"/>
      <c r="H30" s="6"/>
      <c r="I30" s="6"/>
      <c r="J30" s="17"/>
      <c r="K30" s="5"/>
      <c r="L30" s="5"/>
      <c r="M30" s="12"/>
      <c r="N30" s="12"/>
      <c r="O30" s="17"/>
      <c r="P30" s="14"/>
      <c r="Q30" s="23"/>
      <c r="R30" s="23"/>
      <c r="S30" s="23"/>
      <c r="T30" s="23"/>
      <c r="U30" s="24"/>
      <c r="V30" s="25" t="s">
        <v>44</v>
      </c>
    </row>
    <row r="31" spans="1:25" ht="14.4" x14ac:dyDescent="0.25">
      <c r="A31" s="4" t="s">
        <v>68</v>
      </c>
      <c r="B31" s="5">
        <v>6</v>
      </c>
      <c r="C31" s="5">
        <v>63</v>
      </c>
      <c r="D31" s="5">
        <v>77</v>
      </c>
      <c r="E31" s="5">
        <v>3</v>
      </c>
      <c r="F31" s="5">
        <v>3</v>
      </c>
      <c r="G31" s="83"/>
      <c r="H31" s="6"/>
      <c r="I31" s="6"/>
      <c r="J31" s="17"/>
      <c r="K31" s="5"/>
      <c r="L31" s="5"/>
      <c r="M31" s="12"/>
      <c r="N31" s="12"/>
      <c r="O31" s="17"/>
      <c r="P31" s="14"/>
      <c r="Q31" s="23"/>
      <c r="R31" s="23"/>
      <c r="S31" s="23"/>
      <c r="T31" s="23"/>
      <c r="U31" s="24"/>
      <c r="V31" s="25" t="s">
        <v>44</v>
      </c>
    </row>
    <row r="32" spans="1:25" ht="14.4" x14ac:dyDescent="0.25">
      <c r="A32" s="4" t="s">
        <v>69</v>
      </c>
      <c r="B32" s="5">
        <v>5</v>
      </c>
      <c r="C32" s="5">
        <v>81</v>
      </c>
      <c r="D32" s="5">
        <v>73</v>
      </c>
      <c r="E32" s="5">
        <v>2</v>
      </c>
      <c r="F32" s="5">
        <v>3</v>
      </c>
      <c r="G32" s="83"/>
      <c r="H32" s="6"/>
      <c r="I32" s="6"/>
      <c r="J32" s="17"/>
      <c r="K32" s="5"/>
      <c r="L32" s="5"/>
      <c r="M32" s="12"/>
      <c r="N32" s="12"/>
      <c r="O32" s="17"/>
      <c r="P32" s="14"/>
      <c r="Q32" s="23"/>
      <c r="R32" s="23"/>
      <c r="S32" s="23"/>
      <c r="T32" s="23"/>
      <c r="U32" s="24"/>
      <c r="V32" s="25" t="s">
        <v>44</v>
      </c>
    </row>
    <row r="33" spans="1:22" ht="14.4" x14ac:dyDescent="0.25">
      <c r="A33" s="4" t="s">
        <v>70</v>
      </c>
      <c r="B33" s="5">
        <v>5</v>
      </c>
      <c r="C33" s="5">
        <v>63</v>
      </c>
      <c r="D33" s="5">
        <v>63</v>
      </c>
      <c r="E33" s="5">
        <v>2</v>
      </c>
      <c r="F33" s="5">
        <v>3</v>
      </c>
      <c r="G33" s="83"/>
      <c r="H33" s="6"/>
      <c r="I33" s="6"/>
      <c r="J33" s="17"/>
      <c r="K33" s="5"/>
      <c r="L33" s="5"/>
      <c r="M33" s="12"/>
      <c r="N33" s="12"/>
      <c r="O33" s="17"/>
      <c r="P33" s="14"/>
      <c r="Q33" s="23"/>
      <c r="R33" s="23"/>
      <c r="S33" s="26"/>
      <c r="T33" s="23"/>
      <c r="U33" s="24"/>
      <c r="V33" s="25" t="s">
        <v>44</v>
      </c>
    </row>
    <row r="34" spans="1:22" ht="14.4" x14ac:dyDescent="0.25">
      <c r="A34" s="4" t="s">
        <v>71</v>
      </c>
      <c r="B34" s="5">
        <v>6</v>
      </c>
      <c r="C34" s="5">
        <v>81</v>
      </c>
      <c r="D34" s="5">
        <v>81</v>
      </c>
      <c r="E34" s="5">
        <v>2</v>
      </c>
      <c r="F34" s="5">
        <v>3</v>
      </c>
      <c r="G34" s="83"/>
      <c r="H34" s="6"/>
      <c r="I34" s="6"/>
      <c r="J34" s="17"/>
      <c r="K34" s="5"/>
      <c r="L34" s="5"/>
      <c r="M34" s="12"/>
      <c r="N34" s="12"/>
      <c r="O34" s="17"/>
      <c r="P34" s="14"/>
      <c r="Q34" s="23"/>
      <c r="R34" s="23"/>
      <c r="S34" s="23"/>
      <c r="T34" s="23"/>
      <c r="U34" s="24"/>
      <c r="V34" s="25" t="s">
        <v>44</v>
      </c>
    </row>
    <row r="35" spans="1:22" ht="14.4" x14ac:dyDescent="0.25">
      <c r="A35" s="4" t="s">
        <v>72</v>
      </c>
      <c r="B35" s="5">
        <v>5</v>
      </c>
      <c r="C35" s="5">
        <v>83</v>
      </c>
      <c r="D35" s="5">
        <v>80</v>
      </c>
      <c r="E35" s="5">
        <v>2</v>
      </c>
      <c r="F35" s="5">
        <v>3</v>
      </c>
      <c r="G35" s="83"/>
      <c r="H35" s="6"/>
      <c r="I35" s="6"/>
      <c r="J35" s="17"/>
      <c r="K35" s="5"/>
      <c r="L35" s="5"/>
      <c r="M35" s="12"/>
      <c r="N35" s="12"/>
      <c r="O35" s="17"/>
      <c r="P35" s="14"/>
      <c r="Q35" s="23"/>
      <c r="R35" s="23"/>
      <c r="S35" s="26"/>
      <c r="T35" s="23"/>
      <c r="U35" s="24"/>
      <c r="V35" s="25" t="s">
        <v>44</v>
      </c>
    </row>
    <row r="36" spans="1:22" ht="15" thickBot="1" x14ac:dyDescent="0.3">
      <c r="A36" s="7" t="s">
        <v>73</v>
      </c>
      <c r="B36" s="8">
        <v>6</v>
      </c>
      <c r="C36" s="8">
        <v>56</v>
      </c>
      <c r="D36" s="8">
        <v>89</v>
      </c>
      <c r="E36" s="8">
        <v>3</v>
      </c>
      <c r="F36" s="8">
        <v>3</v>
      </c>
      <c r="G36" s="84"/>
      <c r="H36" s="9"/>
      <c r="I36" s="9"/>
      <c r="J36" s="18"/>
      <c r="K36" s="8"/>
      <c r="L36" s="8"/>
      <c r="M36" s="19"/>
      <c r="N36" s="20"/>
      <c r="O36" s="18"/>
      <c r="P36" s="21"/>
      <c r="Q36" s="27"/>
      <c r="R36" s="57"/>
      <c r="S36" s="57"/>
      <c r="T36" s="57"/>
      <c r="U36" s="28"/>
      <c r="V36" s="29" t="s">
        <v>44</v>
      </c>
    </row>
  </sheetData>
  <mergeCells count="30">
    <mergeCell ref="F5:F6"/>
    <mergeCell ref="G5:G6"/>
    <mergeCell ref="A1:V1"/>
    <mergeCell ref="B2:V2"/>
    <mergeCell ref="B3:V3"/>
    <mergeCell ref="A4:G4"/>
    <mergeCell ref="H4:L4"/>
    <mergeCell ref="M4:Q4"/>
    <mergeCell ref="R4:U4"/>
    <mergeCell ref="A5:A6"/>
    <mergeCell ref="B5:B6"/>
    <mergeCell ref="C5:C6"/>
    <mergeCell ref="D5:D6"/>
    <mergeCell ref="E5:E6"/>
    <mergeCell ref="U5:U6"/>
    <mergeCell ref="V5:V6"/>
    <mergeCell ref="G7:G36"/>
    <mergeCell ref="J5:J6"/>
    <mergeCell ref="K5:K6"/>
    <mergeCell ref="L5:L6"/>
    <mergeCell ref="O5:O6"/>
    <mergeCell ref="H5:I5"/>
    <mergeCell ref="M5:N5"/>
    <mergeCell ref="W8:Y8"/>
    <mergeCell ref="W14:Y14"/>
    <mergeCell ref="P5:P6"/>
    <mergeCell ref="Q5:Q6"/>
    <mergeCell ref="R5:R6"/>
    <mergeCell ref="S5:S6"/>
    <mergeCell ref="T5:T6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数据集规模划分</vt:lpstr>
      <vt:lpstr>小规模</vt:lpstr>
      <vt:lpstr>中规模</vt:lpstr>
      <vt:lpstr>大规模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陌曦慕雪</dc:creator>
  <cp:lastModifiedBy>慕雪 陌曦</cp:lastModifiedBy>
  <dcterms:created xsi:type="dcterms:W3CDTF">2015-06-05T18:17:00Z</dcterms:created>
  <dcterms:modified xsi:type="dcterms:W3CDTF">2025-09-22T17:47:21Z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AE5714B46F104447BE23583C67885936_12</vt:lpwstr>
  </property>
  <property fmtid="{D5CDD505-2E9C-101B-9397-08002B2CF9AE}" pid="3" name="KSOProductBuildVer">
    <vt:lpwstr>2052-12.1.0.21171</vt:lpwstr>
  </property>
</Properties>
</file>