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120" yWindow="75" windowWidth="18975" windowHeight="10935" tabRatio="704" firstSheet="3" activeTab="7"/>
  </bookViews>
  <sheets>
    <sheet name="ABSN-AGUSTUS" sheetId="2" state="hidden" r:id="rId1"/>
    <sheet name="OT-AGUSTUS" sheetId="10" state="hidden" r:id="rId2"/>
    <sheet name="DEMOGRAFI-AGUSTUS" sheetId="6" state="hidden" r:id="rId3"/>
    <sheet name="KARYAWAN" sheetId="14" r:id="rId4"/>
    <sheet name="PENDIDIKAN" sheetId="18" r:id="rId5"/>
    <sheet name="PENSIUN" sheetId="17" r:id="rId6"/>
    <sheet name="BARU" sheetId="15" r:id="rId7"/>
    <sheet name="HARIAN" sheetId="16" r:id="rId8"/>
  </sheets>
  <externalReferences>
    <externalReference r:id="rId9"/>
  </externalReferences>
  <definedNames>
    <definedName name="_Fill" localSheetId="3" hidden="1">#REF!</definedName>
    <definedName name="_Fill" hidden="1">#REF!</definedName>
    <definedName name="_Order1" hidden="1">255</definedName>
    <definedName name="_Order2" hidden="1">0</definedName>
    <definedName name="_xlchart.v1.0" hidden="1">PENDIDIKAN!$C$4:$C$10</definedName>
    <definedName name="_xlchart.v1.1" hidden="1">PENDIDIKAN!$D$4:$D$10</definedName>
    <definedName name="_xlchart.v1.2" hidden="1">PENDIDIKAN!$A$13:$G$13</definedName>
    <definedName name="_xlchart.v1.3" hidden="1">PENDIDIKAN!$A$14:$G$14</definedName>
    <definedName name="_xlchart.v1.4" hidden="1">PENDIDIKAN!$A$13:$G$13</definedName>
    <definedName name="_xlchart.v1.5" hidden="1">PENDIDIKAN!$A$14:$G$14</definedName>
    <definedName name="_xlchart.v1.6" hidden="1">PENDIDIKAN!$A$13:$G$13</definedName>
    <definedName name="_xlchart.v1.7" hidden="1">PENDIDIKAN!$A$14:$G$14</definedName>
  </definedNames>
  <calcPr calcId="124519"/>
</workbook>
</file>

<file path=xl/calcChain.xml><?xml version="1.0" encoding="utf-8"?>
<calcChain xmlns="http://schemas.openxmlformats.org/spreadsheetml/2006/main">
  <c r="E25" i="16"/>
  <c r="B22" i="18" l="1"/>
  <c r="B11"/>
  <c r="D3" i="17"/>
  <c r="G6" i="16" l="1"/>
  <c r="M6"/>
  <c r="S6"/>
  <c r="G7"/>
  <c r="T7" s="1"/>
  <c r="M7"/>
  <c r="S7"/>
  <c r="G8"/>
  <c r="M8"/>
  <c r="S8"/>
  <c r="G17"/>
  <c r="T17" s="1"/>
  <c r="M17"/>
  <c r="S17"/>
  <c r="G18"/>
  <c r="M18"/>
  <c r="S18"/>
  <c r="G19"/>
  <c r="T19" s="1"/>
  <c r="M19"/>
  <c r="S19"/>
  <c r="R20"/>
  <c r="Q20"/>
  <c r="P20"/>
  <c r="O20"/>
  <c r="N20"/>
  <c r="L20"/>
  <c r="K20"/>
  <c r="J20"/>
  <c r="I20"/>
  <c r="H20"/>
  <c r="F20"/>
  <c r="E20"/>
  <c r="D20"/>
  <c r="C20"/>
  <c r="B20"/>
  <c r="S16"/>
  <c r="M16"/>
  <c r="G16"/>
  <c r="S15"/>
  <c r="M15"/>
  <c r="G15"/>
  <c r="R9"/>
  <c r="Q9"/>
  <c r="P9"/>
  <c r="O9"/>
  <c r="N9"/>
  <c r="S5"/>
  <c r="S4"/>
  <c r="L9"/>
  <c r="K9"/>
  <c r="J9"/>
  <c r="I9"/>
  <c r="H9"/>
  <c r="F9"/>
  <c r="E9"/>
  <c r="D9"/>
  <c r="C9"/>
  <c r="B9"/>
  <c r="M5"/>
  <c r="M4"/>
  <c r="G5"/>
  <c r="G4"/>
  <c r="T8" l="1"/>
  <c r="T18"/>
  <c r="T6"/>
  <c r="T15"/>
  <c r="T5"/>
  <c r="T16"/>
  <c r="T4"/>
  <c r="D13" i="15" l="1"/>
  <c r="D3"/>
  <c r="C15"/>
  <c r="B15"/>
  <c r="D14"/>
  <c r="D12"/>
  <c r="D11"/>
  <c r="D10"/>
  <c r="D9"/>
  <c r="D8"/>
  <c r="D7"/>
  <c r="D6"/>
  <c r="D5"/>
  <c r="D4"/>
  <c r="D22" i="14"/>
  <c r="J22"/>
  <c r="G22"/>
  <c r="J3"/>
  <c r="G3"/>
  <c r="D3"/>
  <c r="D15" i="15" l="1"/>
  <c r="D18" i="2"/>
  <c r="C18"/>
  <c r="U9"/>
  <c r="T9"/>
  <c r="S9"/>
  <c r="V9" s="1"/>
  <c r="R9"/>
  <c r="O9"/>
  <c r="N9"/>
  <c r="M9"/>
  <c r="L9"/>
  <c r="K9"/>
  <c r="J9"/>
  <c r="I9"/>
  <c r="H9"/>
  <c r="G9"/>
  <c r="F9"/>
  <c r="E9"/>
  <c r="U8"/>
  <c r="T8"/>
  <c r="S8"/>
  <c r="R8"/>
  <c r="O8"/>
  <c r="N8"/>
  <c r="M8"/>
  <c r="L8"/>
  <c r="K8"/>
  <c r="J8"/>
  <c r="I8"/>
  <c r="H8"/>
  <c r="G8"/>
  <c r="F8"/>
  <c r="E8"/>
  <c r="U7"/>
  <c r="T7"/>
  <c r="S7"/>
  <c r="R7"/>
  <c r="O7"/>
  <c r="N7"/>
  <c r="M7"/>
  <c r="L7"/>
  <c r="K7"/>
  <c r="J7"/>
  <c r="I7"/>
  <c r="H7"/>
  <c r="G7"/>
  <c r="F7"/>
  <c r="E7"/>
  <c r="U6"/>
  <c r="T6"/>
  <c r="S6"/>
  <c r="R6"/>
  <c r="O6"/>
  <c r="N6"/>
  <c r="M6"/>
  <c r="L6"/>
  <c r="K6"/>
  <c r="J6"/>
  <c r="I6"/>
  <c r="H6"/>
  <c r="G6"/>
  <c r="F6"/>
  <c r="E6"/>
  <c r="S19" i="10"/>
  <c r="R19"/>
  <c r="Q19"/>
  <c r="P19"/>
  <c r="O19"/>
  <c r="N19"/>
  <c r="M19"/>
  <c r="L19"/>
  <c r="K19"/>
  <c r="J19"/>
  <c r="I19"/>
  <c r="H19"/>
  <c r="G19"/>
  <c r="F19"/>
  <c r="E19"/>
  <c r="D19"/>
  <c r="C19"/>
  <c r="B12" i="6"/>
  <c r="Q17"/>
  <c r="P17" s="1"/>
  <c r="Q16"/>
  <c r="Q15"/>
  <c r="Q14"/>
  <c r="Q13"/>
  <c r="Q12"/>
  <c r="B13"/>
  <c r="Y13"/>
  <c r="AE13"/>
  <c r="AF13"/>
  <c r="B16"/>
  <c r="Y16"/>
  <c r="AE16"/>
  <c r="AF16"/>
  <c r="B17"/>
  <c r="Y17"/>
  <c r="AE17"/>
  <c r="AF17"/>
  <c r="Y12"/>
  <c r="AE12"/>
  <c r="AF12"/>
  <c r="C19"/>
  <c r="D19"/>
  <c r="E19"/>
  <c r="F19"/>
  <c r="G19"/>
  <c r="H19"/>
  <c r="I19"/>
  <c r="J19"/>
  <c r="K19"/>
  <c r="L19"/>
  <c r="M19"/>
  <c r="N19"/>
  <c r="O19"/>
  <c r="B14"/>
  <c r="P14" s="1"/>
  <c r="Y14"/>
  <c r="AE14"/>
  <c r="AF14"/>
  <c r="B15"/>
  <c r="P15" s="1"/>
  <c r="Y15"/>
  <c r="AE15"/>
  <c r="AF15"/>
  <c r="AC19"/>
  <c r="AD19"/>
  <c r="AB19"/>
  <c r="AA19"/>
  <c r="Z19"/>
  <c r="W19"/>
  <c r="V19"/>
  <c r="U19"/>
  <c r="T19"/>
  <c r="S19"/>
  <c r="R19"/>
  <c r="P16" l="1"/>
  <c r="T18" i="2"/>
  <c r="P13" i="6"/>
  <c r="P19" s="1"/>
  <c r="B19"/>
  <c r="P6" i="2"/>
  <c r="Q6" s="1"/>
  <c r="V7"/>
  <c r="W7" s="1"/>
  <c r="V6"/>
  <c r="W6" s="1"/>
  <c r="V8"/>
  <c r="W8" s="1"/>
  <c r="P7"/>
  <c r="Q7" s="1"/>
  <c r="G18"/>
  <c r="K18"/>
  <c r="O18"/>
  <c r="H18"/>
  <c r="L18"/>
  <c r="R18"/>
  <c r="P8"/>
  <c r="Q8" s="1"/>
  <c r="E18"/>
  <c r="I18"/>
  <c r="M18"/>
  <c r="F18"/>
  <c r="J18"/>
  <c r="N18"/>
  <c r="U18"/>
  <c r="W9"/>
  <c r="P9"/>
  <c r="S18"/>
  <c r="Y19" i="6"/>
  <c r="Q19"/>
  <c r="G19" i="2" l="1"/>
  <c r="F19"/>
  <c r="L19"/>
  <c r="O19"/>
  <c r="K19"/>
  <c r="V18"/>
  <c r="C20"/>
  <c r="W18"/>
  <c r="M19"/>
  <c r="H19"/>
  <c r="J19"/>
  <c r="N19"/>
  <c r="I19"/>
  <c r="P18"/>
  <c r="P19" s="1"/>
  <c r="Q9"/>
  <c r="Q18" s="1"/>
  <c r="X14" i="6" l="1"/>
  <c r="X15"/>
  <c r="X12"/>
  <c r="X16"/>
  <c r="X17"/>
  <c r="X13"/>
</calcChain>
</file>

<file path=xl/sharedStrings.xml><?xml version="1.0" encoding="utf-8"?>
<sst xmlns="http://schemas.openxmlformats.org/spreadsheetml/2006/main" count="244" uniqueCount="142">
  <si>
    <t>MANGKIR</t>
  </si>
  <si>
    <t>IMK</t>
  </si>
  <si>
    <t>TOTAL</t>
  </si>
  <si>
    <t>JML</t>
  </si>
  <si>
    <t>DEPT. HUMAN RESOURCE</t>
  </si>
  <si>
    <t>JABATAN / GRADE / PENDIDIKAN</t>
  </si>
  <si>
    <t>UMUR</t>
  </si>
  <si>
    <t>46 - 50 Tahun</t>
  </si>
  <si>
    <t>51 - 55 Tahun</t>
  </si>
  <si>
    <t>&gt; 55 Tahun</t>
  </si>
  <si>
    <t>PT POLYTAMA PROPINDO</t>
  </si>
  <si>
    <t>DEPARTEMEN</t>
  </si>
  <si>
    <t>GAF</t>
  </si>
  <si>
    <t>MTC</t>
  </si>
  <si>
    <t>PRO</t>
  </si>
  <si>
    <t>HSE</t>
  </si>
  <si>
    <t>WHS</t>
  </si>
  <si>
    <t>HR</t>
  </si>
  <si>
    <t>PRC</t>
  </si>
  <si>
    <t>ISO</t>
  </si>
  <si>
    <t>TEC</t>
  </si>
  <si>
    <t>FNC</t>
  </si>
  <si>
    <t>EXE</t>
  </si>
  <si>
    <t>MIS</t>
  </si>
  <si>
    <t>ENG</t>
  </si>
  <si>
    <t>KARYAWAN KONTRAK DI DEPARTEMEN</t>
  </si>
  <si>
    <t>KARYAWAN PERMANEN DI DEPARTEMEN</t>
  </si>
  <si>
    <t>JUMLAH</t>
  </si>
  <si>
    <t>DETAILS OVERTIME</t>
  </si>
  <si>
    <t>TOTAL OVERTIME</t>
  </si>
  <si>
    <t>JAM KERJA</t>
  </si>
  <si>
    <t>KATEGORI</t>
  </si>
  <si>
    <t>FINANCE</t>
  </si>
  <si>
    <t>PURCHASING</t>
  </si>
  <si>
    <t>PRODUKSI</t>
  </si>
  <si>
    <t>TECHNICAL</t>
  </si>
  <si>
    <t>WAREHOUSE</t>
  </si>
  <si>
    <t>SAKIT</t>
  </si>
  <si>
    <t>CUTI</t>
  </si>
  <si>
    <t>VACANT</t>
  </si>
  <si>
    <t>DINAS LUAR</t>
  </si>
  <si>
    <t>PROJECT</t>
  </si>
  <si>
    <t>HARI BESAR</t>
  </si>
  <si>
    <t>MAINTENANCE</t>
  </si>
  <si>
    <t>SECURITY</t>
  </si>
  <si>
    <t>Periode : Agustus 2018 ( 16 Juli 2018 2017 s/d. 12 Agustus 2018 )</t>
  </si>
  <si>
    <t>SUMMARY OVERTIME KARYAWAN</t>
  </si>
  <si>
    <t>MAINTENACE</t>
  </si>
  <si>
    <t>ENGINEERING</t>
  </si>
  <si>
    <t>DETAILS ABSENSI</t>
  </si>
  <si>
    <t>Kehilangan Jam Kerja (KJK)</t>
  </si>
  <si>
    <t>C/Pg</t>
  </si>
  <si>
    <t>HLP</t>
  </si>
  <si>
    <t>NH</t>
  </si>
  <si>
    <t>PH</t>
  </si>
  <si>
    <t>PURCHASING &amp; ISO</t>
  </si>
  <si>
    <t>PROSENTAGE</t>
  </si>
  <si>
    <t>Per Tanggal, 31Agustus 2018</t>
  </si>
  <si>
    <t>DEMOGRAFI KARYAWAN PLANT SITE</t>
  </si>
  <si>
    <t>18 - 30 Tahun</t>
  </si>
  <si>
    <t>31 - 45 Tahun</t>
  </si>
  <si>
    <t>KARY. HARIAN DI DEPARTEMEN</t>
  </si>
  <si>
    <t>ABSENSI KARYAWAN Periode :  AGUSTUS 2018 ( 16  Juli  s/d.  12 Agustus 2018 )</t>
  </si>
  <si>
    <t>CUDAK</t>
  </si>
  <si>
    <t>RAWAT</t>
  </si>
  <si>
    <t>JUMLAH (JML)</t>
  </si>
  <si>
    <t>JML KARY.</t>
  </si>
  <si>
    <t>JML HARI</t>
  </si>
  <si>
    <t>JML JAM KERJA</t>
  </si>
  <si>
    <t>AVV. ABSENSI</t>
  </si>
  <si>
    <t>JML PC (kali)</t>
  </si>
  <si>
    <t>JML DT (kali)</t>
  </si>
  <si>
    <t>% KJK</t>
  </si>
  <si>
    <t>TTL KHK (S+RI)</t>
  </si>
  <si>
    <t>% KHK</t>
  </si>
  <si>
    <t>ENG &amp; DEVELOPMNT</t>
  </si>
  <si>
    <t>Kehilangan Hari Kerja</t>
  </si>
  <si>
    <t>KARYAWAN</t>
  </si>
  <si>
    <t>HARI KERJA</t>
  </si>
  <si>
    <t>KJK</t>
  </si>
  <si>
    <t>KJR</t>
  </si>
  <si>
    <t>AKTUAL</t>
  </si>
  <si>
    <t>PROSENTASE</t>
  </si>
  <si>
    <t>B. PEKERJAAN</t>
  </si>
  <si>
    <t>EXECUTIVE</t>
  </si>
  <si>
    <t xml:space="preserve">FINANCE &amp; MIS </t>
  </si>
  <si>
    <t>Datang Terlambat (menit)</t>
  </si>
  <si>
    <t>Pulang Cepat (menit)</t>
  </si>
  <si>
    <t>Total KJK</t>
  </si>
  <si>
    <t>Permanen</t>
  </si>
  <si>
    <t>Kontrak</t>
  </si>
  <si>
    <t>Total</t>
  </si>
  <si>
    <t>Karyawan Baru</t>
  </si>
  <si>
    <t>Karyawan Saat Ini</t>
  </si>
  <si>
    <t>Pensiun</t>
  </si>
  <si>
    <t>Resign</t>
  </si>
  <si>
    <t>Permanen Baru</t>
  </si>
  <si>
    <t>Kontrak Baru</t>
  </si>
  <si>
    <t>Karyawan Permanen</t>
  </si>
  <si>
    <t>Karyawan Kontrak</t>
  </si>
  <si>
    <t>Total Karyawan</t>
  </si>
  <si>
    <t>KONTRAK</t>
  </si>
  <si>
    <t>PERMANEN</t>
  </si>
  <si>
    <t>Harian Transfer</t>
  </si>
  <si>
    <t>Harian Non Transfer</t>
  </si>
  <si>
    <t>Limbangan</t>
  </si>
  <si>
    <t>Lombang</t>
  </si>
  <si>
    <t>Tinumpuk</t>
  </si>
  <si>
    <t>Juntinyuat</t>
  </si>
  <si>
    <t>Lainnya</t>
  </si>
  <si>
    <t>Jumlah</t>
  </si>
  <si>
    <t>Data Pekerja Harian Transfer dan Non Transfer Tahun 2018</t>
  </si>
  <si>
    <t>Pekerja Harian Cadangan</t>
  </si>
  <si>
    <t>Data Pekerja Harian Transfer dan Non Transfer Tahun 2017</t>
  </si>
  <si>
    <t>SLTA</t>
  </si>
  <si>
    <t>DIPLOMA</t>
  </si>
  <si>
    <t>SARJANA</t>
  </si>
  <si>
    <t>SLTP</t>
  </si>
  <si>
    <t>SD</t>
  </si>
  <si>
    <t>Kary. Pensiun</t>
  </si>
  <si>
    <t>Kary. Resign</t>
  </si>
  <si>
    <t>Tahun 2018</t>
  </si>
  <si>
    <t>Tahun 2017</t>
  </si>
  <si>
    <t>S-3</t>
  </si>
  <si>
    <t>S-2</t>
  </si>
  <si>
    <t>S-1</t>
  </si>
  <si>
    <t>Helper</t>
  </si>
  <si>
    <t>Operator</t>
  </si>
  <si>
    <t>Foreman</t>
  </si>
  <si>
    <t>Supervisor</t>
  </si>
  <si>
    <t>Superintendent</t>
  </si>
  <si>
    <t>Manager</t>
  </si>
  <si>
    <t>GM</t>
  </si>
  <si>
    <t>Usia 18-30</t>
  </si>
  <si>
    <t>Usia 31-40</t>
  </si>
  <si>
    <t>Usia 41-50</t>
  </si>
  <si>
    <t>Usia 51-55</t>
  </si>
  <si>
    <t>Usia &gt;55</t>
  </si>
  <si>
    <t>Pekerja Harian</t>
  </si>
  <si>
    <t>Transfer</t>
  </si>
  <si>
    <t>Non Transfer</t>
  </si>
  <si>
    <t>Cadangan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</si>
</sst>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#,##0.0"/>
    <numFmt numFmtId="166" formatCode="0.0"/>
    <numFmt numFmtId="167" formatCode="_(* #,##0_);_(* \(#,##0\);_(* &quot;-&quot;?_);_(@_)"/>
    <numFmt numFmtId="168" formatCode="_(* #,##0.0_);_(* \(#,##0.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2"/>
      <name val="Arial"/>
      <family val="2"/>
    </font>
    <font>
      <sz val="8"/>
      <name val="Calibri"/>
      <family val="2"/>
    </font>
    <font>
      <sz val="12"/>
      <name val="Calibri"/>
      <family val="2"/>
    </font>
    <font>
      <b/>
      <sz val="8"/>
      <name val="Calibri"/>
      <family val="2"/>
    </font>
    <font>
      <sz val="7"/>
      <name val="Calibri"/>
      <family val="2"/>
    </font>
    <font>
      <sz val="8"/>
      <name val="Arial"/>
      <family val="2"/>
    </font>
    <font>
      <b/>
      <i/>
      <u/>
      <sz val="12"/>
      <name val="Bookman Old Style"/>
      <family val="1"/>
    </font>
    <font>
      <b/>
      <u/>
      <sz val="9"/>
      <name val="Bookman Old Style"/>
      <family val="1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7.5"/>
      <name val="Arial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599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0" fontId="13" fillId="0" borderId="0"/>
    <xf numFmtId="0" fontId="13" fillId="0" borderId="0"/>
    <xf numFmtId="0" fontId="15" fillId="0" borderId="0"/>
    <xf numFmtId="41" fontId="4" fillId="0" borderId="0" applyFont="0" applyFill="0" applyBorder="0" applyAlignment="0" applyProtection="0"/>
    <xf numFmtId="0" fontId="1" fillId="0" borderId="0"/>
  </cellStyleXfs>
  <cellXfs count="217">
    <xf numFmtId="0" fontId="0" fillId="0" borderId="0" xfId="0"/>
    <xf numFmtId="0" fontId="5" fillId="0" borderId="0" xfId="0" applyFont="1"/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12" xfId="0" applyFont="1" applyBorder="1" applyAlignment="1">
      <alignment vertical="center"/>
    </xf>
    <xf numFmtId="0" fontId="0" fillId="0" borderId="16" xfId="0" applyBorder="1"/>
    <xf numFmtId="0" fontId="9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20" xfId="0" applyFont="1" applyBorder="1" applyAlignment="1">
      <alignment horizontal="centerContinuous"/>
    </xf>
    <xf numFmtId="0" fontId="8" fillId="0" borderId="17" xfId="0" applyFont="1" applyBorder="1" applyAlignment="1">
      <alignment horizontal="center" vertical="top"/>
    </xf>
    <xf numFmtId="0" fontId="8" fillId="0" borderId="21" xfId="0" applyFont="1" applyBorder="1" applyAlignment="1">
      <alignment vertical="center"/>
    </xf>
    <xf numFmtId="0" fontId="8" fillId="0" borderId="22" xfId="0" applyFont="1" applyBorder="1" applyAlignment="1">
      <alignment horizontal="centerContinuous" vertical="center"/>
    </xf>
    <xf numFmtId="0" fontId="8" fillId="0" borderId="2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10" fillId="0" borderId="29" xfId="0" applyFont="1" applyBorder="1" applyAlignment="1">
      <alignment vertical="top" textRotation="90"/>
    </xf>
    <xf numFmtId="0" fontId="10" fillId="0" borderId="30" xfId="0" applyFont="1" applyBorder="1" applyAlignment="1">
      <alignment vertical="center" textRotation="90"/>
    </xf>
    <xf numFmtId="0" fontId="8" fillId="0" borderId="31" xfId="0" applyFont="1" applyBorder="1" applyAlignment="1">
      <alignment vertical="center"/>
    </xf>
    <xf numFmtId="0" fontId="10" fillId="0" borderId="32" xfId="0" applyFont="1" applyBorder="1" applyAlignment="1">
      <alignment vertical="top" textRotation="90"/>
    </xf>
    <xf numFmtId="0" fontId="11" fillId="0" borderId="3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2" fillId="0" borderId="39" xfId="0" applyFont="1" applyBorder="1" applyAlignment="1">
      <alignment horizontal="center"/>
    </xf>
    <xf numFmtId="41" fontId="12" fillId="0" borderId="23" xfId="0" applyNumberFormat="1" applyFont="1" applyBorder="1" applyAlignment="1">
      <alignment horizontal="center"/>
    </xf>
    <xf numFmtId="41" fontId="12" fillId="0" borderId="41" xfId="0" applyNumberFormat="1" applyFont="1" applyBorder="1" applyAlignment="1">
      <alignment horizontal="center"/>
    </xf>
    <xf numFmtId="9" fontId="12" fillId="0" borderId="26" xfId="1" applyFont="1" applyBorder="1" applyAlignment="1">
      <alignment horizontal="right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center"/>
    </xf>
    <xf numFmtId="9" fontId="4" fillId="0" borderId="27" xfId="1" applyFont="1" applyBorder="1" applyAlignment="1">
      <alignment horizontal="left"/>
    </xf>
    <xf numFmtId="0" fontId="0" fillId="0" borderId="49" xfId="0" applyBorder="1" applyAlignment="1">
      <alignment horizontal="center"/>
    </xf>
    <xf numFmtId="0" fontId="3" fillId="2" borderId="50" xfId="0" applyFont="1" applyFill="1" applyBorder="1" applyAlignment="1">
      <alignment horizontal="right"/>
    </xf>
    <xf numFmtId="0" fontId="12" fillId="2" borderId="51" xfId="0" applyFont="1" applyFill="1" applyBorder="1" applyAlignment="1">
      <alignment horizontal="center"/>
    </xf>
    <xf numFmtId="0" fontId="12" fillId="2" borderId="51" xfId="0" applyNumberFormat="1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/>
    </xf>
    <xf numFmtId="0" fontId="12" fillId="0" borderId="20" xfId="1" applyNumberFormat="1" applyFont="1" applyBorder="1" applyAlignment="1">
      <alignment horizontal="center" vertical="center"/>
    </xf>
    <xf numFmtId="0" fontId="12" fillId="2" borderId="52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41" fontId="12" fillId="0" borderId="42" xfId="0" applyNumberFormat="1" applyFont="1" applyBorder="1" applyAlignment="1">
      <alignment horizontal="center"/>
    </xf>
    <xf numFmtId="41" fontId="12" fillId="0" borderId="40" xfId="0" applyNumberFormat="1" applyFont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41" fontId="12" fillId="2" borderId="18" xfId="0" applyNumberFormat="1" applyFont="1" applyFill="1" applyBorder="1" applyAlignment="1">
      <alignment horizontal="center"/>
    </xf>
    <xf numFmtId="0" fontId="10" fillId="0" borderId="53" xfId="0" applyFont="1" applyBorder="1" applyAlignment="1">
      <alignment vertical="center" textRotation="90"/>
    </xf>
    <xf numFmtId="0" fontId="0" fillId="0" borderId="54" xfId="0" applyBorder="1" applyAlignment="1">
      <alignment horizontal="center"/>
    </xf>
    <xf numFmtId="41" fontId="12" fillId="0" borderId="55" xfId="0" applyNumberFormat="1" applyFont="1" applyBorder="1" applyAlignment="1">
      <alignment horizontal="center" vertical="center"/>
    </xf>
    <xf numFmtId="0" fontId="0" fillId="0" borderId="53" xfId="0" applyBorder="1" applyAlignment="1">
      <alignment horizontal="center"/>
    </xf>
    <xf numFmtId="1" fontId="12" fillId="2" borderId="57" xfId="0" applyNumberFormat="1" applyFont="1" applyFill="1" applyBorder="1" applyAlignment="1">
      <alignment horizontal="center"/>
    </xf>
    <xf numFmtId="49" fontId="16" fillId="0" borderId="0" xfId="0" applyNumberFormat="1" applyFont="1"/>
    <xf numFmtId="0" fontId="17" fillId="0" borderId="0" xfId="0" applyFont="1"/>
    <xf numFmtId="0" fontId="16" fillId="0" borderId="0" xfId="0" applyFont="1"/>
    <xf numFmtId="0" fontId="18" fillId="0" borderId="0" xfId="0" applyFont="1" applyBorder="1" applyAlignment="1">
      <alignment horizontal="center"/>
    </xf>
    <xf numFmtId="49" fontId="16" fillId="0" borderId="0" xfId="0" applyNumberFormat="1" applyFont="1" applyBorder="1"/>
    <xf numFmtId="3" fontId="18" fillId="0" borderId="0" xfId="0" applyNumberFormat="1" applyFont="1" applyBorder="1" applyAlignment="1">
      <alignment horizontal="center"/>
    </xf>
    <xf numFmtId="166" fontId="18" fillId="0" borderId="0" xfId="0" applyNumberFormat="1" applyFont="1" applyBorder="1" applyAlignment="1">
      <alignment horizontal="right"/>
    </xf>
    <xf numFmtId="0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>
      <alignment horizontal="right"/>
    </xf>
    <xf numFmtId="3" fontId="18" fillId="0" borderId="0" xfId="0" applyNumberFormat="1" applyFont="1" applyBorder="1" applyAlignment="1">
      <alignment horizontal="right"/>
    </xf>
    <xf numFmtId="43" fontId="18" fillId="0" borderId="0" xfId="0" applyNumberFormat="1" applyFont="1" applyBorder="1" applyAlignment="1">
      <alignment horizontal="center"/>
    </xf>
    <xf numFmtId="49" fontId="17" fillId="0" borderId="0" xfId="0" applyNumberFormat="1" applyFont="1"/>
    <xf numFmtId="0" fontId="15" fillId="0" borderId="0" xfId="4" applyAlignment="1">
      <alignment horizontal="centerContinuous"/>
    </xf>
    <xf numFmtId="0" fontId="15" fillId="0" borderId="0" xfId="4"/>
    <xf numFmtId="0" fontId="22" fillId="0" borderId="0" xfId="4" applyFont="1" applyAlignment="1">
      <alignment horizontal="centerContinuous"/>
    </xf>
    <xf numFmtId="49" fontId="15" fillId="0" borderId="0" xfId="4" applyNumberFormat="1" applyAlignment="1">
      <alignment horizontal="centerContinuous"/>
    </xf>
    <xf numFmtId="0" fontId="24" fillId="0" borderId="64" xfId="4" applyFont="1" applyBorder="1" applyAlignment="1">
      <alignment horizontal="centerContinuous"/>
    </xf>
    <xf numFmtId="0" fontId="20" fillId="0" borderId="64" xfId="4" applyFont="1" applyBorder="1" applyAlignment="1">
      <alignment horizontal="centerContinuous"/>
    </xf>
    <xf numFmtId="0" fontId="20" fillId="0" borderId="58" xfId="4" applyFont="1" applyBorder="1" applyAlignment="1">
      <alignment horizontal="centerContinuous"/>
    </xf>
    <xf numFmtId="0" fontId="24" fillId="0" borderId="58" xfId="4" applyFont="1" applyBorder="1" applyAlignment="1">
      <alignment horizontal="centerContinuous"/>
    </xf>
    <xf numFmtId="0" fontId="20" fillId="0" borderId="59" xfId="4" applyFont="1" applyBorder="1" applyAlignment="1">
      <alignment horizontal="centerContinuous"/>
    </xf>
    <xf numFmtId="0" fontId="24" fillId="0" borderId="59" xfId="4" applyFont="1" applyBorder="1" applyAlignment="1">
      <alignment horizontal="centerContinuous"/>
    </xf>
    <xf numFmtId="0" fontId="20" fillId="0" borderId="60" xfId="4" applyFont="1" applyBorder="1" applyAlignment="1">
      <alignment horizontal="centerContinuous"/>
    </xf>
    <xf numFmtId="0" fontId="20" fillId="0" borderId="0" xfId="4" applyFont="1"/>
    <xf numFmtId="0" fontId="25" fillId="0" borderId="61" xfId="4" applyFont="1" applyBorder="1" applyAlignment="1">
      <alignment horizontal="center"/>
    </xf>
    <xf numFmtId="0" fontId="25" fillId="0" borderId="6" xfId="4" applyFont="1" applyBorder="1" applyAlignment="1">
      <alignment horizontal="center"/>
    </xf>
    <xf numFmtId="3" fontId="24" fillId="0" borderId="62" xfId="4" applyNumberFormat="1" applyFont="1" applyBorder="1" applyAlignment="1">
      <alignment horizontal="center"/>
    </xf>
    <xf numFmtId="0" fontId="24" fillId="0" borderId="62" xfId="4" applyFont="1" applyBorder="1" applyAlignment="1">
      <alignment horizontal="right"/>
    </xf>
    <xf numFmtId="0" fontId="24" fillId="0" borderId="62" xfId="4" applyFont="1" applyBorder="1"/>
    <xf numFmtId="43" fontId="24" fillId="0" borderId="62" xfId="4" applyNumberFormat="1" applyFont="1" applyBorder="1"/>
    <xf numFmtId="0" fontId="20" fillId="0" borderId="0" xfId="4" applyFont="1" applyBorder="1"/>
    <xf numFmtId="0" fontId="20" fillId="0" borderId="3" xfId="4" applyFont="1" applyBorder="1"/>
    <xf numFmtId="3" fontId="24" fillId="0" borderId="63" xfId="4" applyNumberFormat="1" applyFont="1" applyBorder="1" applyAlignment="1">
      <alignment horizontal="center"/>
    </xf>
    <xf numFmtId="0" fontId="24" fillId="0" borderId="63" xfId="4" applyFont="1" applyBorder="1" applyAlignment="1">
      <alignment horizontal="right"/>
    </xf>
    <xf numFmtId="0" fontId="24" fillId="0" borderId="63" xfId="4" applyFont="1" applyBorder="1"/>
    <xf numFmtId="43" fontId="24" fillId="0" borderId="63" xfId="4" applyNumberFormat="1" applyFont="1" applyBorder="1"/>
    <xf numFmtId="0" fontId="24" fillId="0" borderId="0" xfId="4" applyFont="1"/>
    <xf numFmtId="3" fontId="24" fillId="0" borderId="63" xfId="4" applyNumberFormat="1" applyFont="1" applyBorder="1" applyAlignment="1">
      <alignment horizontal="right"/>
    </xf>
    <xf numFmtId="4" fontId="24" fillId="0" borderId="63" xfId="4" applyNumberFormat="1" applyFont="1" applyBorder="1" applyAlignment="1">
      <alignment horizontal="right"/>
    </xf>
    <xf numFmtId="2" fontId="24" fillId="0" borderId="63" xfId="4" applyNumberFormat="1" applyFont="1" applyBorder="1" applyAlignment="1">
      <alignment horizontal="right"/>
    </xf>
    <xf numFmtId="0" fontId="24" fillId="0" borderId="0" xfId="4" applyFont="1" applyBorder="1" applyAlignment="1">
      <alignment horizontal="center"/>
    </xf>
    <xf numFmtId="0" fontId="25" fillId="0" borderId="61" xfId="4" applyFont="1" applyBorder="1" applyAlignment="1">
      <alignment horizontal="center" vertical="center"/>
    </xf>
    <xf numFmtId="3" fontId="16" fillId="0" borderId="4" xfId="4" applyNumberFormat="1" applyFont="1" applyBorder="1" applyAlignment="1">
      <alignment horizontal="center" vertical="center"/>
    </xf>
    <xf numFmtId="164" fontId="16" fillId="0" borderId="4" xfId="4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1" fontId="16" fillId="0" borderId="4" xfId="0" applyNumberFormat="1" applyFont="1" applyBorder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49" fontId="16" fillId="0" borderId="4" xfId="4" applyNumberFormat="1" applyFont="1" applyBorder="1" applyAlignment="1">
      <alignment horizontal="left" vertical="center"/>
    </xf>
    <xf numFmtId="0" fontId="16" fillId="0" borderId="4" xfId="4" applyFont="1" applyBorder="1" applyAlignment="1">
      <alignment horizontal="left" vertical="center"/>
    </xf>
    <xf numFmtId="0" fontId="21" fillId="0" borderId="0" xfId="4" applyFont="1" applyAlignment="1" applyProtection="1"/>
    <xf numFmtId="0" fontId="21" fillId="0" borderId="0" xfId="4" applyFont="1" applyAlignment="1" applyProtection="1">
      <alignment horizontal="left"/>
    </xf>
    <xf numFmtId="0" fontId="8" fillId="0" borderId="67" xfId="0" applyFont="1" applyBorder="1" applyAlignment="1">
      <alignment horizontal="centerContinuous" vertical="center"/>
    </xf>
    <xf numFmtId="0" fontId="10" fillId="0" borderId="68" xfId="0" applyFont="1" applyBorder="1" applyAlignment="1">
      <alignment vertical="center" textRotation="90"/>
    </xf>
    <xf numFmtId="0" fontId="0" fillId="0" borderId="69" xfId="0" applyBorder="1" applyAlignment="1">
      <alignment horizontal="center"/>
    </xf>
    <xf numFmtId="41" fontId="12" fillId="0" borderId="66" xfId="0" applyNumberFormat="1" applyFont="1" applyBorder="1" applyAlignment="1">
      <alignment horizontal="center" vertical="center"/>
    </xf>
    <xf numFmtId="0" fontId="0" fillId="0" borderId="68" xfId="0" applyBorder="1" applyAlignment="1">
      <alignment horizontal="center"/>
    </xf>
    <xf numFmtId="1" fontId="12" fillId="2" borderId="8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8" fillId="0" borderId="43" xfId="0" applyFont="1" applyBorder="1" applyAlignment="1">
      <alignment vertical="center"/>
    </xf>
    <xf numFmtId="0" fontId="0" fillId="0" borderId="50" xfId="0" applyBorder="1" applyAlignment="1">
      <alignment horizontal="left"/>
    </xf>
    <xf numFmtId="41" fontId="12" fillId="0" borderId="33" xfId="1" applyNumberFormat="1" applyFont="1" applyBorder="1" applyAlignment="1">
      <alignment horizontal="center" vertical="center"/>
    </xf>
    <xf numFmtId="9" fontId="12" fillId="0" borderId="39" xfId="1" applyFont="1" applyBorder="1" applyAlignment="1">
      <alignment horizontal="center" vertical="center"/>
    </xf>
    <xf numFmtId="41" fontId="12" fillId="0" borderId="39" xfId="1" applyNumberFormat="1" applyFont="1" applyBorder="1" applyAlignment="1">
      <alignment horizontal="center" vertical="center"/>
    </xf>
    <xf numFmtId="9" fontId="4" fillId="0" borderId="43" xfId="1" applyFont="1" applyBorder="1" applyAlignment="1">
      <alignment horizontal="center"/>
    </xf>
    <xf numFmtId="0" fontId="12" fillId="3" borderId="39" xfId="0" applyFont="1" applyFill="1" applyBorder="1" applyAlignment="1">
      <alignment horizontal="center"/>
    </xf>
    <xf numFmtId="41" fontId="12" fillId="3" borderId="40" xfId="0" applyNumberFormat="1" applyFont="1" applyFill="1" applyBorder="1" applyAlignment="1">
      <alignment horizontal="center"/>
    </xf>
    <xf numFmtId="41" fontId="12" fillId="3" borderId="23" xfId="0" applyNumberFormat="1" applyFont="1" applyFill="1" applyBorder="1" applyAlignment="1">
      <alignment horizontal="center"/>
    </xf>
    <xf numFmtId="41" fontId="12" fillId="3" borderId="41" xfId="0" applyNumberFormat="1" applyFont="1" applyFill="1" applyBorder="1" applyAlignment="1">
      <alignment horizontal="center"/>
    </xf>
    <xf numFmtId="41" fontId="12" fillId="3" borderId="66" xfId="0" applyNumberFormat="1" applyFont="1" applyFill="1" applyBorder="1" applyAlignment="1">
      <alignment horizontal="center" vertical="center"/>
    </xf>
    <xf numFmtId="41" fontId="12" fillId="3" borderId="39" xfId="1" applyNumberFormat="1" applyFont="1" applyFill="1" applyBorder="1" applyAlignment="1">
      <alignment horizontal="center" vertical="center"/>
    </xf>
    <xf numFmtId="41" fontId="12" fillId="3" borderId="42" xfId="0" applyNumberFormat="1" applyFont="1" applyFill="1" applyBorder="1" applyAlignment="1">
      <alignment horizontal="center"/>
    </xf>
    <xf numFmtId="41" fontId="12" fillId="3" borderId="55" xfId="0" applyNumberFormat="1" applyFont="1" applyFill="1" applyBorder="1" applyAlignment="1">
      <alignment horizontal="center" vertical="center"/>
    </xf>
    <xf numFmtId="9" fontId="12" fillId="3" borderId="26" xfId="1" applyFont="1" applyFill="1" applyBorder="1" applyAlignment="1">
      <alignment horizontal="right" vertical="center"/>
    </xf>
    <xf numFmtId="0" fontId="12" fillId="3" borderId="43" xfId="0" applyFont="1" applyFill="1" applyBorder="1" applyAlignment="1">
      <alignment horizontal="center"/>
    </xf>
    <xf numFmtId="41" fontId="12" fillId="3" borderId="44" xfId="0" applyNumberFormat="1" applyFont="1" applyFill="1" applyBorder="1" applyAlignment="1">
      <alignment horizontal="center"/>
    </xf>
    <xf numFmtId="41" fontId="12" fillId="3" borderId="45" xfId="0" applyNumberFormat="1" applyFont="1" applyFill="1" applyBorder="1" applyAlignment="1">
      <alignment horizontal="center"/>
    </xf>
    <xf numFmtId="41" fontId="12" fillId="3" borderId="9" xfId="0" applyNumberFormat="1" applyFont="1" applyFill="1" applyBorder="1" applyAlignment="1">
      <alignment horizontal="center" vertical="center"/>
    </xf>
    <xf numFmtId="41" fontId="12" fillId="3" borderId="56" xfId="0" applyNumberFormat="1" applyFont="1" applyFill="1" applyBorder="1" applyAlignment="1">
      <alignment horizontal="center" vertical="center"/>
    </xf>
    <xf numFmtId="164" fontId="16" fillId="0" borderId="4" xfId="4" applyNumberFormat="1" applyFont="1" applyFill="1" applyBorder="1" applyAlignment="1">
      <alignment horizontal="center" vertical="center"/>
    </xf>
    <xf numFmtId="0" fontId="25" fillId="0" borderId="61" xfId="4" applyFont="1" applyBorder="1" applyAlignment="1">
      <alignment vertical="center"/>
    </xf>
    <xf numFmtId="0" fontId="23" fillId="0" borderId="70" xfId="4" applyFont="1" applyBorder="1" applyAlignment="1">
      <alignment vertical="center"/>
    </xf>
    <xf numFmtId="0" fontId="23" fillId="0" borderId="6" xfId="4" applyFont="1" applyBorder="1" applyAlignment="1">
      <alignment vertical="center"/>
    </xf>
    <xf numFmtId="0" fontId="19" fillId="0" borderId="61" xfId="0" applyFont="1" applyBorder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6" fillId="0" borderId="11" xfId="0" applyFont="1" applyBorder="1" applyAlignment="1">
      <alignment horizontal="centerContinuous" vertical="center"/>
    </xf>
    <xf numFmtId="0" fontId="16" fillId="0" borderId="2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Continuous" vertical="center"/>
    </xf>
    <xf numFmtId="0" fontId="16" fillId="0" borderId="67" xfId="0" applyFont="1" applyBorder="1" applyAlignment="1">
      <alignment horizontal="centerContinuous" vertical="center"/>
    </xf>
    <xf numFmtId="0" fontId="19" fillId="0" borderId="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8" fillId="0" borderId="6" xfId="4" applyFont="1" applyBorder="1" applyAlignment="1">
      <alignment horizontal="center" vertical="center" wrapText="1"/>
    </xf>
    <xf numFmtId="167" fontId="19" fillId="0" borderId="4" xfId="0" applyNumberFormat="1" applyFont="1" applyBorder="1" applyAlignment="1">
      <alignment horizontal="center" vertical="center"/>
    </xf>
    <xf numFmtId="167" fontId="16" fillId="0" borderId="4" xfId="0" applyNumberFormat="1" applyFont="1" applyBorder="1" applyAlignment="1">
      <alignment horizontal="center" vertical="center"/>
    </xf>
    <xf numFmtId="0" fontId="25" fillId="0" borderId="7" xfId="4" applyFont="1" applyBorder="1" applyAlignment="1">
      <alignment horizontal="center"/>
    </xf>
    <xf numFmtId="0" fontId="25" fillId="0" borderId="9" xfId="4" applyFont="1" applyBorder="1" applyAlignment="1">
      <alignment horizontal="center"/>
    </xf>
    <xf numFmtId="0" fontId="25" fillId="0" borderId="2" xfId="4" applyFont="1" applyBorder="1" applyAlignment="1">
      <alignment horizontal="center"/>
    </xf>
    <xf numFmtId="0" fontId="25" fillId="0" borderId="1" xfId="4" applyFont="1" applyBorder="1" applyAlignment="1">
      <alignment horizontal="center"/>
    </xf>
    <xf numFmtId="49" fontId="24" fillId="0" borderId="0" xfId="4" applyNumberFormat="1" applyFont="1" applyBorder="1" applyAlignment="1">
      <alignment horizontal="center"/>
    </xf>
    <xf numFmtId="0" fontId="26" fillId="0" borderId="0" xfId="4" applyFont="1" applyBorder="1" applyAlignment="1">
      <alignment horizontal="right"/>
    </xf>
    <xf numFmtId="43" fontId="24" fillId="0" borderId="62" xfId="4" applyNumberFormat="1" applyFont="1" applyBorder="1" applyAlignment="1">
      <alignment horizontal="center"/>
    </xf>
    <xf numFmtId="49" fontId="24" fillId="0" borderId="63" xfId="4" applyNumberFormat="1" applyFont="1" applyBorder="1"/>
    <xf numFmtId="43" fontId="24" fillId="0" borderId="63" xfId="4" applyNumberFormat="1" applyFont="1" applyBorder="1" applyAlignment="1">
      <alignment horizontal="center"/>
    </xf>
    <xf numFmtId="0" fontId="24" fillId="0" borderId="6" xfId="4" applyFont="1" applyBorder="1" applyAlignment="1">
      <alignment horizontal="left"/>
    </xf>
    <xf numFmtId="43" fontId="24" fillId="0" borderId="63" xfId="4" applyNumberFormat="1" applyFont="1" applyBorder="1" applyAlignment="1">
      <alignment horizontal="right"/>
    </xf>
    <xf numFmtId="49" fontId="24" fillId="0" borderId="63" xfId="4" applyNumberFormat="1" applyFont="1" applyBorder="1" applyAlignment="1">
      <alignment horizontal="left"/>
    </xf>
    <xf numFmtId="49" fontId="24" fillId="0" borderId="71" xfId="4" applyNumberFormat="1" applyFont="1" applyBorder="1"/>
    <xf numFmtId="3" fontId="24" fillId="0" borderId="71" xfId="4" applyNumberFormat="1" applyFont="1" applyBorder="1" applyAlignment="1">
      <alignment horizontal="center"/>
    </xf>
    <xf numFmtId="3" fontId="24" fillId="0" borderId="71" xfId="4" applyNumberFormat="1" applyFont="1" applyBorder="1" applyAlignment="1">
      <alignment horizontal="right"/>
    </xf>
    <xf numFmtId="43" fontId="24" fillId="0" borderId="71" xfId="4" applyNumberFormat="1" applyFont="1" applyBorder="1" applyAlignment="1">
      <alignment horizontal="right"/>
    </xf>
    <xf numFmtId="2" fontId="24" fillId="0" borderId="71" xfId="4" applyNumberFormat="1" applyFont="1" applyBorder="1" applyAlignment="1">
      <alignment horizontal="right"/>
    </xf>
    <xf numFmtId="43" fontId="24" fillId="0" borderId="71" xfId="4" applyNumberFormat="1" applyFont="1" applyBorder="1"/>
    <xf numFmtId="0" fontId="24" fillId="0" borderId="4" xfId="4" applyFont="1" applyBorder="1" applyAlignment="1">
      <alignment horizontal="left"/>
    </xf>
    <xf numFmtId="3" fontId="24" fillId="0" borderId="4" xfId="4" applyNumberFormat="1" applyFont="1" applyBorder="1" applyAlignment="1">
      <alignment horizontal="center"/>
    </xf>
    <xf numFmtId="4" fontId="24" fillId="0" borderId="4" xfId="4" applyNumberFormat="1" applyFont="1" applyBorder="1" applyAlignment="1">
      <alignment horizontal="center"/>
    </xf>
    <xf numFmtId="0" fontId="27" fillId="0" borderId="4" xfId="4" applyFont="1" applyBorder="1" applyAlignment="1">
      <alignment horizontal="left"/>
    </xf>
    <xf numFmtId="164" fontId="24" fillId="0" borderId="4" xfId="4" applyNumberFormat="1" applyFont="1" applyBorder="1" applyAlignment="1">
      <alignment horizontal="center"/>
    </xf>
    <xf numFmtId="43" fontId="24" fillId="0" borderId="4" xfId="4" applyNumberFormat="1" applyFont="1" applyBorder="1" applyAlignment="1">
      <alignment horizontal="right"/>
    </xf>
    <xf numFmtId="10" fontId="24" fillId="0" borderId="4" xfId="4" applyNumberFormat="1" applyFont="1" applyBorder="1" applyAlignment="1">
      <alignment horizontal="center"/>
    </xf>
    <xf numFmtId="168" fontId="16" fillId="0" borderId="4" xfId="4" applyNumberFormat="1" applyFont="1" applyBorder="1" applyAlignment="1">
      <alignment horizontal="right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4" xfId="0" applyFill="1" applyBorder="1"/>
    <xf numFmtId="17" fontId="29" fillId="0" borderId="4" xfId="0" applyNumberFormat="1" applyFont="1" applyBorder="1" applyAlignment="1">
      <alignment vertical="center"/>
    </xf>
    <xf numFmtId="0" fontId="29" fillId="4" borderId="4" xfId="0" applyFont="1" applyFill="1" applyBorder="1" applyAlignment="1">
      <alignment horizontal="center" vertical="center"/>
    </xf>
    <xf numFmtId="0" fontId="30" fillId="4" borderId="4" xfId="5" applyNumberFormat="1" applyFont="1" applyFill="1" applyBorder="1" applyAlignment="1">
      <alignment horizontal="center" vertical="center"/>
    </xf>
    <xf numFmtId="0" fontId="29" fillId="4" borderId="61" xfId="0" applyFont="1" applyFill="1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61" xfId="0" applyBorder="1" applyAlignment="1">
      <alignment horizontal="center"/>
    </xf>
    <xf numFmtId="0" fontId="0" fillId="0" borderId="72" xfId="0" applyFill="1" applyBorder="1" applyAlignment="1">
      <alignment horizontal="center" vertical="center"/>
    </xf>
    <xf numFmtId="0" fontId="0" fillId="0" borderId="4" xfId="0" applyBorder="1" applyAlignment="1">
      <alignment horizontal="centerContinuous" vertical="center"/>
    </xf>
    <xf numFmtId="1" fontId="0" fillId="0" borderId="0" xfId="0" applyNumberFormat="1"/>
    <xf numFmtId="0" fontId="29" fillId="5" borderId="4" xfId="0" applyNumberFormat="1" applyFont="1" applyFill="1" applyBorder="1" applyAlignment="1">
      <alignment horizontal="center" vertical="center"/>
    </xf>
    <xf numFmtId="0" fontId="30" fillId="5" borderId="4" xfId="5" applyNumberFormat="1" applyFont="1" applyFill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0" borderId="0" xfId="0" applyFont="1"/>
    <xf numFmtId="0" fontId="29" fillId="5" borderId="4" xfId="0" applyFont="1" applyFill="1" applyBorder="1" applyAlignment="1">
      <alignment vertical="center" wrapText="1"/>
    </xf>
    <xf numFmtId="0" fontId="31" fillId="0" borderId="4" xfId="0" applyFont="1" applyBorder="1"/>
    <xf numFmtId="0" fontId="0" fillId="7" borderId="4" xfId="0" applyFill="1" applyBorder="1" applyAlignment="1">
      <alignment horizontal="center"/>
    </xf>
    <xf numFmtId="0" fontId="32" fillId="8" borderId="4" xfId="0" applyFont="1" applyFill="1" applyBorder="1" applyAlignment="1">
      <alignment horizontal="center" vertical="center" wrapText="1"/>
    </xf>
    <xf numFmtId="0" fontId="30" fillId="8" borderId="4" xfId="5" applyNumberFormat="1" applyFont="1" applyFill="1" applyBorder="1" applyAlignment="1">
      <alignment horizontal="center" vertical="center"/>
    </xf>
    <xf numFmtId="0" fontId="32" fillId="8" borderId="4" xfId="0" applyFont="1" applyFill="1" applyBorder="1" applyAlignment="1">
      <alignment horizontal="center" vertical="center"/>
    </xf>
    <xf numFmtId="0" fontId="31" fillId="0" borderId="72" xfId="0" applyFont="1" applyBorder="1"/>
    <xf numFmtId="0" fontId="1" fillId="0" borderId="4" xfId="6" applyBorder="1"/>
    <xf numFmtId="0" fontId="1" fillId="0" borderId="4" xfId="6" applyBorder="1" applyAlignment="1">
      <alignment horizontal="center"/>
    </xf>
    <xf numFmtId="0" fontId="23" fillId="0" borderId="65" xfId="4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</cellXfs>
  <cellStyles count="7">
    <cellStyle name="Comma [0]" xfId="5" builtinId="6"/>
    <cellStyle name="Normal" xfId="0" builtinId="0"/>
    <cellStyle name="Normal 2" xfId="4"/>
    <cellStyle name="Normal 2 10" xfId="2"/>
    <cellStyle name="Normal 2 2" xfId="3"/>
    <cellStyle name="Normal 3" xfId="6"/>
    <cellStyle name="Percent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42"/>
  <c:chart>
    <c:title>
      <c:tx>
        <c:rich>
          <a:bodyPr/>
          <a:lstStyle/>
          <a:p>
            <a:pPr>
              <a:defRPr lang="id-ID"/>
            </a:pPr>
            <a:r>
              <a:rPr lang="en-US"/>
              <a:t>Demografi Karyawan (Permanen, Kontrak, Harian) Plant Site</a:t>
            </a:r>
          </a:p>
        </c:rich>
      </c:tx>
    </c:title>
    <c:plotArea>
      <c:layout>
        <c:manualLayout>
          <c:layoutTarget val="inner"/>
          <c:xMode val="edge"/>
          <c:yMode val="edge"/>
          <c:x val="6.753428521582043E-2"/>
          <c:y val="8.1545874949902744E-2"/>
          <c:w val="0.92335451345239261"/>
          <c:h val="0.54904174912877324"/>
        </c:manualLayout>
      </c:layout>
      <c:barChart>
        <c:barDir val="col"/>
        <c:grouping val="clustered"/>
        <c:ser>
          <c:idx val="0"/>
          <c:order val="0"/>
          <c:tx>
            <c:strRef>
              <c:f>'DEMOGRAFI-AGUSTUS'!$A$12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'DEMOGRAFI-AGUSTUS'!$B$8:$AF$10</c:f>
              <c:multiLvlStrCache>
                <c:ptCount val="28"/>
                <c:lvl>
                  <c:pt idx="0">
                    <c:v>JML</c:v>
                  </c:pt>
                  <c:pt idx="1">
                    <c:v>EXE</c:v>
                  </c:pt>
                  <c:pt idx="2">
                    <c:v>PRO</c:v>
                  </c:pt>
                  <c:pt idx="3">
                    <c:v>TEC</c:v>
                  </c:pt>
                  <c:pt idx="4">
                    <c:v>MTC</c:v>
                  </c:pt>
                  <c:pt idx="5">
                    <c:v>ENG</c:v>
                  </c:pt>
                  <c:pt idx="6">
                    <c:v>WHS</c:v>
                  </c:pt>
                  <c:pt idx="7">
                    <c:v>HR</c:v>
                  </c:pt>
                  <c:pt idx="8">
                    <c:v>GAF</c:v>
                  </c:pt>
                  <c:pt idx="9">
                    <c:v>HSE</c:v>
                  </c:pt>
                  <c:pt idx="10">
                    <c:v>ISO</c:v>
                  </c:pt>
                  <c:pt idx="11">
                    <c:v>PRC</c:v>
                  </c:pt>
                  <c:pt idx="12">
                    <c:v>FNC</c:v>
                  </c:pt>
                  <c:pt idx="13">
                    <c:v>MIS</c:v>
                  </c:pt>
                  <c:pt idx="14">
                    <c:v>TOTAL</c:v>
                  </c:pt>
                  <c:pt idx="15">
                    <c:v>JML</c:v>
                  </c:pt>
                  <c:pt idx="16">
                    <c:v>EXE</c:v>
                  </c:pt>
                  <c:pt idx="17">
                    <c:v>PRO</c:v>
                  </c:pt>
                  <c:pt idx="18">
                    <c:v>MTC</c:v>
                  </c:pt>
                  <c:pt idx="19">
                    <c:v>ENG</c:v>
                  </c:pt>
                  <c:pt idx="20">
                    <c:v>MIS</c:v>
                  </c:pt>
                  <c:pt idx="21">
                    <c:v>GAF</c:v>
                  </c:pt>
                  <c:pt idx="22">
                    <c:v>JML</c:v>
                  </c:pt>
                  <c:pt idx="23">
                    <c:v>GAF</c:v>
                  </c:pt>
                  <c:pt idx="24">
                    <c:v>MTC</c:v>
                  </c:pt>
                  <c:pt idx="25">
                    <c:v>PRO</c:v>
                  </c:pt>
                  <c:pt idx="26">
                    <c:v>WHS</c:v>
                  </c:pt>
                  <c:pt idx="27">
                    <c:v>HSE</c:v>
                  </c:pt>
                </c:lvl>
                <c:lvl>
                  <c:pt idx="1">
                    <c:v>KARYAWAN PERMANEN DI DEPARTEMEN</c:v>
                  </c:pt>
                  <c:pt idx="16">
                    <c:v>KARYAWAN KONTRAK DI DEPARTEMEN</c:v>
                  </c:pt>
                  <c:pt idx="23">
                    <c:v>KARY. HARIAN DI DEPARTEMEN</c:v>
                  </c:pt>
                </c:lvl>
              </c:multiLvlStrCache>
            </c:multiLvlStrRef>
          </c:cat>
          <c:val>
            <c:numRef>
              <c:f>'DEMOGRAFI-AGUSTUS'!$B$12:$AF$12</c:f>
              <c:numCache>
                <c:formatCode>_(* #,##0_);_(* \(#,##0\);_(* "-"_);_(@_)</c:formatCode>
                <c:ptCount val="28"/>
                <c:pt idx="0">
                  <c:v>0</c:v>
                </c:pt>
                <c:pt idx="15">
                  <c:v>0</c:v>
                </c:pt>
                <c:pt idx="2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CA-4F52-88D6-94B0256B1325}"/>
            </c:ext>
          </c:extLst>
        </c:ser>
        <c:ser>
          <c:idx val="1"/>
          <c:order val="1"/>
          <c:tx>
            <c:strRef>
              <c:f>'DEMOGRAFI-AGUSTUS'!$A$13</c:f>
              <c:strCache>
                <c:ptCount val="1"/>
                <c:pt idx="0">
                  <c:v>18 - 30 Tahun</c:v>
                </c:pt>
              </c:strCache>
            </c:strRef>
          </c:tx>
          <c:cat>
            <c:multiLvlStrRef>
              <c:f>'DEMOGRAFI-AGUSTUS'!$B$8:$AF$10</c:f>
              <c:multiLvlStrCache>
                <c:ptCount val="28"/>
                <c:lvl>
                  <c:pt idx="0">
                    <c:v>JML</c:v>
                  </c:pt>
                  <c:pt idx="1">
                    <c:v>EXE</c:v>
                  </c:pt>
                  <c:pt idx="2">
                    <c:v>PRO</c:v>
                  </c:pt>
                  <c:pt idx="3">
                    <c:v>TEC</c:v>
                  </c:pt>
                  <c:pt idx="4">
                    <c:v>MTC</c:v>
                  </c:pt>
                  <c:pt idx="5">
                    <c:v>ENG</c:v>
                  </c:pt>
                  <c:pt idx="6">
                    <c:v>WHS</c:v>
                  </c:pt>
                  <c:pt idx="7">
                    <c:v>HR</c:v>
                  </c:pt>
                  <c:pt idx="8">
                    <c:v>GAF</c:v>
                  </c:pt>
                  <c:pt idx="9">
                    <c:v>HSE</c:v>
                  </c:pt>
                  <c:pt idx="10">
                    <c:v>ISO</c:v>
                  </c:pt>
                  <c:pt idx="11">
                    <c:v>PRC</c:v>
                  </c:pt>
                  <c:pt idx="12">
                    <c:v>FNC</c:v>
                  </c:pt>
                  <c:pt idx="13">
                    <c:v>MIS</c:v>
                  </c:pt>
                  <c:pt idx="14">
                    <c:v>TOTAL</c:v>
                  </c:pt>
                  <c:pt idx="15">
                    <c:v>JML</c:v>
                  </c:pt>
                  <c:pt idx="16">
                    <c:v>EXE</c:v>
                  </c:pt>
                  <c:pt idx="17">
                    <c:v>PRO</c:v>
                  </c:pt>
                  <c:pt idx="18">
                    <c:v>MTC</c:v>
                  </c:pt>
                  <c:pt idx="19">
                    <c:v>ENG</c:v>
                  </c:pt>
                  <c:pt idx="20">
                    <c:v>MIS</c:v>
                  </c:pt>
                  <c:pt idx="21">
                    <c:v>GAF</c:v>
                  </c:pt>
                  <c:pt idx="22">
                    <c:v>JML</c:v>
                  </c:pt>
                  <c:pt idx="23">
                    <c:v>GAF</c:v>
                  </c:pt>
                  <c:pt idx="24">
                    <c:v>MTC</c:v>
                  </c:pt>
                  <c:pt idx="25">
                    <c:v>PRO</c:v>
                  </c:pt>
                  <c:pt idx="26">
                    <c:v>WHS</c:v>
                  </c:pt>
                  <c:pt idx="27">
                    <c:v>HSE</c:v>
                  </c:pt>
                </c:lvl>
                <c:lvl>
                  <c:pt idx="1">
                    <c:v>KARYAWAN PERMANEN DI DEPARTEMEN</c:v>
                  </c:pt>
                  <c:pt idx="16">
                    <c:v>KARYAWAN KONTRAK DI DEPARTEMEN</c:v>
                  </c:pt>
                  <c:pt idx="23">
                    <c:v>KARY. HARIAN DI DEPARTEMEN</c:v>
                  </c:pt>
                </c:lvl>
              </c:multiLvlStrCache>
            </c:multiLvlStrRef>
          </c:cat>
          <c:val>
            <c:numRef>
              <c:f>'DEMOGRAFI-AGUSTUS'!$B$13:$AF$13</c:f>
              <c:numCache>
                <c:formatCode>_(* #,##0_);_(* \(#,##0\);_(* "-"_);_(@_)</c:formatCode>
                <c:ptCount val="28"/>
                <c:pt idx="0">
                  <c:v>61</c:v>
                </c:pt>
                <c:pt idx="1">
                  <c:v>0</c:v>
                </c:pt>
                <c:pt idx="2">
                  <c:v>19</c:v>
                </c:pt>
                <c:pt idx="3">
                  <c:v>7</c:v>
                </c:pt>
                <c:pt idx="4">
                  <c:v>15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76</c:v>
                </c:pt>
                <c:pt idx="15">
                  <c:v>15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11</c:v>
                </c:pt>
                <c:pt idx="22">
                  <c:v>69</c:v>
                </c:pt>
                <c:pt idx="23">
                  <c:v>18</c:v>
                </c:pt>
                <c:pt idx="24">
                  <c:v>2</c:v>
                </c:pt>
                <c:pt idx="25">
                  <c:v>30</c:v>
                </c:pt>
                <c:pt idx="26">
                  <c:v>19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CA-4F52-88D6-94B0256B1325}"/>
            </c:ext>
          </c:extLst>
        </c:ser>
        <c:ser>
          <c:idx val="2"/>
          <c:order val="2"/>
          <c:tx>
            <c:strRef>
              <c:f>'DEMOGRAFI-AGUSTUS'!$A$14</c:f>
              <c:strCache>
                <c:ptCount val="1"/>
                <c:pt idx="0">
                  <c:v>31 - 45 Tahun</c:v>
                </c:pt>
              </c:strCache>
            </c:strRef>
          </c:tx>
          <c:cat>
            <c:multiLvlStrRef>
              <c:f>'DEMOGRAFI-AGUSTUS'!$B$8:$AF$10</c:f>
              <c:multiLvlStrCache>
                <c:ptCount val="28"/>
                <c:lvl>
                  <c:pt idx="0">
                    <c:v>JML</c:v>
                  </c:pt>
                  <c:pt idx="1">
                    <c:v>EXE</c:v>
                  </c:pt>
                  <c:pt idx="2">
                    <c:v>PRO</c:v>
                  </c:pt>
                  <c:pt idx="3">
                    <c:v>TEC</c:v>
                  </c:pt>
                  <c:pt idx="4">
                    <c:v>MTC</c:v>
                  </c:pt>
                  <c:pt idx="5">
                    <c:v>ENG</c:v>
                  </c:pt>
                  <c:pt idx="6">
                    <c:v>WHS</c:v>
                  </c:pt>
                  <c:pt idx="7">
                    <c:v>HR</c:v>
                  </c:pt>
                  <c:pt idx="8">
                    <c:v>GAF</c:v>
                  </c:pt>
                  <c:pt idx="9">
                    <c:v>HSE</c:v>
                  </c:pt>
                  <c:pt idx="10">
                    <c:v>ISO</c:v>
                  </c:pt>
                  <c:pt idx="11">
                    <c:v>PRC</c:v>
                  </c:pt>
                  <c:pt idx="12">
                    <c:v>FNC</c:v>
                  </c:pt>
                  <c:pt idx="13">
                    <c:v>MIS</c:v>
                  </c:pt>
                  <c:pt idx="14">
                    <c:v>TOTAL</c:v>
                  </c:pt>
                  <c:pt idx="15">
                    <c:v>JML</c:v>
                  </c:pt>
                  <c:pt idx="16">
                    <c:v>EXE</c:v>
                  </c:pt>
                  <c:pt idx="17">
                    <c:v>PRO</c:v>
                  </c:pt>
                  <c:pt idx="18">
                    <c:v>MTC</c:v>
                  </c:pt>
                  <c:pt idx="19">
                    <c:v>ENG</c:v>
                  </c:pt>
                  <c:pt idx="20">
                    <c:v>MIS</c:v>
                  </c:pt>
                  <c:pt idx="21">
                    <c:v>GAF</c:v>
                  </c:pt>
                  <c:pt idx="22">
                    <c:v>JML</c:v>
                  </c:pt>
                  <c:pt idx="23">
                    <c:v>GAF</c:v>
                  </c:pt>
                  <c:pt idx="24">
                    <c:v>MTC</c:v>
                  </c:pt>
                  <c:pt idx="25">
                    <c:v>PRO</c:v>
                  </c:pt>
                  <c:pt idx="26">
                    <c:v>WHS</c:v>
                  </c:pt>
                  <c:pt idx="27">
                    <c:v>HSE</c:v>
                  </c:pt>
                </c:lvl>
                <c:lvl>
                  <c:pt idx="1">
                    <c:v>KARYAWAN PERMANEN DI DEPARTEMEN</c:v>
                  </c:pt>
                  <c:pt idx="16">
                    <c:v>KARYAWAN KONTRAK DI DEPARTEMEN</c:v>
                  </c:pt>
                  <c:pt idx="23">
                    <c:v>KARY. HARIAN DI DEPARTEMEN</c:v>
                  </c:pt>
                </c:lvl>
              </c:multiLvlStrCache>
            </c:multiLvlStrRef>
          </c:cat>
          <c:val>
            <c:numRef>
              <c:f>'DEMOGRAFI-AGUSTUS'!$B$14:$AF$14</c:f>
              <c:numCache>
                <c:formatCode>_(* #,##0_);_(* \(#,##0\);_(* "-"_);_(@_)</c:formatCode>
                <c:ptCount val="28"/>
                <c:pt idx="0">
                  <c:v>83</c:v>
                </c:pt>
                <c:pt idx="1">
                  <c:v>0</c:v>
                </c:pt>
                <c:pt idx="2">
                  <c:v>25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5</c:v>
                </c:pt>
                <c:pt idx="9">
                  <c:v>7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95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10</c:v>
                </c:pt>
                <c:pt idx="22">
                  <c:v>77</c:v>
                </c:pt>
                <c:pt idx="23">
                  <c:v>24</c:v>
                </c:pt>
                <c:pt idx="24">
                  <c:v>3</c:v>
                </c:pt>
                <c:pt idx="25">
                  <c:v>24</c:v>
                </c:pt>
                <c:pt idx="26">
                  <c:v>26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CA-4F52-88D6-94B0256B1325}"/>
            </c:ext>
          </c:extLst>
        </c:ser>
        <c:ser>
          <c:idx val="3"/>
          <c:order val="3"/>
          <c:tx>
            <c:strRef>
              <c:f>'DEMOGRAFI-AGUSTUS'!$A$15</c:f>
              <c:strCache>
                <c:ptCount val="1"/>
                <c:pt idx="0">
                  <c:v>46 - 50 Tahun</c:v>
                </c:pt>
              </c:strCache>
            </c:strRef>
          </c:tx>
          <c:cat>
            <c:multiLvlStrRef>
              <c:f>'DEMOGRAFI-AGUSTUS'!$B$8:$AF$10</c:f>
              <c:multiLvlStrCache>
                <c:ptCount val="28"/>
                <c:lvl>
                  <c:pt idx="0">
                    <c:v>JML</c:v>
                  </c:pt>
                  <c:pt idx="1">
                    <c:v>EXE</c:v>
                  </c:pt>
                  <c:pt idx="2">
                    <c:v>PRO</c:v>
                  </c:pt>
                  <c:pt idx="3">
                    <c:v>TEC</c:v>
                  </c:pt>
                  <c:pt idx="4">
                    <c:v>MTC</c:v>
                  </c:pt>
                  <c:pt idx="5">
                    <c:v>ENG</c:v>
                  </c:pt>
                  <c:pt idx="6">
                    <c:v>WHS</c:v>
                  </c:pt>
                  <c:pt idx="7">
                    <c:v>HR</c:v>
                  </c:pt>
                  <c:pt idx="8">
                    <c:v>GAF</c:v>
                  </c:pt>
                  <c:pt idx="9">
                    <c:v>HSE</c:v>
                  </c:pt>
                  <c:pt idx="10">
                    <c:v>ISO</c:v>
                  </c:pt>
                  <c:pt idx="11">
                    <c:v>PRC</c:v>
                  </c:pt>
                  <c:pt idx="12">
                    <c:v>FNC</c:v>
                  </c:pt>
                  <c:pt idx="13">
                    <c:v>MIS</c:v>
                  </c:pt>
                  <c:pt idx="14">
                    <c:v>TOTAL</c:v>
                  </c:pt>
                  <c:pt idx="15">
                    <c:v>JML</c:v>
                  </c:pt>
                  <c:pt idx="16">
                    <c:v>EXE</c:v>
                  </c:pt>
                  <c:pt idx="17">
                    <c:v>PRO</c:v>
                  </c:pt>
                  <c:pt idx="18">
                    <c:v>MTC</c:v>
                  </c:pt>
                  <c:pt idx="19">
                    <c:v>ENG</c:v>
                  </c:pt>
                  <c:pt idx="20">
                    <c:v>MIS</c:v>
                  </c:pt>
                  <c:pt idx="21">
                    <c:v>GAF</c:v>
                  </c:pt>
                  <c:pt idx="22">
                    <c:v>JML</c:v>
                  </c:pt>
                  <c:pt idx="23">
                    <c:v>GAF</c:v>
                  </c:pt>
                  <c:pt idx="24">
                    <c:v>MTC</c:v>
                  </c:pt>
                  <c:pt idx="25">
                    <c:v>PRO</c:v>
                  </c:pt>
                  <c:pt idx="26">
                    <c:v>WHS</c:v>
                  </c:pt>
                  <c:pt idx="27">
                    <c:v>HSE</c:v>
                  </c:pt>
                </c:lvl>
                <c:lvl>
                  <c:pt idx="1">
                    <c:v>KARYAWAN PERMANEN DI DEPARTEMEN</c:v>
                  </c:pt>
                  <c:pt idx="16">
                    <c:v>KARYAWAN KONTRAK DI DEPARTEMEN</c:v>
                  </c:pt>
                  <c:pt idx="23">
                    <c:v>KARY. HARIAN DI DEPARTEMEN</c:v>
                  </c:pt>
                </c:lvl>
              </c:multiLvlStrCache>
            </c:multiLvlStrRef>
          </c:cat>
          <c:val>
            <c:numRef>
              <c:f>'DEMOGRAFI-AGUSTUS'!$B$15:$AF$15</c:f>
              <c:numCache>
                <c:formatCode>_(* #,##0_);_(* \(#,##0\);_(* "-"_);_(@_)</c:formatCode>
                <c:ptCount val="28"/>
                <c:pt idx="0">
                  <c:v>74</c:v>
                </c:pt>
                <c:pt idx="1">
                  <c:v>1</c:v>
                </c:pt>
                <c:pt idx="2">
                  <c:v>27</c:v>
                </c:pt>
                <c:pt idx="3">
                  <c:v>2</c:v>
                </c:pt>
                <c:pt idx="4">
                  <c:v>14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77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15</c:v>
                </c:pt>
                <c:pt idx="23">
                  <c:v>2</c:v>
                </c:pt>
                <c:pt idx="24">
                  <c:v>0</c:v>
                </c:pt>
                <c:pt idx="25">
                  <c:v>5</c:v>
                </c:pt>
                <c:pt idx="26">
                  <c:v>8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CA-4F52-88D6-94B0256B1325}"/>
            </c:ext>
          </c:extLst>
        </c:ser>
        <c:ser>
          <c:idx val="4"/>
          <c:order val="4"/>
          <c:tx>
            <c:strRef>
              <c:f>'DEMOGRAFI-AGUSTUS'!$A$16</c:f>
              <c:strCache>
                <c:ptCount val="1"/>
                <c:pt idx="0">
                  <c:v>51 - 55 Tahun</c:v>
                </c:pt>
              </c:strCache>
            </c:strRef>
          </c:tx>
          <c:cat>
            <c:multiLvlStrRef>
              <c:f>'DEMOGRAFI-AGUSTUS'!$B$8:$AF$10</c:f>
              <c:multiLvlStrCache>
                <c:ptCount val="28"/>
                <c:lvl>
                  <c:pt idx="0">
                    <c:v>JML</c:v>
                  </c:pt>
                  <c:pt idx="1">
                    <c:v>EXE</c:v>
                  </c:pt>
                  <c:pt idx="2">
                    <c:v>PRO</c:v>
                  </c:pt>
                  <c:pt idx="3">
                    <c:v>TEC</c:v>
                  </c:pt>
                  <c:pt idx="4">
                    <c:v>MTC</c:v>
                  </c:pt>
                  <c:pt idx="5">
                    <c:v>ENG</c:v>
                  </c:pt>
                  <c:pt idx="6">
                    <c:v>WHS</c:v>
                  </c:pt>
                  <c:pt idx="7">
                    <c:v>HR</c:v>
                  </c:pt>
                  <c:pt idx="8">
                    <c:v>GAF</c:v>
                  </c:pt>
                  <c:pt idx="9">
                    <c:v>HSE</c:v>
                  </c:pt>
                  <c:pt idx="10">
                    <c:v>ISO</c:v>
                  </c:pt>
                  <c:pt idx="11">
                    <c:v>PRC</c:v>
                  </c:pt>
                  <c:pt idx="12">
                    <c:v>FNC</c:v>
                  </c:pt>
                  <c:pt idx="13">
                    <c:v>MIS</c:v>
                  </c:pt>
                  <c:pt idx="14">
                    <c:v>TOTAL</c:v>
                  </c:pt>
                  <c:pt idx="15">
                    <c:v>JML</c:v>
                  </c:pt>
                  <c:pt idx="16">
                    <c:v>EXE</c:v>
                  </c:pt>
                  <c:pt idx="17">
                    <c:v>PRO</c:v>
                  </c:pt>
                  <c:pt idx="18">
                    <c:v>MTC</c:v>
                  </c:pt>
                  <c:pt idx="19">
                    <c:v>ENG</c:v>
                  </c:pt>
                  <c:pt idx="20">
                    <c:v>MIS</c:v>
                  </c:pt>
                  <c:pt idx="21">
                    <c:v>GAF</c:v>
                  </c:pt>
                  <c:pt idx="22">
                    <c:v>JML</c:v>
                  </c:pt>
                  <c:pt idx="23">
                    <c:v>GAF</c:v>
                  </c:pt>
                  <c:pt idx="24">
                    <c:v>MTC</c:v>
                  </c:pt>
                  <c:pt idx="25">
                    <c:v>PRO</c:v>
                  </c:pt>
                  <c:pt idx="26">
                    <c:v>WHS</c:v>
                  </c:pt>
                  <c:pt idx="27">
                    <c:v>HSE</c:v>
                  </c:pt>
                </c:lvl>
                <c:lvl>
                  <c:pt idx="1">
                    <c:v>KARYAWAN PERMANEN DI DEPARTEMEN</c:v>
                  </c:pt>
                  <c:pt idx="16">
                    <c:v>KARYAWAN KONTRAK DI DEPARTEMEN</c:v>
                  </c:pt>
                  <c:pt idx="23">
                    <c:v>KARY. HARIAN DI DEPARTEMEN</c:v>
                  </c:pt>
                </c:lvl>
              </c:multiLvlStrCache>
            </c:multiLvlStrRef>
          </c:cat>
          <c:val>
            <c:numRef>
              <c:f>'DEMOGRAFI-AGUSTUS'!$B$16:$AF$16</c:f>
              <c:numCache>
                <c:formatCode>_(* #,##0_);_(* \(#,##0\);_(* "-"_);_(@_)</c:formatCode>
                <c:ptCount val="28"/>
                <c:pt idx="0">
                  <c:v>34</c:v>
                </c:pt>
                <c:pt idx="1">
                  <c:v>0</c:v>
                </c:pt>
                <c:pt idx="2">
                  <c:v>10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CA-4F52-88D6-94B0256B1325}"/>
            </c:ext>
          </c:extLst>
        </c:ser>
        <c:ser>
          <c:idx val="5"/>
          <c:order val="5"/>
          <c:tx>
            <c:strRef>
              <c:f>'DEMOGRAFI-AGUSTUS'!$A$17</c:f>
              <c:strCache>
                <c:ptCount val="1"/>
                <c:pt idx="0">
                  <c:v>&gt; 55 Tahun</c:v>
                </c:pt>
              </c:strCache>
            </c:strRef>
          </c:tx>
          <c:cat>
            <c:multiLvlStrRef>
              <c:f>'DEMOGRAFI-AGUSTUS'!$B$8:$AF$10</c:f>
              <c:multiLvlStrCache>
                <c:ptCount val="28"/>
                <c:lvl>
                  <c:pt idx="0">
                    <c:v>JML</c:v>
                  </c:pt>
                  <c:pt idx="1">
                    <c:v>EXE</c:v>
                  </c:pt>
                  <c:pt idx="2">
                    <c:v>PRO</c:v>
                  </c:pt>
                  <c:pt idx="3">
                    <c:v>TEC</c:v>
                  </c:pt>
                  <c:pt idx="4">
                    <c:v>MTC</c:v>
                  </c:pt>
                  <c:pt idx="5">
                    <c:v>ENG</c:v>
                  </c:pt>
                  <c:pt idx="6">
                    <c:v>WHS</c:v>
                  </c:pt>
                  <c:pt idx="7">
                    <c:v>HR</c:v>
                  </c:pt>
                  <c:pt idx="8">
                    <c:v>GAF</c:v>
                  </c:pt>
                  <c:pt idx="9">
                    <c:v>HSE</c:v>
                  </c:pt>
                  <c:pt idx="10">
                    <c:v>ISO</c:v>
                  </c:pt>
                  <c:pt idx="11">
                    <c:v>PRC</c:v>
                  </c:pt>
                  <c:pt idx="12">
                    <c:v>FNC</c:v>
                  </c:pt>
                  <c:pt idx="13">
                    <c:v>MIS</c:v>
                  </c:pt>
                  <c:pt idx="14">
                    <c:v>TOTAL</c:v>
                  </c:pt>
                  <c:pt idx="15">
                    <c:v>JML</c:v>
                  </c:pt>
                  <c:pt idx="16">
                    <c:v>EXE</c:v>
                  </c:pt>
                  <c:pt idx="17">
                    <c:v>PRO</c:v>
                  </c:pt>
                  <c:pt idx="18">
                    <c:v>MTC</c:v>
                  </c:pt>
                  <c:pt idx="19">
                    <c:v>ENG</c:v>
                  </c:pt>
                  <c:pt idx="20">
                    <c:v>MIS</c:v>
                  </c:pt>
                  <c:pt idx="21">
                    <c:v>GAF</c:v>
                  </c:pt>
                  <c:pt idx="22">
                    <c:v>JML</c:v>
                  </c:pt>
                  <c:pt idx="23">
                    <c:v>GAF</c:v>
                  </c:pt>
                  <c:pt idx="24">
                    <c:v>MTC</c:v>
                  </c:pt>
                  <c:pt idx="25">
                    <c:v>PRO</c:v>
                  </c:pt>
                  <c:pt idx="26">
                    <c:v>WHS</c:v>
                  </c:pt>
                  <c:pt idx="27">
                    <c:v>HSE</c:v>
                  </c:pt>
                </c:lvl>
                <c:lvl>
                  <c:pt idx="1">
                    <c:v>KARYAWAN PERMANEN DI DEPARTEMEN</c:v>
                  </c:pt>
                  <c:pt idx="16">
                    <c:v>KARYAWAN KONTRAK DI DEPARTEMEN</c:v>
                  </c:pt>
                  <c:pt idx="23">
                    <c:v>KARY. HARIAN DI DEPARTEMEN</c:v>
                  </c:pt>
                </c:lvl>
              </c:multiLvlStrCache>
            </c:multiLvlStrRef>
          </c:cat>
          <c:val>
            <c:numRef>
              <c:f>'DEMOGRAFI-AGUSTUS'!$B$17:$AF$17</c:f>
              <c:numCache>
                <c:formatCode>_(* #,##0_);_(* \(#,##0\);_(* "-"_);_(@_)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BCA-4F52-88D6-94B0256B1325}"/>
            </c:ext>
          </c:extLst>
        </c:ser>
        <c:ser>
          <c:idx val="6"/>
          <c:order val="6"/>
          <c:tx>
            <c:strRef>
              <c:f>'DEMOGRAFI-AGUSTUS'!$A$19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id-ID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'DEMOGRAFI-AGUSTUS'!$B$19:$AF$19</c:f>
              <c:numCache>
                <c:formatCode>General</c:formatCode>
                <c:ptCount val="28"/>
                <c:pt idx="0" formatCode="_(* #,##0_);_(* \(#,##0\);_(* &quot;-&quot;_);_(@_)">
                  <c:v>252</c:v>
                </c:pt>
                <c:pt idx="1">
                  <c:v>1</c:v>
                </c:pt>
                <c:pt idx="2">
                  <c:v>81</c:v>
                </c:pt>
                <c:pt idx="3">
                  <c:v>20</c:v>
                </c:pt>
                <c:pt idx="4">
                  <c:v>44</c:v>
                </c:pt>
                <c:pt idx="5">
                  <c:v>8</c:v>
                </c:pt>
                <c:pt idx="6">
                  <c:v>33</c:v>
                </c:pt>
                <c:pt idx="7">
                  <c:v>12</c:v>
                </c:pt>
                <c:pt idx="8">
                  <c:v>25</c:v>
                </c:pt>
                <c:pt idx="9">
                  <c:v>14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 formatCode="0">
                  <c:v>3</c:v>
                </c:pt>
                <c:pt idx="14" formatCode="_(* #,##0_);_(* \(#,##0\);_(* &quot;-&quot;_);_(@_)">
                  <c:v>290</c:v>
                </c:pt>
                <c:pt idx="15">
                  <c:v>38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1</c:v>
                </c:pt>
                <c:pt idx="21" formatCode="0">
                  <c:v>25</c:v>
                </c:pt>
                <c:pt idx="22" formatCode="_(* #,##0_);_(* \(#,##0\);_(* &quot;-&quot;_);_(@_)">
                  <c:v>161</c:v>
                </c:pt>
                <c:pt idx="23">
                  <c:v>44</c:v>
                </c:pt>
                <c:pt idx="24">
                  <c:v>5</c:v>
                </c:pt>
                <c:pt idx="25">
                  <c:v>59</c:v>
                </c:pt>
                <c:pt idx="26">
                  <c:v>53</c:v>
                </c:pt>
                <c:pt idx="27" formatCode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BCA-4F52-88D6-94B0256B1325}"/>
            </c:ext>
          </c:extLst>
        </c:ser>
        <c:dLbls/>
        <c:overlap val="10"/>
        <c:axId val="76422528"/>
        <c:axId val="76432512"/>
      </c:barChart>
      <c:catAx>
        <c:axId val="7642252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id-ID"/>
            </a:pPr>
            <a:endParaRPr lang="id-ID"/>
          </a:p>
        </c:txPr>
        <c:crossAx val="76432512"/>
        <c:crosses val="autoZero"/>
        <c:auto val="1"/>
        <c:lblAlgn val="ctr"/>
        <c:lblOffset val="100"/>
      </c:catAx>
      <c:valAx>
        <c:axId val="76432512"/>
        <c:scaling>
          <c:orientation val="minMax"/>
        </c:scaling>
        <c:axPos val="l"/>
        <c:minorGridlines/>
        <c:numFmt formatCode="_(* #,##0_);_(* \(#,##0\);_(* &quot;-&quot;_);_(@_)" sourceLinked="1"/>
        <c:majorTickMark val="none"/>
        <c:tickLblPos val="nextTo"/>
        <c:txPr>
          <a:bodyPr rot="0" vert="horz"/>
          <a:lstStyle/>
          <a:p>
            <a:pPr>
              <a:defRPr lang="id-ID"/>
            </a:pPr>
            <a:endParaRPr lang="id-ID"/>
          </a:p>
        </c:txPr>
        <c:crossAx val="7642252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id-ID"/>
            </a:pPr>
            <a:endParaRPr lang="id-ID"/>
          </a:p>
        </c:txPr>
      </c:dTable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style val="7"/>
  <c:chart>
    <c:autoTitleDeleted val="1"/>
    <c:view3D>
      <c:rAngAx val="1"/>
    </c:view3D>
    <c:plotArea>
      <c:layout/>
      <c:bar3DChart>
        <c:barDir val="bar"/>
        <c:grouping val="clustered"/>
        <c:ser>
          <c:idx val="3"/>
          <c:order val="0"/>
          <c:tx>
            <c:strRef>
              <c:f>HARIAN!$E$24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/>
              <c:showVal val="1"/>
              <c:showSerName val="1"/>
            </c:dLbl>
            <c:delete val="1"/>
          </c:dLbls>
          <c:val>
            <c:numRef>
              <c:f>HARIAN!$E$25</c:f>
              <c:numCache>
                <c:formatCode>General</c:formatCode>
                <c:ptCount val="1"/>
                <c:pt idx="0">
                  <c:v>169</c:v>
                </c:pt>
              </c:numCache>
            </c:numRef>
          </c:val>
        </c:ser>
        <c:ser>
          <c:idx val="0"/>
          <c:order val="1"/>
          <c:tx>
            <c:strRef>
              <c:f>HARIAN!$B$24</c:f>
              <c:strCache>
                <c:ptCount val="1"/>
                <c:pt idx="0">
                  <c:v>Transfer</c:v>
                </c:pt>
              </c:strCache>
            </c:strRef>
          </c:tx>
          <c:dLbls>
            <c:dLbl>
              <c:idx val="0"/>
              <c:layout/>
              <c:showVal val="1"/>
              <c:showSerName val="1"/>
            </c:dLbl>
            <c:delete val="1"/>
          </c:dLbls>
          <c:val>
            <c:numRef>
              <c:f>HARIAN!$B$25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</c:ser>
        <c:ser>
          <c:idx val="1"/>
          <c:order val="2"/>
          <c:tx>
            <c:strRef>
              <c:f>HARIAN!$C$24</c:f>
              <c:strCache>
                <c:ptCount val="1"/>
                <c:pt idx="0">
                  <c:v>Non Transfer</c:v>
                </c:pt>
              </c:strCache>
            </c:strRef>
          </c:tx>
          <c:dLbls>
            <c:dLbl>
              <c:idx val="0"/>
              <c:layout/>
              <c:showVal val="1"/>
              <c:showSerName val="1"/>
            </c:dLbl>
            <c:delete val="1"/>
          </c:dLbls>
          <c:val>
            <c:numRef>
              <c:f>HARIAN!$C$25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</c:ser>
        <c:ser>
          <c:idx val="2"/>
          <c:order val="3"/>
          <c:tx>
            <c:strRef>
              <c:f>HARIAN!$D$24</c:f>
              <c:strCache>
                <c:ptCount val="1"/>
                <c:pt idx="0">
                  <c:v>Cadangan</c:v>
                </c:pt>
              </c:strCache>
            </c:strRef>
          </c:tx>
          <c:dLbls>
            <c:dLbl>
              <c:idx val="0"/>
              <c:layout/>
              <c:showVal val="1"/>
              <c:showSerName val="1"/>
            </c:dLbl>
            <c:delete val="1"/>
          </c:dLbls>
          <c:val>
            <c:numRef>
              <c:f>HARIAN!$D$25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dLbls>
          <c:showVal val="1"/>
        </c:dLbls>
        <c:shape val="box"/>
        <c:axId val="33831168"/>
        <c:axId val="33832960"/>
        <c:axId val="0"/>
      </c:bar3DChart>
      <c:catAx>
        <c:axId val="33831168"/>
        <c:scaling>
          <c:orientation val="minMax"/>
        </c:scaling>
        <c:delete val="1"/>
        <c:axPos val="l"/>
        <c:majorTickMark val="none"/>
        <c:tickLblPos val="nextTo"/>
        <c:crossAx val="33832960"/>
        <c:crosses val="autoZero"/>
        <c:auto val="1"/>
        <c:lblAlgn val="ctr"/>
        <c:lblOffset val="100"/>
      </c:catAx>
      <c:valAx>
        <c:axId val="3383296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338311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Karyawan Saat Ini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CB9-4F94-A9AB-A441972E75D6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CB9-4F94-A9AB-A441972E75D6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CB9-4F94-A9AB-A441972E75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Val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KARYAWAN!$B$2:$D$2</c:f>
              <c:strCache>
                <c:ptCount val="3"/>
                <c:pt idx="0">
                  <c:v>Permanen</c:v>
                </c:pt>
                <c:pt idx="1">
                  <c:v>Kontrak</c:v>
                </c:pt>
                <c:pt idx="2">
                  <c:v>Total</c:v>
                </c:pt>
              </c:strCache>
            </c:strRef>
          </c:cat>
          <c:val>
            <c:numRef>
              <c:f>KARYAWAN!$B$3:$D$3</c:f>
              <c:numCache>
                <c:formatCode>General</c:formatCode>
                <c:ptCount val="3"/>
                <c:pt idx="0">
                  <c:v>251</c:v>
                </c:pt>
                <c:pt idx="1">
                  <c:v>45</c:v>
                </c:pt>
                <c:pt idx="2">
                  <c:v>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0D-4C51-8038-83D6DAE17D7E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Karyawan Baru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F9-45B1-AD7B-3AAC179096FA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F9-45B1-AD7B-3AAC179096FA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F9-45B1-AD7B-3AAC179096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Val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KARYAWAN!$E$2:$G$2</c:f>
              <c:strCache>
                <c:ptCount val="3"/>
                <c:pt idx="0">
                  <c:v>Permanen</c:v>
                </c:pt>
                <c:pt idx="1">
                  <c:v>Kontrak</c:v>
                </c:pt>
                <c:pt idx="2">
                  <c:v>Total</c:v>
                </c:pt>
              </c:strCache>
            </c:strRef>
          </c:cat>
          <c:val>
            <c:numRef>
              <c:f>KARYAWAN!$E$3:$G$3</c:f>
              <c:numCache>
                <c:formatCode>General</c:formatCode>
                <c:ptCount val="3"/>
                <c:pt idx="0">
                  <c:v>15</c:v>
                </c:pt>
                <c:pt idx="1">
                  <c:v>26</c:v>
                </c:pt>
                <c:pt idx="2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DC-435F-BDA1-06454618EFB7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/>
              <a:t>Karyawan Pensiun/Resign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508-4B78-9CF6-4F3C4229EDC0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508-4B78-9CF6-4F3C4229EDC0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508-4B78-9CF6-4F3C4229ED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Val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KARYAWAN!$H$2:$J$2</c:f>
              <c:strCache>
                <c:ptCount val="3"/>
                <c:pt idx="0">
                  <c:v>Pensiun</c:v>
                </c:pt>
                <c:pt idx="1">
                  <c:v>Resign</c:v>
                </c:pt>
                <c:pt idx="2">
                  <c:v>Total</c:v>
                </c:pt>
              </c:strCache>
            </c:strRef>
          </c:cat>
          <c:val>
            <c:numRef>
              <c:f>KARYAWAN!$H$3:$J$3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1B-4127-A9B3-E95B82BC4EDE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plotArea>
      <c:layout/>
      <c:barChart>
        <c:barDir val="bar"/>
        <c:grouping val="clustered"/>
        <c:ser>
          <c:idx val="2"/>
          <c:order val="0"/>
          <c:tx>
            <c:strRef>
              <c:f>KARYAWAN!$D$21</c:f>
              <c:strCache>
                <c:ptCount val="1"/>
                <c:pt idx="0">
                  <c:v>Total Karyawan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Val val="1"/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KARYAWAN!$D$22</c:f>
              <c:numCache>
                <c:formatCode>General</c:formatCode>
                <c:ptCount val="1"/>
                <c:pt idx="0">
                  <c:v>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32-4F35-AA39-0C979018FA9F}"/>
            </c:ext>
          </c:extLst>
        </c:ser>
        <c:ser>
          <c:idx val="0"/>
          <c:order val="1"/>
          <c:tx>
            <c:strRef>
              <c:f>KARYAWAN!$B$21</c:f>
              <c:strCache>
                <c:ptCount val="1"/>
                <c:pt idx="0">
                  <c:v>Karyawan Permanen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Val val="1"/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KARYAWAN!$B$22</c:f>
              <c:numCache>
                <c:formatCode>General</c:formatCode>
                <c:ptCount val="1"/>
                <c:pt idx="0">
                  <c:v>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32-4F35-AA39-0C979018FA9F}"/>
            </c:ext>
          </c:extLst>
        </c:ser>
        <c:ser>
          <c:idx val="1"/>
          <c:order val="2"/>
          <c:tx>
            <c:strRef>
              <c:f>KARYAWAN!$C$21</c:f>
              <c:strCache>
                <c:ptCount val="1"/>
                <c:pt idx="0">
                  <c:v>Karyawan Kontrak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Val val="1"/>
            <c:showSer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KARYAWAN!$C$22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32-4F35-AA39-0C979018FA9F}"/>
            </c:ext>
          </c:extLst>
        </c:ser>
        <c:dLbls>
          <c:showVal val="1"/>
        </c:dLbls>
        <c:gapWidth val="65"/>
        <c:axId val="78823424"/>
        <c:axId val="78824960"/>
      </c:barChart>
      <c:catAx>
        <c:axId val="7882342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824960"/>
        <c:crosses val="autoZero"/>
        <c:auto val="1"/>
        <c:lblAlgn val="ctr"/>
        <c:lblOffset val="100"/>
      </c:catAx>
      <c:valAx>
        <c:axId val="78824960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88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view3D>
      <c:rotX val="50"/>
      <c:depthPercent val="10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C84-45AD-B952-424989EAB855}"/>
              </c:ext>
            </c:extLst>
          </c:dPt>
          <c:dPt>
            <c:idx val="1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C84-45AD-B952-424989EAB855}"/>
              </c:ext>
            </c:extLst>
          </c:dPt>
          <c:dPt>
            <c:idx val="2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3C84-45AD-B952-424989EAB855}"/>
              </c:ext>
            </c:extLst>
          </c:dPt>
          <c:dPt>
            <c:idx val="3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C84-45AD-B952-424989EAB855}"/>
              </c:ext>
            </c:extLst>
          </c:dPt>
          <c:dPt>
            <c:idx val="4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3C84-45AD-B952-424989EAB855}"/>
              </c:ext>
            </c:extLst>
          </c:dPt>
          <c:dLbls>
            <c:dLbl>
              <c:idx val="0"/>
              <c:layout>
                <c:manualLayout>
                  <c:x val="-0.19143307086614175"/>
                  <c:y val="0.1394079407611794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bestFit"/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84-45AD-B952-424989EAB855}"/>
                </c:ext>
              </c:extLst>
            </c:dLbl>
            <c:dLbl>
              <c:idx val="1"/>
              <c:layout>
                <c:manualLayout>
                  <c:x val="-0.17042125984251971"/>
                  <c:y val="-0.1508200285687703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bestFit"/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84-45AD-B952-424989EAB855}"/>
                </c:ext>
              </c:extLst>
            </c:dLbl>
            <c:dLbl>
              <c:idx val="2"/>
              <c:layout>
                <c:manualLayout>
                  <c:x val="0.18812357830271217"/>
                  <c:y val="-0.2136307165168923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bestFit"/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84-45AD-B952-424989EAB855}"/>
                </c:ext>
              </c:extLst>
            </c:dLbl>
            <c:dLbl>
              <c:idx val="3"/>
              <c:layout>
                <c:manualLayout>
                  <c:x val="0.14472069116360456"/>
                  <c:y val="0.1379717920658181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  <c:dLblPos val="bestFit"/>
              <c:showVal val="1"/>
              <c:showCatNam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84-45AD-B952-424989EAB855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d-ID"/>
                </a:p>
              </c:txPr>
            </c:dLbl>
            <c:txPr>
              <a:bodyPr/>
              <a:lstStyle/>
              <a:p>
                <a:pPr>
                  <a:defRPr lang="en-US"/>
                </a:pPr>
                <a:endParaRPr lang="id-ID"/>
              </a:p>
            </c:txPr>
            <c:dLblPos val="inEnd"/>
            <c:showVal val="1"/>
            <c:showCatName val="1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PENDIDIKAN!$A$17:$A$21</c:f>
              <c:strCache>
                <c:ptCount val="5"/>
                <c:pt idx="0">
                  <c:v>Usia 18-30</c:v>
                </c:pt>
                <c:pt idx="1">
                  <c:v>Usia 31-40</c:v>
                </c:pt>
                <c:pt idx="2">
                  <c:v>Usia 41-50</c:v>
                </c:pt>
                <c:pt idx="3">
                  <c:v>Usia 51-55</c:v>
                </c:pt>
                <c:pt idx="4">
                  <c:v>Usia &gt;55</c:v>
                </c:pt>
              </c:strCache>
            </c:strRef>
          </c:cat>
          <c:val>
            <c:numRef>
              <c:f>PENDIDIKAN!$B$17:$B$21</c:f>
              <c:numCache>
                <c:formatCode>General</c:formatCode>
                <c:ptCount val="5"/>
                <c:pt idx="0">
                  <c:v>78</c:v>
                </c:pt>
                <c:pt idx="1">
                  <c:v>50</c:v>
                </c:pt>
                <c:pt idx="2">
                  <c:v>123</c:v>
                </c:pt>
                <c:pt idx="3">
                  <c:v>37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84-45AD-B952-424989EAB855}"/>
            </c:ext>
          </c:extLst>
        </c:ser>
        <c:dLbls>
          <c:showPercent val="1"/>
        </c:dLbls>
      </c:pie3D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plotArea>
      <c:layout/>
      <c:ofPieChart>
        <c:ofPieType val="bar"/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Val val="1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PENDIDIKAN!$A$4:$A$10</c:f>
              <c:strCache>
                <c:ptCount val="7"/>
                <c:pt idx="0">
                  <c:v>S-3</c:v>
                </c:pt>
                <c:pt idx="1">
                  <c:v>S-2</c:v>
                </c:pt>
                <c:pt idx="2">
                  <c:v>S-1</c:v>
                </c:pt>
                <c:pt idx="3">
                  <c:v>DIPLOMA</c:v>
                </c:pt>
                <c:pt idx="4">
                  <c:v>SLTA</c:v>
                </c:pt>
                <c:pt idx="5">
                  <c:v>SLTP</c:v>
                </c:pt>
                <c:pt idx="6">
                  <c:v>SD</c:v>
                </c:pt>
              </c:strCache>
            </c:strRef>
          </c:cat>
          <c:val>
            <c:numRef>
              <c:f>PENDIDIKAN!$B$4:$B$10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57</c:v>
                </c:pt>
                <c:pt idx="3">
                  <c:v>42</c:v>
                </c:pt>
                <c:pt idx="4">
                  <c:v>193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54-4E0E-8490-3F0D89DD3707}"/>
            </c:ext>
          </c:extLst>
        </c:ser>
        <c:dLbls>
          <c:showPercent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view3D>
      <c:rotX val="50"/>
      <c:depthPercent val="100"/>
      <c:perspective val="6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562518226888309"/>
          <c:w val="1"/>
          <c:h val="0.83344889180519099"/>
        </c:manualLayout>
      </c:layout>
      <c:pie3DChart>
        <c:varyColors val="1"/>
        <c:ser>
          <c:idx val="0"/>
          <c:order val="0"/>
          <c:tx>
            <c:strRef>
              <c:f>PENSIUN!$A$3</c:f>
              <c:strCache>
                <c:ptCount val="1"/>
                <c:pt idx="0">
                  <c:v>Tahun 2018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8BF-4A66-9DC8-A69D7250773D}"/>
              </c:ext>
            </c:extLst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8BF-4A66-9DC8-A69D7250773D}"/>
              </c:ext>
            </c:extLst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8BF-4A66-9DC8-A69D7250773D}"/>
              </c:ext>
            </c:extLst>
          </c:dPt>
          <c:dLbls>
            <c:dLbl>
              <c:idx val="0"/>
              <c:layout>
                <c:manualLayout>
                  <c:x val="-0.18758602543103167"/>
                  <c:y val="0.12130723242927968"/>
                </c:manualLayout>
              </c:layout>
              <c:dLblPos val="bestFit"/>
              <c:showVal val="1"/>
              <c:showCatName val="1"/>
              <c:separator>;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BF-4A66-9DC8-A69D7250773D}"/>
                </c:ext>
              </c:extLst>
            </c:dLbl>
            <c:dLbl>
              <c:idx val="1"/>
              <c:layout>
                <c:manualLayout>
                  <c:x val="-0.17634058900532171"/>
                  <c:y val="-0.22196668124817731"/>
                </c:manualLayout>
              </c:layout>
              <c:dLblPos val="bestFit"/>
              <c:showVal val="1"/>
              <c:showCatName val="1"/>
              <c:separator>;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BF-4A66-9DC8-A69D7250773D}"/>
                </c:ext>
              </c:extLst>
            </c:dLbl>
            <c:dLbl>
              <c:idx val="2"/>
              <c:layout>
                <c:manualLayout>
                  <c:x val="0.16884073701313651"/>
                  <c:y val="-8.4940944881889777E-3"/>
                </c:manualLayout>
              </c:layout>
              <c:dLblPos val="bestFit"/>
              <c:showVal val="1"/>
              <c:showCatName val="1"/>
              <c:separator>;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BF-4A66-9DC8-A69D72507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Val val="1"/>
            <c:showCatName val="1"/>
            <c:separator>; </c:separator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PENSIUN!$B$2:$D$2</c:f>
              <c:strCache>
                <c:ptCount val="3"/>
                <c:pt idx="0">
                  <c:v>Kary. Pensiun</c:v>
                </c:pt>
                <c:pt idx="1">
                  <c:v>Kary. Resign</c:v>
                </c:pt>
                <c:pt idx="2">
                  <c:v>TOTAL</c:v>
                </c:pt>
              </c:strCache>
            </c:strRef>
          </c:cat>
          <c:val>
            <c:numRef>
              <c:f>PENSIUN!$B$3:$D$3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F-4A66-9DC8-A69D7250773D}"/>
            </c:ext>
          </c:extLst>
        </c:ser>
        <c:ser>
          <c:idx val="1"/>
          <c:order val="1"/>
          <c:tx>
            <c:strRef>
              <c:f>PENSIUN!$A$4</c:f>
              <c:strCache>
                <c:ptCount val="1"/>
                <c:pt idx="0">
                  <c:v>Tahun 2017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PENSIUN!$B$2:$D$2</c:f>
              <c:strCache>
                <c:ptCount val="3"/>
                <c:pt idx="0">
                  <c:v>Kary. Pensiun</c:v>
                </c:pt>
                <c:pt idx="1">
                  <c:v>Kary. Resign</c:v>
                </c:pt>
                <c:pt idx="2">
                  <c:v>TOTAL</c:v>
                </c:pt>
              </c:strCache>
            </c:strRef>
          </c:cat>
          <c:val>
            <c:numRef>
              <c:f>PENSIUN!$B$4:$D$4</c:f>
              <c:numCache>
                <c:formatCode>General</c:formatCode>
                <c:ptCount val="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BF-4A66-9DC8-A69D7250773D}"/>
            </c:ext>
          </c:extLst>
        </c:ser>
        <c:dLbls>
          <c:showCatName val="1"/>
        </c:dLbls>
      </c:pie3DChart>
      <c:spPr>
        <a:noFill/>
        <a:ln>
          <a:noFill/>
        </a:ln>
        <a:effectLst/>
      </c:spPr>
    </c:plotArea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BARU!$B$2</c:f>
              <c:strCache>
                <c:ptCount val="1"/>
                <c:pt idx="0">
                  <c:v>KONTRAK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Base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BARU!$A$3:$A$15</c:f>
              <c:strCache>
                <c:ptCount val="13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Mei-18</c:v>
                </c:pt>
                <c:pt idx="5">
                  <c:v>Jun-18</c:v>
                </c:pt>
                <c:pt idx="6">
                  <c:v>Jul-18</c:v>
                </c:pt>
                <c:pt idx="7">
                  <c:v>Agust-18</c:v>
                </c:pt>
                <c:pt idx="8">
                  <c:v>Sep-18</c:v>
                </c:pt>
                <c:pt idx="9">
                  <c:v>Okt-18</c:v>
                </c:pt>
                <c:pt idx="10">
                  <c:v>Nop-18</c:v>
                </c:pt>
                <c:pt idx="11">
                  <c:v>Des-18</c:v>
                </c:pt>
                <c:pt idx="12">
                  <c:v>TOTAL</c:v>
                </c:pt>
              </c:strCache>
            </c:strRef>
          </c:cat>
          <c:val>
            <c:numRef>
              <c:f>BARU!$B$3:$B$15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8D-4D5B-A475-19B5373EF4B3}"/>
            </c:ext>
          </c:extLst>
        </c:ser>
        <c:ser>
          <c:idx val="1"/>
          <c:order val="1"/>
          <c:tx>
            <c:strRef>
              <c:f>BARU!$C$2</c:f>
              <c:strCache>
                <c:ptCount val="1"/>
                <c:pt idx="0">
                  <c:v>PERMANEN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Base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BARU!$A$3:$A$15</c:f>
              <c:strCache>
                <c:ptCount val="13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Mei-18</c:v>
                </c:pt>
                <c:pt idx="5">
                  <c:v>Jun-18</c:v>
                </c:pt>
                <c:pt idx="6">
                  <c:v>Jul-18</c:v>
                </c:pt>
                <c:pt idx="7">
                  <c:v>Agust-18</c:v>
                </c:pt>
                <c:pt idx="8">
                  <c:v>Sep-18</c:v>
                </c:pt>
                <c:pt idx="9">
                  <c:v>Okt-18</c:v>
                </c:pt>
                <c:pt idx="10">
                  <c:v>Nop-18</c:v>
                </c:pt>
                <c:pt idx="11">
                  <c:v>Des-18</c:v>
                </c:pt>
                <c:pt idx="12">
                  <c:v>TOTAL</c:v>
                </c:pt>
              </c:strCache>
            </c:strRef>
          </c:cat>
          <c:val>
            <c:numRef>
              <c:f>BARU!$C$3:$C$15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8D-4D5B-A475-19B5373EF4B3}"/>
            </c:ext>
          </c:extLst>
        </c:ser>
        <c:dLbls/>
        <c:gapWidth val="100"/>
        <c:axId val="81277696"/>
        <c:axId val="81279232"/>
      </c:barChart>
      <c:lineChart>
        <c:grouping val="standard"/>
        <c:ser>
          <c:idx val="2"/>
          <c:order val="2"/>
          <c:tx>
            <c:strRef>
              <c:f>BARU!$D$2</c:f>
              <c:strCache>
                <c:ptCount val="1"/>
                <c:pt idx="0">
                  <c:v>JUMLAH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noFill/>
              </a:ln>
              <a:effectLst/>
            </c:spPr>
            <c:trendlineType val="linear"/>
          </c:trendline>
          <c:cat>
            <c:strRef>
              <c:f>BARU!$A$3:$A$15</c:f>
              <c:strCache>
                <c:ptCount val="13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Mei-18</c:v>
                </c:pt>
                <c:pt idx="5">
                  <c:v>Jun-18</c:v>
                </c:pt>
                <c:pt idx="6">
                  <c:v>Jul-18</c:v>
                </c:pt>
                <c:pt idx="7">
                  <c:v>Agust-18</c:v>
                </c:pt>
                <c:pt idx="8">
                  <c:v>Sep-18</c:v>
                </c:pt>
                <c:pt idx="9">
                  <c:v>Okt-18</c:v>
                </c:pt>
                <c:pt idx="10">
                  <c:v>Nop-18</c:v>
                </c:pt>
                <c:pt idx="11">
                  <c:v>Des-18</c:v>
                </c:pt>
                <c:pt idx="12">
                  <c:v>TOTAL</c:v>
                </c:pt>
              </c:strCache>
            </c:strRef>
          </c:cat>
          <c:val>
            <c:numRef>
              <c:f>BARU!$D$3:$D$14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8D-4D5B-A475-19B5373EF4B3}"/>
            </c:ext>
          </c:extLst>
        </c:ser>
        <c:dLbls/>
        <c:marker val="1"/>
        <c:axId val="81298944"/>
        <c:axId val="81297408"/>
      </c:lineChart>
      <c:catAx>
        <c:axId val="81277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279232"/>
        <c:crosses val="autoZero"/>
        <c:auto val="1"/>
        <c:lblAlgn val="ctr"/>
        <c:lblOffset val="100"/>
      </c:catAx>
      <c:valAx>
        <c:axId val="81279232"/>
        <c:scaling>
          <c:orientation val="minMax"/>
          <c:max val="26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277696"/>
        <c:crosses val="autoZero"/>
        <c:crossBetween val="between"/>
      </c:valAx>
      <c:valAx>
        <c:axId val="81297408"/>
        <c:scaling>
          <c:orientation val="minMax"/>
          <c:max val="30"/>
        </c:scaling>
        <c:delete val="1"/>
        <c:axPos val="r"/>
        <c:numFmt formatCode="General" sourceLinked="1"/>
        <c:majorTickMark val="none"/>
        <c:tickLblPos val="nextTo"/>
        <c:crossAx val="81298944"/>
        <c:crosses val="max"/>
        <c:crossBetween val="between"/>
      </c:valAx>
      <c:catAx>
        <c:axId val="81298944"/>
        <c:scaling>
          <c:orientation val="minMax"/>
        </c:scaling>
        <c:delete val="1"/>
        <c:axPos val="b"/>
        <c:numFmt formatCode="General" sourceLinked="1"/>
        <c:tickLblPos val="nextTo"/>
        <c:crossAx val="8129740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156081</xdr:colOff>
      <xdr:row>21</xdr:row>
      <xdr:rowOff>18938</xdr:rowOff>
    </xdr:from>
    <xdr:to>
      <xdr:col>41</xdr:col>
      <xdr:colOff>439356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414130</xdr:colOff>
      <xdr:row>4</xdr:row>
      <xdr:rowOff>28161</xdr:rowOff>
    </xdr:from>
    <xdr:to>
      <xdr:col>4</xdr:col>
      <xdr:colOff>637761</xdr:colOff>
      <xdr:row>18</xdr:row>
      <xdr:rowOff>104361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5C4173BB-4318-4BD5-94F7-C9C5CC2AF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662610</xdr:colOff>
      <xdr:row>4</xdr:row>
      <xdr:rowOff>36443</xdr:rowOff>
    </xdr:from>
    <xdr:to>
      <xdr:col>10</xdr:col>
      <xdr:colOff>289892</xdr:colOff>
      <xdr:row>18</xdr:row>
      <xdr:rowOff>112643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43EC821B-28F2-4FBA-9253-D9D646C9E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24847</xdr:colOff>
      <xdr:row>4</xdr:row>
      <xdr:rowOff>36444</xdr:rowOff>
    </xdr:from>
    <xdr:to>
      <xdr:col>19</xdr:col>
      <xdr:colOff>198783</xdr:colOff>
      <xdr:row>18</xdr:row>
      <xdr:rowOff>112644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A2586589-0246-4C4C-A4F7-991CE152F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617054</xdr:colOff>
      <xdr:row>24</xdr:row>
      <xdr:rowOff>11595</xdr:rowOff>
    </xdr:from>
    <xdr:to>
      <xdr:col>9</xdr:col>
      <xdr:colOff>236054</xdr:colOff>
      <xdr:row>38</xdr:row>
      <xdr:rowOff>87795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D918464F-B3FD-4D2A-973F-1C972B164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528637</xdr:colOff>
      <xdr:row>2</xdr:row>
      <xdr:rowOff>95250</xdr:rowOff>
    </xdr:from>
    <xdr:to>
      <xdr:col>13</xdr:col>
      <xdr:colOff>223837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92EA6F-ABA8-4B2C-B048-4E5A89FB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7</xdr:row>
      <xdr:rowOff>195261</xdr:rowOff>
    </xdr:from>
    <xdr:to>
      <xdr:col>19</xdr:col>
      <xdr:colOff>166687</xdr:colOff>
      <xdr:row>28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0240A9E-E073-4A5B-91B2-2416C83CC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214312</xdr:colOff>
      <xdr:row>10</xdr:row>
      <xdr:rowOff>176212</xdr:rowOff>
    </xdr:from>
    <xdr:to>
      <xdr:col>8</xdr:col>
      <xdr:colOff>271462</xdr:colOff>
      <xdr:row>24</xdr:row>
      <xdr:rowOff>109537</xdr:rowOff>
    </xdr:to>
    <xdr:sp macro="" textlink="">
      <xdr:nvSpPr>
        <xdr:cNvPr id="5" name="Rectangle 4"/>
        <xdr:cNvSpPr>
          <a:spLocks noTextEdit="1"/>
        </xdr:cNvSpPr>
      </xdr:nvSpPr>
      <xdr:spPr>
        <a:xfrm>
          <a:off x="871537" y="2271712"/>
          <a:ext cx="45720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id-ID" sz="1100"/>
            <a:t>This chart isn't available in your version of Excel.Editing this shape or saving this workbook into a different file format will permanently break the chart.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5</xdr:row>
      <xdr:rowOff>9525</xdr:rowOff>
    </xdr:from>
    <xdr:to>
      <xdr:col>6</xdr:col>
      <xdr:colOff>571499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119E531-6135-42EF-95D5-013F4323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23811</xdr:rowOff>
    </xdr:from>
    <xdr:to>
      <xdr:col>18</xdr:col>
      <xdr:colOff>371475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234D89A-D9E2-42E8-8EF3-EDDF9370B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9</xdr:row>
      <xdr:rowOff>19050</xdr:rowOff>
    </xdr:from>
    <xdr:to>
      <xdr:col>14</xdr:col>
      <xdr:colOff>9525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p%20Dari%20Aryo/H%20-%20AGUSTUS%20-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E"/>
      <sheetName val="FNC"/>
      <sheetName val="PRC"/>
      <sheetName val="PRO "/>
      <sheetName val="MTC"/>
      <sheetName val="HSE"/>
      <sheetName val="TEC"/>
      <sheetName val="HRD"/>
      <sheetName val="GA&amp;SEC"/>
      <sheetName val="WHS"/>
      <sheetName val="ENG&amp;DEV"/>
      <sheetName val="Summary"/>
    </sheetNames>
    <sheetDataSet>
      <sheetData sheetId="0">
        <row r="11">
          <cell r="G11">
            <v>12</v>
          </cell>
        </row>
      </sheetData>
      <sheetData sheetId="1">
        <row r="21">
          <cell r="G21">
            <v>5</v>
          </cell>
        </row>
      </sheetData>
      <sheetData sheetId="2">
        <row r="18">
          <cell r="G18">
            <v>2</v>
          </cell>
        </row>
      </sheetData>
      <sheetData sheetId="3">
        <row r="19">
          <cell r="G19">
            <v>15</v>
          </cell>
        </row>
      </sheetData>
      <sheetData sheetId="4">
        <row r="46">
          <cell r="G46">
            <v>10</v>
          </cell>
        </row>
      </sheetData>
      <sheetData sheetId="5">
        <row r="16">
          <cell r="G16">
            <v>2</v>
          </cell>
        </row>
      </sheetData>
      <sheetData sheetId="6">
        <row r="17">
          <cell r="G17">
            <v>8</v>
          </cell>
        </row>
      </sheetData>
      <sheetData sheetId="7">
        <row r="19">
          <cell r="G19">
            <v>5</v>
          </cell>
        </row>
      </sheetData>
      <sheetData sheetId="8">
        <row r="26">
          <cell r="G26">
            <v>6</v>
          </cell>
        </row>
      </sheetData>
      <sheetData sheetId="9">
        <row r="39">
          <cell r="G39">
            <v>18</v>
          </cell>
        </row>
      </sheetData>
      <sheetData sheetId="10">
        <row r="25">
          <cell r="G25">
            <v>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2:CF20"/>
  <sheetViews>
    <sheetView zoomScale="80" zoomScaleNormal="80" workbookViewId="0">
      <selection activeCell="A12" sqref="A12"/>
    </sheetView>
  </sheetViews>
  <sheetFormatPr defaultRowHeight="15"/>
  <cols>
    <col min="1" max="1" width="1.42578125" customWidth="1"/>
    <col min="2" max="2" width="16.140625" customWidth="1"/>
    <col min="3" max="3" width="8" bestFit="1" customWidth="1"/>
    <col min="4" max="4" width="7.28515625" bestFit="1" customWidth="1"/>
    <col min="5" max="5" width="11.7109375" bestFit="1" customWidth="1"/>
    <col min="6" max="6" width="5.140625" bestFit="1" customWidth="1"/>
    <col min="7" max="7" width="5.42578125" bestFit="1" customWidth="1"/>
    <col min="8" max="8" width="5.140625" bestFit="1" customWidth="1"/>
    <col min="9" max="11" width="4.42578125" bestFit="1" customWidth="1"/>
    <col min="12" max="12" width="5.140625" bestFit="1" customWidth="1"/>
    <col min="13" max="13" width="6" bestFit="1" customWidth="1"/>
    <col min="14" max="14" width="5.140625" bestFit="1" customWidth="1"/>
    <col min="15" max="15" width="7.42578125" bestFit="1" customWidth="1"/>
    <col min="16" max="16" width="10.28515625" bestFit="1" customWidth="1"/>
    <col min="17" max="17" width="5.140625" bestFit="1" customWidth="1"/>
    <col min="18" max="18" width="9.140625" bestFit="1" customWidth="1"/>
    <col min="19" max="19" width="10.42578125" bestFit="1" customWidth="1"/>
    <col min="20" max="20" width="9" bestFit="1" customWidth="1"/>
    <col min="21" max="21" width="10.28515625" bestFit="1" customWidth="1"/>
    <col min="22" max="22" width="6.42578125" bestFit="1" customWidth="1"/>
    <col min="23" max="23" width="5.140625" bestFit="1" customWidth="1"/>
  </cols>
  <sheetData>
    <row r="2" spans="1:84" s="68" customFormat="1" ht="15.75">
      <c r="B2" s="105" t="s">
        <v>62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</row>
    <row r="3" spans="1:84" s="68" customFormat="1" ht="11.25" customHeight="1" thickBot="1">
      <c r="A3" s="69"/>
      <c r="B3" s="70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spans="1:84" s="78" customFormat="1" ht="15" customHeight="1">
      <c r="A4" s="203"/>
      <c r="B4" s="135"/>
      <c r="C4" s="71" t="s">
        <v>65</v>
      </c>
      <c r="D4" s="71"/>
      <c r="E4" s="71"/>
      <c r="F4" s="71" t="s">
        <v>49</v>
      </c>
      <c r="G4" s="71"/>
      <c r="H4" s="71"/>
      <c r="I4" s="71"/>
      <c r="J4" s="71"/>
      <c r="K4" s="71"/>
      <c r="L4" s="71"/>
      <c r="M4" s="71"/>
      <c r="N4" s="72"/>
      <c r="O4" s="73"/>
      <c r="P4" s="73" t="s">
        <v>76</v>
      </c>
      <c r="Q4" s="75"/>
      <c r="R4" s="74" t="s">
        <v>50</v>
      </c>
      <c r="S4" s="76"/>
      <c r="T4" s="75"/>
      <c r="U4" s="75"/>
      <c r="V4" s="75"/>
      <c r="W4" s="77"/>
    </row>
    <row r="5" spans="1:84" s="68" customFormat="1" ht="15.75" thickBot="1">
      <c r="A5" s="203"/>
      <c r="B5" s="136" t="s">
        <v>11</v>
      </c>
      <c r="C5" s="134" t="s">
        <v>66</v>
      </c>
      <c r="D5" s="134" t="s">
        <v>67</v>
      </c>
      <c r="E5" s="134" t="s">
        <v>68</v>
      </c>
      <c r="F5" s="134" t="s">
        <v>38</v>
      </c>
      <c r="G5" s="134" t="s">
        <v>63</v>
      </c>
      <c r="H5" s="134" t="s">
        <v>51</v>
      </c>
      <c r="I5" s="134" t="s">
        <v>52</v>
      </c>
      <c r="J5" s="134" t="s">
        <v>53</v>
      </c>
      <c r="K5" s="134" t="s">
        <v>54</v>
      </c>
      <c r="L5" s="134" t="s">
        <v>37</v>
      </c>
      <c r="M5" s="134" t="s">
        <v>64</v>
      </c>
      <c r="N5" s="134" t="s">
        <v>1</v>
      </c>
      <c r="O5" s="134" t="s">
        <v>0</v>
      </c>
      <c r="P5" s="80" t="s">
        <v>73</v>
      </c>
      <c r="Q5" s="149" t="s">
        <v>74</v>
      </c>
      <c r="R5" s="150" t="s">
        <v>70</v>
      </c>
      <c r="S5" s="151" t="s">
        <v>87</v>
      </c>
      <c r="T5" s="152" t="s">
        <v>71</v>
      </c>
      <c r="U5" s="151" t="s">
        <v>86</v>
      </c>
      <c r="V5" s="79" t="s">
        <v>88</v>
      </c>
      <c r="W5" s="96" t="s">
        <v>72</v>
      </c>
    </row>
    <row r="6" spans="1:84" s="86" customFormat="1" ht="12.75" customHeight="1" thickTop="1">
      <c r="A6" s="153"/>
      <c r="B6" s="83" t="s">
        <v>84</v>
      </c>
      <c r="C6" s="81">
        <v>2</v>
      </c>
      <c r="D6" s="81">
        <v>23</v>
      </c>
      <c r="E6" s="81">
        <f>+(D6*C6)*8</f>
        <v>368</v>
      </c>
      <c r="F6" s="82">
        <f>SUM([1]EXE!G23)</f>
        <v>0</v>
      </c>
      <c r="G6" s="82">
        <f>SUM([1]EXE!H23)</f>
        <v>0</v>
      </c>
      <c r="H6" s="82">
        <f>SUM([1]EXE!I23)</f>
        <v>0</v>
      </c>
      <c r="I6" s="82">
        <f>SUM([1]EXE!J23)</f>
        <v>0</v>
      </c>
      <c r="J6" s="82">
        <f>SUM([1]EXE!K23)</f>
        <v>0</v>
      </c>
      <c r="K6" s="82">
        <f>SUM([1]EXE!L23)</f>
        <v>0</v>
      </c>
      <c r="L6" s="82">
        <f>SUM([1]EXE!M23)</f>
        <v>0</v>
      </c>
      <c r="M6" s="82">
        <f>SUM([1]EXE!N23)</f>
        <v>0</v>
      </c>
      <c r="N6" s="82">
        <f>SUM([1]EXE!O23)</f>
        <v>0</v>
      </c>
      <c r="O6" s="82">
        <f>SUM([1]EXE!P23)</f>
        <v>0</v>
      </c>
      <c r="P6" s="82">
        <f>+L6+M6</f>
        <v>0</v>
      </c>
      <c r="Q6" s="155">
        <f>+P6*8/E6*100</f>
        <v>0</v>
      </c>
      <c r="R6" s="83">
        <f>SUM([1]EXE!Q23)</f>
        <v>0</v>
      </c>
      <c r="S6" s="83">
        <f>SUM([1]EXE!R23)</f>
        <v>0</v>
      </c>
      <c r="T6" s="83">
        <f>SUM([1]EXE!S23)</f>
        <v>0</v>
      </c>
      <c r="U6" s="83">
        <f>SUM([1]EXE!T23)</f>
        <v>0</v>
      </c>
      <c r="V6" s="84">
        <f>SUM(S6,U6)/60</f>
        <v>0</v>
      </c>
      <c r="W6" s="84">
        <f>SUM(V6)/E6*100</f>
        <v>0</v>
      </c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</row>
    <row r="7" spans="1:84" s="91" customFormat="1" ht="11.25">
      <c r="A7" s="95"/>
      <c r="B7" s="156" t="s">
        <v>85</v>
      </c>
      <c r="C7" s="87">
        <v>9</v>
      </c>
      <c r="D7" s="87">
        <v>23</v>
      </c>
      <c r="E7" s="87">
        <f>+(D7*C7)*8</f>
        <v>1656</v>
      </c>
      <c r="F7" s="88">
        <f>SUM([1]FNC!G33)</f>
        <v>0</v>
      </c>
      <c r="G7" s="88">
        <f>SUM([1]FNC!H33)</f>
        <v>0</v>
      </c>
      <c r="H7" s="88">
        <f>SUM([1]FNC!I33)</f>
        <v>0</v>
      </c>
      <c r="I7" s="88">
        <f>SUM([1]FNC!J33)</f>
        <v>0</v>
      </c>
      <c r="J7" s="88">
        <f>SUM([1]FNC!K33)</f>
        <v>0</v>
      </c>
      <c r="K7" s="88">
        <f>SUM([1]FNC!L33)</f>
        <v>0</v>
      </c>
      <c r="L7" s="88">
        <f>SUM([1]FNC!M33)</f>
        <v>0</v>
      </c>
      <c r="M7" s="88">
        <f>SUM([1]FNC!N33)</f>
        <v>0</v>
      </c>
      <c r="N7" s="88">
        <f>SUM([1]FNC!O33)</f>
        <v>0</v>
      </c>
      <c r="O7" s="88">
        <f>SUM([1]FNC!P33)</f>
        <v>0</v>
      </c>
      <c r="P7" s="88">
        <f>SUM(L7:M7)</f>
        <v>0</v>
      </c>
      <c r="Q7" s="157">
        <f>+P7*8/E7*100</f>
        <v>0</v>
      </c>
      <c r="R7" s="89">
        <f>SUM([1]FNC!Q33)</f>
        <v>0</v>
      </c>
      <c r="S7" s="89">
        <f>SUM([1]FNC!R33)</f>
        <v>0</v>
      </c>
      <c r="T7" s="89">
        <f>SUM([1]FNC!S33)</f>
        <v>0</v>
      </c>
      <c r="U7" s="89">
        <f>SUM([1]FNC!T33)</f>
        <v>0</v>
      </c>
      <c r="V7" s="90">
        <f>SUM(S7,U7)/60</f>
        <v>0</v>
      </c>
      <c r="W7" s="90">
        <f>SUM(V7)/E7*100</f>
        <v>0</v>
      </c>
    </row>
    <row r="8" spans="1:84" s="91" customFormat="1" ht="11.25">
      <c r="A8" s="95"/>
      <c r="B8" s="156" t="s">
        <v>55</v>
      </c>
      <c r="C8" s="87">
        <v>6</v>
      </c>
      <c r="D8" s="87">
        <v>23</v>
      </c>
      <c r="E8" s="87">
        <f>+(D8*C8)*8</f>
        <v>1104</v>
      </c>
      <c r="F8" s="88">
        <f>SUM([1]PRC!G30)</f>
        <v>0</v>
      </c>
      <c r="G8" s="88">
        <f>SUM([1]PRC!H30)</f>
        <v>0</v>
      </c>
      <c r="H8" s="88">
        <f>SUM([1]PRC!I30)</f>
        <v>0</v>
      </c>
      <c r="I8" s="88">
        <f>SUM([1]PRC!J30)</f>
        <v>0</v>
      </c>
      <c r="J8" s="88">
        <f>SUM([1]PRC!K30)</f>
        <v>0</v>
      </c>
      <c r="K8" s="88">
        <f>SUM([1]PRC!L30)</f>
        <v>0</v>
      </c>
      <c r="L8" s="88">
        <f>SUM([1]PRC!M30)</f>
        <v>0</v>
      </c>
      <c r="M8" s="88">
        <f>SUM([1]PRC!N30)</f>
        <v>0</v>
      </c>
      <c r="N8" s="88">
        <f>SUM([1]PRC!O30)</f>
        <v>0</v>
      </c>
      <c r="O8" s="88">
        <f>SUM([1]PRC!P30)</f>
        <v>0</v>
      </c>
      <c r="P8" s="88">
        <f>SUM(L8:M8)</f>
        <v>0</v>
      </c>
      <c r="Q8" s="157">
        <f>+P8*8/E8*100</f>
        <v>0</v>
      </c>
      <c r="R8" s="89">
        <f>SUM([1]PRC!Q30)</f>
        <v>0</v>
      </c>
      <c r="S8" s="89">
        <f>SUM([1]PRC!R30)</f>
        <v>0</v>
      </c>
      <c r="T8" s="89">
        <f>SUM([1]PRC!S30)</f>
        <v>0</v>
      </c>
      <c r="U8" s="89">
        <f>SUM([1]PRC!T30)</f>
        <v>0</v>
      </c>
      <c r="V8" s="90">
        <f>SUM(S8,U8)/60</f>
        <v>0</v>
      </c>
      <c r="W8" s="90">
        <f>SUM(V8)/E8*100</f>
        <v>0</v>
      </c>
    </row>
    <row r="9" spans="1:84" s="91" customFormat="1" ht="11.25">
      <c r="A9" s="95"/>
      <c r="B9" s="158" t="s">
        <v>75</v>
      </c>
      <c r="C9" s="87">
        <v>15</v>
      </c>
      <c r="D9" s="87">
        <v>23</v>
      </c>
      <c r="E9" s="87">
        <f>+(D9*C9)*8</f>
        <v>2760</v>
      </c>
      <c r="F9" s="88">
        <f>SUM('[1]ENG&amp;DEV'!G37)</f>
        <v>0</v>
      </c>
      <c r="G9" s="88">
        <f>SUM('[1]ENG&amp;DEV'!H37)</f>
        <v>0</v>
      </c>
      <c r="H9" s="88">
        <f>SUM('[1]ENG&amp;DEV'!I37)</f>
        <v>0</v>
      </c>
      <c r="I9" s="88">
        <f>SUM('[1]ENG&amp;DEV'!J37)</f>
        <v>0</v>
      </c>
      <c r="J9" s="88">
        <f>SUM('[1]ENG&amp;DEV'!K37)</f>
        <v>0</v>
      </c>
      <c r="K9" s="88">
        <f>SUM('[1]ENG&amp;DEV'!L37)</f>
        <v>0</v>
      </c>
      <c r="L9" s="88">
        <f>SUM('[1]ENG&amp;DEV'!M37)</f>
        <v>0</v>
      </c>
      <c r="M9" s="88">
        <f>SUM('[1]ENG&amp;DEV'!N37)</f>
        <v>0</v>
      </c>
      <c r="N9" s="88">
        <f>SUM('[1]ENG&amp;DEV'!O37)</f>
        <v>0</v>
      </c>
      <c r="O9" s="88">
        <f>SUM('[1]ENG&amp;DEV'!P37)</f>
        <v>0</v>
      </c>
      <c r="P9" s="88">
        <f>+L9+M9</f>
        <v>0</v>
      </c>
      <c r="Q9" s="157">
        <f>+P9*8/E9*100</f>
        <v>0</v>
      </c>
      <c r="R9" s="89">
        <f>SUM('[1]ENG&amp;DEV'!Q37)</f>
        <v>0</v>
      </c>
      <c r="S9" s="89">
        <f>SUM('[1]ENG&amp;DEV'!R37)</f>
        <v>0</v>
      </c>
      <c r="T9" s="89">
        <f>SUM('[1]ENG&amp;DEV'!S37)</f>
        <v>0</v>
      </c>
      <c r="U9" s="89">
        <f>SUM('[1]ENG&amp;DEV'!T37)</f>
        <v>0</v>
      </c>
      <c r="V9" s="90">
        <f>SUM(S9,U9)/60</f>
        <v>0</v>
      </c>
      <c r="W9" s="90">
        <f>SUM(V9)/E9*100</f>
        <v>0</v>
      </c>
    </row>
    <row r="10" spans="1:84" s="91" customFormat="1" ht="11.25">
      <c r="A10" s="95"/>
      <c r="B10" s="156" t="s">
        <v>34</v>
      </c>
      <c r="C10" s="87">
        <v>83</v>
      </c>
      <c r="D10" s="87">
        <v>396</v>
      </c>
      <c r="E10" s="87">
        <v>15416</v>
      </c>
      <c r="F10" s="92">
        <v>15</v>
      </c>
      <c r="G10" s="92">
        <v>8</v>
      </c>
      <c r="H10" s="92">
        <v>0</v>
      </c>
      <c r="I10" s="92">
        <v>0</v>
      </c>
      <c r="J10" s="92">
        <v>0</v>
      </c>
      <c r="K10" s="92">
        <v>0</v>
      </c>
      <c r="L10" s="92">
        <v>23</v>
      </c>
      <c r="M10" s="92">
        <v>0</v>
      </c>
      <c r="N10" s="92">
        <v>6</v>
      </c>
      <c r="O10" s="92">
        <v>0</v>
      </c>
      <c r="P10" s="92">
        <v>23</v>
      </c>
      <c r="Q10" s="159">
        <v>1.19</v>
      </c>
      <c r="R10" s="92">
        <v>1</v>
      </c>
      <c r="S10" s="92">
        <v>164</v>
      </c>
      <c r="T10" s="92">
        <v>1</v>
      </c>
      <c r="U10" s="92">
        <v>0</v>
      </c>
      <c r="V10" s="93">
        <v>2.73</v>
      </c>
      <c r="W10" s="90">
        <v>0.02</v>
      </c>
    </row>
    <row r="11" spans="1:84" s="91" customFormat="1" ht="11.25">
      <c r="A11" s="95"/>
      <c r="B11" s="156" t="s">
        <v>43</v>
      </c>
      <c r="C11" s="87">
        <v>48</v>
      </c>
      <c r="D11" s="87">
        <v>116</v>
      </c>
      <c r="E11" s="87">
        <v>8864</v>
      </c>
      <c r="F11" s="92">
        <v>10</v>
      </c>
      <c r="G11" s="92">
        <v>2</v>
      </c>
      <c r="H11" s="92">
        <v>0</v>
      </c>
      <c r="I11" s="92">
        <v>0</v>
      </c>
      <c r="J11" s="92">
        <v>0</v>
      </c>
      <c r="K11" s="92">
        <v>0</v>
      </c>
      <c r="L11" s="92">
        <v>25</v>
      </c>
      <c r="M11" s="92">
        <v>0</v>
      </c>
      <c r="N11" s="92">
        <v>8</v>
      </c>
      <c r="O11" s="92">
        <v>0</v>
      </c>
      <c r="P11" s="92">
        <v>25</v>
      </c>
      <c r="Q11" s="157">
        <v>2.2599999999999998</v>
      </c>
      <c r="R11" s="92">
        <v>1</v>
      </c>
      <c r="S11" s="92">
        <v>84</v>
      </c>
      <c r="T11" s="92">
        <v>5</v>
      </c>
      <c r="U11" s="92">
        <v>59</v>
      </c>
      <c r="V11" s="93">
        <v>2.38</v>
      </c>
      <c r="W11" s="90">
        <v>0.03</v>
      </c>
    </row>
    <row r="12" spans="1:84" s="78" customFormat="1" ht="11.25">
      <c r="A12" s="154"/>
      <c r="B12" s="89" t="s">
        <v>15</v>
      </c>
      <c r="C12" s="87">
        <v>13</v>
      </c>
      <c r="D12" s="87">
        <v>116</v>
      </c>
      <c r="E12" s="87">
        <v>2408</v>
      </c>
      <c r="F12" s="92">
        <v>2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12</v>
      </c>
      <c r="M12" s="92">
        <v>4</v>
      </c>
      <c r="N12" s="92">
        <v>2</v>
      </c>
      <c r="O12" s="92">
        <v>0</v>
      </c>
      <c r="P12" s="92">
        <v>16</v>
      </c>
      <c r="Q12" s="159">
        <v>5.32</v>
      </c>
      <c r="R12" s="92">
        <v>0</v>
      </c>
      <c r="S12" s="92">
        <v>0</v>
      </c>
      <c r="T12" s="92">
        <v>0</v>
      </c>
      <c r="U12" s="92">
        <v>0</v>
      </c>
      <c r="V12" s="93">
        <v>0</v>
      </c>
      <c r="W12" s="90">
        <v>0</v>
      </c>
    </row>
    <row r="13" spans="1:84" s="78" customFormat="1" ht="11.25">
      <c r="A13" s="95"/>
      <c r="B13" s="156" t="s">
        <v>35</v>
      </c>
      <c r="C13" s="87">
        <v>20</v>
      </c>
      <c r="D13" s="87">
        <v>116</v>
      </c>
      <c r="E13" s="87">
        <v>3704</v>
      </c>
      <c r="F13" s="92">
        <v>8</v>
      </c>
      <c r="G13" s="92">
        <v>0</v>
      </c>
      <c r="H13" s="92">
        <v>3</v>
      </c>
      <c r="I13" s="92">
        <v>0</v>
      </c>
      <c r="J13" s="92">
        <v>0</v>
      </c>
      <c r="K13" s="92">
        <v>0</v>
      </c>
      <c r="L13" s="92">
        <v>7</v>
      </c>
      <c r="M13" s="92">
        <v>0</v>
      </c>
      <c r="N13" s="92">
        <v>0</v>
      </c>
      <c r="O13" s="92">
        <v>0</v>
      </c>
      <c r="P13" s="92">
        <v>7</v>
      </c>
      <c r="Q13" s="159">
        <v>1.51</v>
      </c>
      <c r="R13" s="92">
        <v>1</v>
      </c>
      <c r="S13" s="92">
        <v>120</v>
      </c>
      <c r="T13" s="92">
        <v>0</v>
      </c>
      <c r="U13" s="92">
        <v>0</v>
      </c>
      <c r="V13" s="94">
        <v>2</v>
      </c>
      <c r="W13" s="90">
        <v>0.05</v>
      </c>
    </row>
    <row r="14" spans="1:84" s="78" customFormat="1" ht="11.25">
      <c r="A14" s="154"/>
      <c r="B14" s="160" t="s">
        <v>17</v>
      </c>
      <c r="C14" s="87">
        <v>10</v>
      </c>
      <c r="D14" s="87">
        <v>116</v>
      </c>
      <c r="E14" s="87">
        <v>1848</v>
      </c>
      <c r="F14" s="92">
        <v>5</v>
      </c>
      <c r="G14" s="92">
        <v>1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4</v>
      </c>
      <c r="O14" s="92">
        <v>0</v>
      </c>
      <c r="P14" s="92">
        <v>0</v>
      </c>
      <c r="Q14" s="157">
        <v>0</v>
      </c>
      <c r="R14" s="92">
        <v>1</v>
      </c>
      <c r="S14" s="92">
        <v>0</v>
      </c>
      <c r="T14" s="92">
        <v>0</v>
      </c>
      <c r="U14" s="92">
        <v>0</v>
      </c>
      <c r="V14" s="94">
        <v>0</v>
      </c>
      <c r="W14" s="90">
        <v>0</v>
      </c>
    </row>
    <row r="15" spans="1:84" s="78" customFormat="1" ht="11.25">
      <c r="A15" s="154"/>
      <c r="B15" s="160" t="s">
        <v>12</v>
      </c>
      <c r="C15" s="87">
        <v>19</v>
      </c>
      <c r="D15" s="87">
        <v>116</v>
      </c>
      <c r="E15" s="87">
        <v>3504</v>
      </c>
      <c r="F15" s="92">
        <v>6</v>
      </c>
      <c r="G15" s="92">
        <v>2</v>
      </c>
      <c r="H15" s="92">
        <v>0</v>
      </c>
      <c r="I15" s="92">
        <v>0</v>
      </c>
      <c r="J15" s="92">
        <v>0</v>
      </c>
      <c r="K15" s="92">
        <v>0</v>
      </c>
      <c r="L15" s="92">
        <v>1</v>
      </c>
      <c r="M15" s="92">
        <v>0</v>
      </c>
      <c r="N15" s="92">
        <v>0</v>
      </c>
      <c r="O15" s="92">
        <v>0</v>
      </c>
      <c r="P15" s="92">
        <v>1</v>
      </c>
      <c r="Q15" s="157">
        <v>0.23</v>
      </c>
      <c r="R15" s="92">
        <v>0</v>
      </c>
      <c r="S15" s="92">
        <v>0</v>
      </c>
      <c r="T15" s="92">
        <v>1</v>
      </c>
      <c r="U15" s="92">
        <v>0</v>
      </c>
      <c r="V15" s="94">
        <v>0</v>
      </c>
      <c r="W15" s="90">
        <v>0</v>
      </c>
    </row>
    <row r="16" spans="1:84" s="78" customFormat="1" ht="11.25">
      <c r="A16" s="154"/>
      <c r="B16" s="160" t="s">
        <v>44</v>
      </c>
      <c r="C16" s="87">
        <v>32</v>
      </c>
      <c r="D16" s="87">
        <v>116</v>
      </c>
      <c r="E16" s="87">
        <v>5944</v>
      </c>
      <c r="F16" s="92">
        <v>26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7</v>
      </c>
      <c r="M16" s="92">
        <v>0</v>
      </c>
      <c r="N16" s="92">
        <v>0</v>
      </c>
      <c r="O16" s="92">
        <v>0</v>
      </c>
      <c r="P16" s="92">
        <v>7</v>
      </c>
      <c r="Q16" s="157">
        <v>0.94</v>
      </c>
      <c r="R16" s="92">
        <v>1</v>
      </c>
      <c r="S16" s="92">
        <v>180</v>
      </c>
      <c r="T16" s="92">
        <v>1</v>
      </c>
      <c r="U16" s="92">
        <v>35</v>
      </c>
      <c r="V16" s="94">
        <v>3.58</v>
      </c>
      <c r="W16" s="90">
        <v>0.06</v>
      </c>
    </row>
    <row r="17" spans="1:23" s="78" customFormat="1" ht="11.25">
      <c r="A17" s="95"/>
      <c r="B17" s="161" t="s">
        <v>36</v>
      </c>
      <c r="C17" s="162">
        <v>34</v>
      </c>
      <c r="D17" s="162">
        <v>116</v>
      </c>
      <c r="E17" s="162">
        <v>6272</v>
      </c>
      <c r="F17" s="163">
        <v>26</v>
      </c>
      <c r="G17" s="163">
        <v>3</v>
      </c>
      <c r="H17" s="163">
        <v>0</v>
      </c>
      <c r="I17" s="163">
        <v>0</v>
      </c>
      <c r="J17" s="163">
        <v>0</v>
      </c>
      <c r="K17" s="163">
        <v>0</v>
      </c>
      <c r="L17" s="163">
        <v>6</v>
      </c>
      <c r="M17" s="163">
        <v>0</v>
      </c>
      <c r="N17" s="163">
        <v>0</v>
      </c>
      <c r="O17" s="163">
        <v>0</v>
      </c>
      <c r="P17" s="163">
        <v>6</v>
      </c>
      <c r="Q17" s="164">
        <v>0.77</v>
      </c>
      <c r="R17" s="163">
        <v>1</v>
      </c>
      <c r="S17" s="163">
        <v>0</v>
      </c>
      <c r="T17" s="163">
        <v>0</v>
      </c>
      <c r="U17" s="163">
        <v>0</v>
      </c>
      <c r="V17" s="165">
        <v>0</v>
      </c>
      <c r="W17" s="166">
        <v>0</v>
      </c>
    </row>
    <row r="18" spans="1:23" s="68" customFormat="1" ht="12.75" customHeight="1">
      <c r="A18" s="95"/>
      <c r="B18" s="167" t="s">
        <v>2</v>
      </c>
      <c r="C18" s="168">
        <f t="shared" ref="C18:W18" si="0">+C17+C15+C16+C14+C9+C13+C12+C10+C7+C6+C11+C8</f>
        <v>291</v>
      </c>
      <c r="D18" s="168">
        <f t="shared" si="0"/>
        <v>1300</v>
      </c>
      <c r="E18" s="168">
        <f t="shared" si="0"/>
        <v>53848</v>
      </c>
      <c r="F18" s="168">
        <f t="shared" si="0"/>
        <v>98</v>
      </c>
      <c r="G18" s="168">
        <f t="shared" si="0"/>
        <v>16</v>
      </c>
      <c r="H18" s="168">
        <f t="shared" si="0"/>
        <v>3</v>
      </c>
      <c r="I18" s="168">
        <f t="shared" si="0"/>
        <v>0</v>
      </c>
      <c r="J18" s="168">
        <f t="shared" si="0"/>
        <v>0</v>
      </c>
      <c r="K18" s="168">
        <f t="shared" si="0"/>
        <v>0</v>
      </c>
      <c r="L18" s="168">
        <f t="shared" si="0"/>
        <v>81</v>
      </c>
      <c r="M18" s="168">
        <f t="shared" si="0"/>
        <v>4</v>
      </c>
      <c r="N18" s="168">
        <f t="shared" si="0"/>
        <v>20</v>
      </c>
      <c r="O18" s="168">
        <f t="shared" si="0"/>
        <v>0</v>
      </c>
      <c r="P18" s="168">
        <f t="shared" si="0"/>
        <v>85</v>
      </c>
      <c r="Q18" s="169">
        <f t="shared" si="0"/>
        <v>12.219999999999999</v>
      </c>
      <c r="R18" s="168">
        <f t="shared" si="0"/>
        <v>6</v>
      </c>
      <c r="S18" s="168">
        <f t="shared" si="0"/>
        <v>548</v>
      </c>
      <c r="T18" s="168">
        <f>+T17+T15+T16+T14+T9+T13+T12+T10+T7+T6+T11+T8</f>
        <v>8</v>
      </c>
      <c r="U18" s="168">
        <f t="shared" si="0"/>
        <v>94</v>
      </c>
      <c r="V18" s="169">
        <f t="shared" si="0"/>
        <v>10.690000000000001</v>
      </c>
      <c r="W18" s="169">
        <f t="shared" si="0"/>
        <v>0.16</v>
      </c>
    </row>
    <row r="19" spans="1:23" s="78" customFormat="1" ht="11.25">
      <c r="A19" s="95"/>
      <c r="B19" s="170" t="s">
        <v>56</v>
      </c>
      <c r="C19" s="168"/>
      <c r="D19" s="168"/>
      <c r="E19" s="171"/>
      <c r="F19" s="172">
        <f>+F18*8/E18*100</f>
        <v>1.4559500817114843</v>
      </c>
      <c r="G19" s="172">
        <f>+G18*8/E18*100</f>
        <v>0.2377061357896301</v>
      </c>
      <c r="H19" s="172">
        <f>+H18*8/E18*100</f>
        <v>4.4569900460555638E-2</v>
      </c>
      <c r="I19" s="172">
        <f>+I18*8/E18*100</f>
        <v>0</v>
      </c>
      <c r="J19" s="172">
        <f>+J18*8/F18*100</f>
        <v>0</v>
      </c>
      <c r="K19" s="172">
        <f>+K18*8/E18*100</f>
        <v>0</v>
      </c>
      <c r="L19" s="172">
        <f>+L18*8/E18*100</f>
        <v>1.2033873124350023</v>
      </c>
      <c r="M19" s="172">
        <f>+M18*8/E18*100</f>
        <v>5.9426533947407524E-2</v>
      </c>
      <c r="N19" s="172">
        <f>+N18*8/E18*100</f>
        <v>0.29713266973703756</v>
      </c>
      <c r="O19" s="172">
        <f>+O18*8/E18*100</f>
        <v>0</v>
      </c>
      <c r="P19" s="172">
        <f>+P18*8/E18*100</f>
        <v>1.2628138463824097</v>
      </c>
      <c r="Q19" s="172"/>
      <c r="R19" s="172"/>
      <c r="S19" s="172"/>
      <c r="T19" s="172"/>
      <c r="U19" s="172"/>
      <c r="V19" s="172"/>
      <c r="W19" s="172"/>
    </row>
    <row r="20" spans="1:23">
      <c r="B20" s="167" t="s">
        <v>69</v>
      </c>
      <c r="C20" s="173">
        <f>SUM(F18:O18)*8/E18/C18</f>
        <v>1.1333926577598341E-4</v>
      </c>
    </row>
  </sheetData>
  <mergeCells count="1">
    <mergeCell ref="A4:A5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9"/>
  <dimension ref="B1:V29"/>
  <sheetViews>
    <sheetView workbookViewId="0">
      <selection activeCell="A12" sqref="A12"/>
    </sheetView>
  </sheetViews>
  <sheetFormatPr defaultRowHeight="15.75"/>
  <cols>
    <col min="1" max="1" width="1.7109375" customWidth="1"/>
    <col min="2" max="2" width="14.42578125" style="66" customWidth="1"/>
    <col min="3" max="3" width="4.42578125" style="56" customWidth="1"/>
    <col min="4" max="4" width="4.85546875" style="56" customWidth="1"/>
    <col min="5" max="5" width="5.5703125" style="56" customWidth="1"/>
    <col min="6" max="6" width="6.42578125" style="56" bestFit="1" customWidth="1"/>
    <col min="7" max="7" width="5.5703125" style="56" bestFit="1" customWidth="1"/>
    <col min="8" max="8" width="5.85546875" style="56" customWidth="1"/>
    <col min="9" max="9" width="6.85546875" style="56" customWidth="1"/>
    <col min="10" max="10" width="5.85546875" style="56" customWidth="1"/>
    <col min="11" max="11" width="5.7109375" style="56" bestFit="1" customWidth="1"/>
    <col min="12" max="12" width="6" style="56" customWidth="1"/>
    <col min="13" max="13" width="8" style="56" customWidth="1"/>
    <col min="14" max="14" width="5.42578125" style="56" customWidth="1"/>
    <col min="15" max="15" width="6.42578125" style="56" customWidth="1"/>
    <col min="16" max="16" width="5.5703125" style="56" customWidth="1"/>
    <col min="17" max="17" width="7" style="56" bestFit="1" customWidth="1"/>
    <col min="18" max="18" width="5.7109375" style="56" bestFit="1" customWidth="1"/>
    <col min="19" max="19" width="8.7109375" style="56" bestFit="1" customWidth="1"/>
    <col min="20" max="20" width="4.85546875" customWidth="1"/>
  </cols>
  <sheetData>
    <row r="1" spans="2:22" ht="18.75">
      <c r="B1" s="204" t="s">
        <v>46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</row>
    <row r="2" spans="2:22">
      <c r="B2" s="205" t="s">
        <v>45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</row>
    <row r="3" spans="2:22">
      <c r="B3" s="55"/>
    </row>
    <row r="4" spans="2:22" ht="15">
      <c r="B4" s="138"/>
      <c r="C4" s="139" t="s">
        <v>27</v>
      </c>
      <c r="D4" s="140"/>
      <c r="E4" s="141"/>
      <c r="F4" s="139" t="s">
        <v>28</v>
      </c>
      <c r="G4" s="140"/>
      <c r="H4" s="140"/>
      <c r="I4" s="140"/>
      <c r="J4" s="140"/>
      <c r="K4" s="140"/>
      <c r="L4" s="140"/>
      <c r="M4" s="142"/>
      <c r="N4" s="142"/>
      <c r="O4" s="142"/>
      <c r="P4" s="142"/>
      <c r="Q4" s="139" t="s">
        <v>29</v>
      </c>
      <c r="R4" s="140"/>
      <c r="S4" s="141"/>
      <c r="V4" s="175"/>
    </row>
    <row r="5" spans="2:22" ht="18">
      <c r="B5" s="143" t="s">
        <v>11</v>
      </c>
      <c r="C5" s="144" t="s">
        <v>77</v>
      </c>
      <c r="D5" s="144" t="s">
        <v>78</v>
      </c>
      <c r="E5" s="144" t="s">
        <v>30</v>
      </c>
      <c r="F5" s="145" t="s">
        <v>37</v>
      </c>
      <c r="G5" s="145" t="s">
        <v>1</v>
      </c>
      <c r="H5" s="145" t="s">
        <v>38</v>
      </c>
      <c r="I5" s="146" t="s">
        <v>0</v>
      </c>
      <c r="J5" s="146" t="s">
        <v>39</v>
      </c>
      <c r="K5" s="146" t="s">
        <v>79</v>
      </c>
      <c r="L5" s="146" t="s">
        <v>80</v>
      </c>
      <c r="M5" s="146" t="s">
        <v>83</v>
      </c>
      <c r="N5" s="146" t="s">
        <v>40</v>
      </c>
      <c r="O5" s="146" t="s">
        <v>41</v>
      </c>
      <c r="P5" s="146" t="s">
        <v>42</v>
      </c>
      <c r="Q5" s="137" t="s">
        <v>81</v>
      </c>
      <c r="R5" s="137" t="s">
        <v>82</v>
      </c>
      <c r="S5" s="137" t="s">
        <v>31</v>
      </c>
    </row>
    <row r="6" spans="2:22" ht="15">
      <c r="B6" s="102" t="s">
        <v>32</v>
      </c>
      <c r="C6" s="97">
        <v>4</v>
      </c>
      <c r="D6" s="97">
        <v>20</v>
      </c>
      <c r="E6" s="97">
        <v>640</v>
      </c>
      <c r="F6" s="98">
        <v>0</v>
      </c>
      <c r="G6" s="98">
        <v>0</v>
      </c>
      <c r="H6" s="98">
        <v>0</v>
      </c>
      <c r="I6" s="98">
        <v>0</v>
      </c>
      <c r="J6" s="98">
        <v>0</v>
      </c>
      <c r="K6" s="98">
        <v>0</v>
      </c>
      <c r="L6" s="98">
        <v>0</v>
      </c>
      <c r="M6" s="98">
        <v>39.5</v>
      </c>
      <c r="N6" s="98">
        <v>0</v>
      </c>
      <c r="O6" s="98">
        <v>0</v>
      </c>
      <c r="P6" s="98">
        <v>0</v>
      </c>
      <c r="Q6" s="98">
        <v>39.5</v>
      </c>
      <c r="R6" s="98">
        <v>6.2</v>
      </c>
      <c r="S6" s="98">
        <v>76.5</v>
      </c>
    </row>
    <row r="7" spans="2:22" ht="15">
      <c r="B7" s="102" t="s">
        <v>23</v>
      </c>
      <c r="C7" s="97">
        <v>3</v>
      </c>
      <c r="D7" s="97">
        <v>20</v>
      </c>
      <c r="E7" s="97">
        <v>480</v>
      </c>
      <c r="F7" s="98">
        <v>0</v>
      </c>
      <c r="G7" s="98">
        <v>0</v>
      </c>
      <c r="H7" s="98">
        <v>0</v>
      </c>
      <c r="I7" s="98">
        <v>0</v>
      </c>
      <c r="J7" s="98">
        <v>0</v>
      </c>
      <c r="K7" s="98">
        <v>0</v>
      </c>
      <c r="L7" s="98">
        <v>0</v>
      </c>
      <c r="M7" s="98">
        <v>117.5</v>
      </c>
      <c r="N7" s="98">
        <v>0</v>
      </c>
      <c r="O7" s="98">
        <v>0</v>
      </c>
      <c r="P7" s="98">
        <v>0</v>
      </c>
      <c r="Q7" s="98">
        <v>117.5</v>
      </c>
      <c r="R7" s="98">
        <v>24.5</v>
      </c>
      <c r="S7" s="98">
        <v>306.5</v>
      </c>
    </row>
    <row r="8" spans="2:22" ht="15">
      <c r="B8" s="102" t="s">
        <v>19</v>
      </c>
      <c r="C8" s="97">
        <v>1</v>
      </c>
      <c r="D8" s="97">
        <v>20</v>
      </c>
      <c r="E8" s="97">
        <v>160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</row>
    <row r="9" spans="2:22" ht="15">
      <c r="B9" s="102" t="s">
        <v>33</v>
      </c>
      <c r="C9" s="97">
        <v>3</v>
      </c>
      <c r="D9" s="97">
        <v>20</v>
      </c>
      <c r="E9" s="97">
        <v>480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</row>
    <row r="10" spans="2:22" ht="15">
      <c r="B10" s="102" t="s">
        <v>34</v>
      </c>
      <c r="C10" s="97">
        <v>73</v>
      </c>
      <c r="D10" s="97">
        <v>101</v>
      </c>
      <c r="E10" s="97">
        <v>11832</v>
      </c>
      <c r="F10" s="98">
        <v>135.5</v>
      </c>
      <c r="G10" s="98">
        <v>8</v>
      </c>
      <c r="H10" s="98">
        <v>407.5</v>
      </c>
      <c r="I10" s="98">
        <v>0</v>
      </c>
      <c r="J10" s="98">
        <v>0</v>
      </c>
      <c r="K10" s="98">
        <v>528</v>
      </c>
      <c r="L10" s="98">
        <v>0</v>
      </c>
      <c r="M10" s="98">
        <v>847.5</v>
      </c>
      <c r="N10" s="98">
        <v>0</v>
      </c>
      <c r="O10" s="98">
        <v>0</v>
      </c>
      <c r="P10" s="98">
        <v>0</v>
      </c>
      <c r="Q10" s="98">
        <v>1926.5</v>
      </c>
      <c r="R10" s="98">
        <v>16.3</v>
      </c>
      <c r="S10" s="98">
        <v>3884</v>
      </c>
    </row>
    <row r="11" spans="2:22" ht="15">
      <c r="B11" s="102" t="s">
        <v>47</v>
      </c>
      <c r="C11" s="97">
        <v>39</v>
      </c>
      <c r="D11" s="97">
        <v>101</v>
      </c>
      <c r="E11" s="97">
        <v>6272</v>
      </c>
      <c r="F11" s="98">
        <v>56</v>
      </c>
      <c r="G11" s="98">
        <v>0</v>
      </c>
      <c r="H11" s="98">
        <v>64</v>
      </c>
      <c r="I11" s="98">
        <v>0</v>
      </c>
      <c r="J11" s="98">
        <v>0</v>
      </c>
      <c r="K11" s="98">
        <v>120</v>
      </c>
      <c r="L11" s="98">
        <v>0</v>
      </c>
      <c r="M11" s="98">
        <v>2625.5</v>
      </c>
      <c r="N11" s="98">
        <v>0</v>
      </c>
      <c r="O11" s="98">
        <v>0</v>
      </c>
      <c r="P11" s="98">
        <v>0</v>
      </c>
      <c r="Q11" s="98">
        <v>2868.5</v>
      </c>
      <c r="R11" s="98">
        <v>45.7</v>
      </c>
      <c r="S11" s="98">
        <v>6607.5</v>
      </c>
    </row>
    <row r="12" spans="2:22" ht="15">
      <c r="B12" s="103" t="s">
        <v>15</v>
      </c>
      <c r="C12" s="97">
        <v>11</v>
      </c>
      <c r="D12" s="97">
        <v>101</v>
      </c>
      <c r="E12" s="97">
        <v>1776</v>
      </c>
      <c r="F12" s="98">
        <v>72</v>
      </c>
      <c r="G12" s="98">
        <v>16</v>
      </c>
      <c r="H12" s="98">
        <v>4</v>
      </c>
      <c r="I12" s="98">
        <v>0</v>
      </c>
      <c r="J12" s="98">
        <v>0</v>
      </c>
      <c r="K12" s="98">
        <v>48</v>
      </c>
      <c r="L12" s="98">
        <v>0</v>
      </c>
      <c r="M12" s="98">
        <v>826</v>
      </c>
      <c r="N12" s="98">
        <v>24</v>
      </c>
      <c r="O12" s="98">
        <v>0</v>
      </c>
      <c r="P12" s="98">
        <v>0</v>
      </c>
      <c r="Q12" s="98">
        <v>1033</v>
      </c>
      <c r="R12" s="98">
        <v>58.2</v>
      </c>
      <c r="S12" s="174">
        <v>2196.25</v>
      </c>
    </row>
    <row r="13" spans="2:22" ht="15">
      <c r="B13" s="102" t="s">
        <v>35</v>
      </c>
      <c r="C13" s="97">
        <v>16</v>
      </c>
      <c r="D13" s="97">
        <v>101</v>
      </c>
      <c r="E13" s="97">
        <v>2584</v>
      </c>
      <c r="F13" s="98">
        <v>40</v>
      </c>
      <c r="G13" s="98">
        <v>0</v>
      </c>
      <c r="H13" s="98">
        <v>24</v>
      </c>
      <c r="I13" s="98">
        <v>0</v>
      </c>
      <c r="J13" s="98">
        <v>0</v>
      </c>
      <c r="K13" s="98">
        <v>88</v>
      </c>
      <c r="L13" s="98">
        <v>0</v>
      </c>
      <c r="M13" s="98">
        <v>44</v>
      </c>
      <c r="N13" s="98">
        <v>0</v>
      </c>
      <c r="O13" s="98">
        <v>0</v>
      </c>
      <c r="P13" s="98">
        <v>0</v>
      </c>
      <c r="Q13" s="98">
        <v>196</v>
      </c>
      <c r="R13" s="98">
        <v>7.6</v>
      </c>
      <c r="S13" s="98">
        <v>400.5</v>
      </c>
    </row>
    <row r="14" spans="2:22" ht="15">
      <c r="B14" s="102" t="s">
        <v>17</v>
      </c>
      <c r="C14" s="97">
        <v>10</v>
      </c>
      <c r="D14" s="97">
        <v>101</v>
      </c>
      <c r="E14" s="97">
        <v>1608</v>
      </c>
      <c r="F14" s="98">
        <v>0</v>
      </c>
      <c r="G14" s="98">
        <v>24</v>
      </c>
      <c r="H14" s="98">
        <v>24</v>
      </c>
      <c r="I14" s="98">
        <v>0</v>
      </c>
      <c r="J14" s="98">
        <v>0</v>
      </c>
      <c r="K14" s="98">
        <v>32</v>
      </c>
      <c r="L14" s="98">
        <v>0</v>
      </c>
      <c r="M14" s="98">
        <v>274.5</v>
      </c>
      <c r="N14" s="98">
        <v>0</v>
      </c>
      <c r="O14" s="98">
        <v>0</v>
      </c>
      <c r="P14" s="98">
        <v>0</v>
      </c>
      <c r="Q14" s="98">
        <v>355</v>
      </c>
      <c r="R14" s="98">
        <v>22</v>
      </c>
      <c r="S14" s="98">
        <v>695.5</v>
      </c>
    </row>
    <row r="15" spans="2:22" ht="15">
      <c r="B15" s="102" t="s">
        <v>12</v>
      </c>
      <c r="C15" s="97">
        <v>17</v>
      </c>
      <c r="D15" s="97">
        <v>101</v>
      </c>
      <c r="E15" s="97">
        <v>2728</v>
      </c>
      <c r="F15" s="98">
        <v>0</v>
      </c>
      <c r="G15" s="98">
        <v>0</v>
      </c>
      <c r="H15" s="98">
        <v>24</v>
      </c>
      <c r="I15" s="98">
        <v>0</v>
      </c>
      <c r="J15" s="98">
        <v>0</v>
      </c>
      <c r="K15" s="98">
        <v>32</v>
      </c>
      <c r="L15" s="98">
        <v>0</v>
      </c>
      <c r="M15" s="98">
        <v>659</v>
      </c>
      <c r="N15" s="98">
        <v>149</v>
      </c>
      <c r="O15" s="98">
        <v>0</v>
      </c>
      <c r="P15" s="98">
        <v>0</v>
      </c>
      <c r="Q15" s="98">
        <v>864</v>
      </c>
      <c r="R15" s="98">
        <v>31.7</v>
      </c>
      <c r="S15" s="98">
        <v>1696.5</v>
      </c>
    </row>
    <row r="16" spans="2:22" ht="15">
      <c r="B16" s="102" t="s">
        <v>44</v>
      </c>
      <c r="C16" s="97">
        <v>31</v>
      </c>
      <c r="D16" s="97">
        <v>101</v>
      </c>
      <c r="E16" s="97">
        <v>5016</v>
      </c>
      <c r="F16" s="98">
        <v>32</v>
      </c>
      <c r="G16" s="98">
        <v>0</v>
      </c>
      <c r="H16" s="98">
        <v>225</v>
      </c>
      <c r="I16" s="133">
        <v>0</v>
      </c>
      <c r="J16" s="98">
        <v>0</v>
      </c>
      <c r="K16" s="98">
        <v>216</v>
      </c>
      <c r="L16" s="133">
        <v>0</v>
      </c>
      <c r="M16" s="98">
        <v>294</v>
      </c>
      <c r="N16" s="98">
        <v>0</v>
      </c>
      <c r="O16" s="98">
        <v>0</v>
      </c>
      <c r="P16" s="98">
        <v>0</v>
      </c>
      <c r="Q16" s="98">
        <v>767</v>
      </c>
      <c r="R16" s="98">
        <v>15.3</v>
      </c>
      <c r="S16" s="98">
        <v>1515</v>
      </c>
    </row>
    <row r="17" spans="2:19" ht="15">
      <c r="B17" s="102" t="s">
        <v>36</v>
      </c>
      <c r="C17" s="97">
        <v>31</v>
      </c>
      <c r="D17" s="97">
        <v>101</v>
      </c>
      <c r="E17" s="97">
        <v>4976</v>
      </c>
      <c r="F17" s="98">
        <v>7</v>
      </c>
      <c r="G17" s="98">
        <v>0</v>
      </c>
      <c r="H17" s="98">
        <v>31.5</v>
      </c>
      <c r="I17" s="98">
        <v>0</v>
      </c>
      <c r="J17" s="98">
        <v>0</v>
      </c>
      <c r="K17" s="98">
        <v>56</v>
      </c>
      <c r="L17" s="98">
        <v>0</v>
      </c>
      <c r="M17" s="98">
        <v>1066.5</v>
      </c>
      <c r="N17" s="98">
        <v>0</v>
      </c>
      <c r="O17" s="98">
        <v>0</v>
      </c>
      <c r="P17" s="98">
        <v>0</v>
      </c>
      <c r="Q17" s="98">
        <v>1161</v>
      </c>
      <c r="R17" s="98">
        <v>23.3</v>
      </c>
      <c r="S17" s="98">
        <v>2516</v>
      </c>
    </row>
    <row r="18" spans="2:19" ht="15">
      <c r="B18" s="102" t="s">
        <v>48</v>
      </c>
      <c r="C18" s="97">
        <v>9</v>
      </c>
      <c r="D18" s="97">
        <v>20</v>
      </c>
      <c r="E18" s="97">
        <v>1440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  <c r="L18" s="98">
        <v>0</v>
      </c>
      <c r="M18" s="98">
        <v>324.5</v>
      </c>
      <c r="N18" s="98">
        <v>0</v>
      </c>
      <c r="O18" s="98">
        <v>106.5</v>
      </c>
      <c r="P18" s="98">
        <v>0</v>
      </c>
      <c r="Q18" s="98">
        <v>431</v>
      </c>
      <c r="R18" s="98">
        <v>29.9</v>
      </c>
      <c r="S18" s="98">
        <v>1063</v>
      </c>
    </row>
    <row r="19" spans="2:19" ht="15">
      <c r="B19" s="99" t="s">
        <v>2</v>
      </c>
      <c r="C19" s="100">
        <f>SUM(C6:C18)</f>
        <v>248</v>
      </c>
      <c r="D19" s="100">
        <f t="shared" ref="D19:S19" si="0">SUM(D6:D18)</f>
        <v>908</v>
      </c>
      <c r="E19" s="100">
        <f t="shared" si="0"/>
        <v>39992</v>
      </c>
      <c r="F19" s="101">
        <f t="shared" si="0"/>
        <v>342.5</v>
      </c>
      <c r="G19" s="148">
        <f t="shared" si="0"/>
        <v>48</v>
      </c>
      <c r="H19" s="148">
        <f t="shared" si="0"/>
        <v>804</v>
      </c>
      <c r="I19" s="101">
        <f t="shared" si="0"/>
        <v>0</v>
      </c>
      <c r="J19" s="101">
        <f t="shared" si="0"/>
        <v>0</v>
      </c>
      <c r="K19" s="147">
        <f t="shared" si="0"/>
        <v>1120</v>
      </c>
      <c r="L19" s="101">
        <f t="shared" si="0"/>
        <v>0</v>
      </c>
      <c r="M19" s="101">
        <f t="shared" si="0"/>
        <v>7118.5</v>
      </c>
      <c r="N19" s="148">
        <f t="shared" si="0"/>
        <v>173</v>
      </c>
      <c r="O19" s="101">
        <f t="shared" si="0"/>
        <v>106.5</v>
      </c>
      <c r="P19" s="101">
        <f t="shared" si="0"/>
        <v>0</v>
      </c>
      <c r="Q19" s="148">
        <f t="shared" si="0"/>
        <v>9759</v>
      </c>
      <c r="R19" s="101">
        <f t="shared" si="0"/>
        <v>280.7</v>
      </c>
      <c r="S19" s="148">
        <f t="shared" si="0"/>
        <v>20957.25</v>
      </c>
    </row>
    <row r="20" spans="2:19" ht="15">
      <c r="B20" s="59"/>
      <c r="C20" s="60"/>
      <c r="D20" s="60"/>
      <c r="E20" s="60"/>
      <c r="F20" s="61"/>
      <c r="G20" s="62"/>
      <c r="H20" s="63"/>
      <c r="I20" s="63"/>
      <c r="J20" s="63"/>
      <c r="K20" s="63"/>
      <c r="L20" s="63"/>
      <c r="M20" s="63"/>
      <c r="N20" s="63"/>
      <c r="O20" s="63"/>
      <c r="P20" s="63"/>
      <c r="Q20" s="64"/>
      <c r="R20" s="65"/>
      <c r="S20" s="58"/>
    </row>
    <row r="21" spans="2:19" ht="15">
      <c r="B21" s="55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</row>
    <row r="22" spans="2:19" ht="15">
      <c r="B22" s="55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</row>
    <row r="23" spans="2:19" ht="15">
      <c r="B23" s="55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</row>
    <row r="24" spans="2:19" ht="15">
      <c r="B24" s="55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</row>
    <row r="25" spans="2:19" ht="15">
      <c r="B25" s="55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</row>
    <row r="26" spans="2:19" ht="15">
      <c r="B26" s="55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</row>
    <row r="27" spans="2:19" ht="15">
      <c r="B27" s="55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2:19" ht="15">
      <c r="B28" s="55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2:19" ht="15">
      <c r="B29" s="55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</sheetData>
  <mergeCells count="2">
    <mergeCell ref="B1:S1"/>
    <mergeCell ref="B2:S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A1:AG21"/>
  <sheetViews>
    <sheetView topLeftCell="A7" zoomScale="70" zoomScaleNormal="70" workbookViewId="0">
      <selection activeCell="A12" sqref="A12"/>
    </sheetView>
  </sheetViews>
  <sheetFormatPr defaultRowHeight="15"/>
  <cols>
    <col min="1" max="1" width="11.5703125" customWidth="1"/>
    <col min="2" max="23" width="4.7109375" customWidth="1"/>
    <col min="24" max="24" width="4.7109375" hidden="1" customWidth="1"/>
    <col min="25" max="30" width="4.7109375" customWidth="1"/>
    <col min="31" max="32" width="4.7109375" hidden="1" customWidth="1"/>
    <col min="228" max="228" width="11.5703125" customWidth="1"/>
    <col min="229" max="229" width="2.7109375" customWidth="1"/>
    <col min="230" max="230" width="4.7109375" customWidth="1"/>
    <col min="231" max="231" width="2.7109375" customWidth="1"/>
    <col min="232" max="232" width="3.7109375" customWidth="1"/>
    <col min="233" max="233" width="2.7109375" customWidth="1"/>
    <col min="234" max="234" width="3.7109375" customWidth="1"/>
    <col min="235" max="235" width="2.7109375" customWidth="1"/>
    <col min="236" max="236" width="3.7109375" customWidth="1"/>
    <col min="237" max="237" width="2.7109375" customWidth="1"/>
    <col min="238" max="238" width="3.7109375" customWidth="1"/>
    <col min="239" max="239" width="2.7109375" customWidth="1"/>
    <col min="240" max="240" width="3.7109375" customWidth="1"/>
    <col min="241" max="241" width="2.7109375" customWidth="1"/>
    <col min="242" max="242" width="3.7109375" customWidth="1"/>
    <col min="243" max="243" width="0" hidden="1" customWidth="1"/>
    <col min="244" max="244" width="2.7109375" customWidth="1"/>
    <col min="245" max="245" width="4.7109375" customWidth="1"/>
    <col min="246" max="246" width="2.7109375" customWidth="1"/>
    <col min="247" max="247" width="3.7109375" customWidth="1"/>
    <col min="248" max="248" width="2.7109375" customWidth="1"/>
    <col min="249" max="249" width="3.7109375" customWidth="1"/>
    <col min="250" max="250" width="2.7109375" customWidth="1"/>
    <col min="251" max="251" width="3.7109375" customWidth="1"/>
    <col min="252" max="252" width="2.7109375" customWidth="1"/>
    <col min="253" max="253" width="3.7109375" customWidth="1"/>
    <col min="254" max="254" width="2.7109375" customWidth="1"/>
    <col min="255" max="255" width="3.7109375" customWidth="1"/>
    <col min="256" max="256" width="2.7109375" customWidth="1"/>
    <col min="257" max="257" width="3.7109375" customWidth="1"/>
    <col min="258" max="258" width="0" hidden="1" customWidth="1"/>
    <col min="259" max="259" width="2.7109375" customWidth="1"/>
    <col min="260" max="260" width="4.7109375" customWidth="1"/>
    <col min="261" max="261" width="2.7109375" customWidth="1"/>
    <col min="262" max="262" width="3.7109375" customWidth="1"/>
    <col min="263" max="263" width="2.7109375" customWidth="1"/>
    <col min="264" max="264" width="3.7109375" customWidth="1"/>
    <col min="265" max="265" width="2.7109375" customWidth="1"/>
    <col min="266" max="266" width="3.7109375" customWidth="1"/>
    <col min="267" max="267" width="2.7109375" customWidth="1"/>
    <col min="268" max="268" width="3.7109375" customWidth="1"/>
    <col min="269" max="269" width="2.7109375" customWidth="1"/>
    <col min="270" max="270" width="3.7109375" customWidth="1"/>
    <col min="271" max="271" width="2.7109375" customWidth="1"/>
    <col min="272" max="272" width="3.7109375" customWidth="1"/>
    <col min="273" max="273" width="0" hidden="1" customWidth="1"/>
    <col min="274" max="274" width="2.7109375" customWidth="1"/>
    <col min="275" max="275" width="4.7109375" customWidth="1"/>
    <col min="276" max="287" width="3.7109375" customWidth="1"/>
    <col min="288" max="288" width="0" hidden="1" customWidth="1"/>
    <col min="484" max="484" width="11.5703125" customWidth="1"/>
    <col min="485" max="485" width="2.7109375" customWidth="1"/>
    <col min="486" max="486" width="4.7109375" customWidth="1"/>
    <col min="487" max="487" width="2.7109375" customWidth="1"/>
    <col min="488" max="488" width="3.7109375" customWidth="1"/>
    <col min="489" max="489" width="2.7109375" customWidth="1"/>
    <col min="490" max="490" width="3.7109375" customWidth="1"/>
    <col min="491" max="491" width="2.7109375" customWidth="1"/>
    <col min="492" max="492" width="3.7109375" customWidth="1"/>
    <col min="493" max="493" width="2.7109375" customWidth="1"/>
    <col min="494" max="494" width="3.7109375" customWidth="1"/>
    <col min="495" max="495" width="2.7109375" customWidth="1"/>
    <col min="496" max="496" width="3.7109375" customWidth="1"/>
    <col min="497" max="497" width="2.7109375" customWidth="1"/>
    <col min="498" max="498" width="3.7109375" customWidth="1"/>
    <col min="499" max="499" width="0" hidden="1" customWidth="1"/>
    <col min="500" max="500" width="2.7109375" customWidth="1"/>
    <col min="501" max="501" width="4.7109375" customWidth="1"/>
    <col min="502" max="502" width="2.7109375" customWidth="1"/>
    <col min="503" max="503" width="3.7109375" customWidth="1"/>
    <col min="504" max="504" width="2.7109375" customWidth="1"/>
    <col min="505" max="505" width="3.7109375" customWidth="1"/>
    <col min="506" max="506" width="2.7109375" customWidth="1"/>
    <col min="507" max="507" width="3.7109375" customWidth="1"/>
    <col min="508" max="508" width="2.7109375" customWidth="1"/>
    <col min="509" max="509" width="3.7109375" customWidth="1"/>
    <col min="510" max="510" width="2.7109375" customWidth="1"/>
    <col min="511" max="511" width="3.7109375" customWidth="1"/>
    <col min="512" max="512" width="2.7109375" customWidth="1"/>
    <col min="513" max="513" width="3.7109375" customWidth="1"/>
    <col min="514" max="514" width="0" hidden="1" customWidth="1"/>
    <col min="515" max="515" width="2.7109375" customWidth="1"/>
    <col min="516" max="516" width="4.7109375" customWidth="1"/>
    <col min="517" max="517" width="2.7109375" customWidth="1"/>
    <col min="518" max="518" width="3.7109375" customWidth="1"/>
    <col min="519" max="519" width="2.7109375" customWidth="1"/>
    <col min="520" max="520" width="3.7109375" customWidth="1"/>
    <col min="521" max="521" width="2.7109375" customWidth="1"/>
    <col min="522" max="522" width="3.7109375" customWidth="1"/>
    <col min="523" max="523" width="2.7109375" customWidth="1"/>
    <col min="524" max="524" width="3.7109375" customWidth="1"/>
    <col min="525" max="525" width="2.7109375" customWidth="1"/>
    <col min="526" max="526" width="3.7109375" customWidth="1"/>
    <col min="527" max="527" width="2.7109375" customWidth="1"/>
    <col min="528" max="528" width="3.7109375" customWidth="1"/>
    <col min="529" max="529" width="0" hidden="1" customWidth="1"/>
    <col min="530" max="530" width="2.7109375" customWidth="1"/>
    <col min="531" max="531" width="4.7109375" customWidth="1"/>
    <col min="532" max="543" width="3.7109375" customWidth="1"/>
    <col min="544" max="544" width="0" hidden="1" customWidth="1"/>
    <col min="740" max="740" width="11.5703125" customWidth="1"/>
    <col min="741" max="741" width="2.7109375" customWidth="1"/>
    <col min="742" max="742" width="4.7109375" customWidth="1"/>
    <col min="743" max="743" width="2.7109375" customWidth="1"/>
    <col min="744" max="744" width="3.7109375" customWidth="1"/>
    <col min="745" max="745" width="2.7109375" customWidth="1"/>
    <col min="746" max="746" width="3.7109375" customWidth="1"/>
    <col min="747" max="747" width="2.7109375" customWidth="1"/>
    <col min="748" max="748" width="3.7109375" customWidth="1"/>
    <col min="749" max="749" width="2.7109375" customWidth="1"/>
    <col min="750" max="750" width="3.7109375" customWidth="1"/>
    <col min="751" max="751" width="2.7109375" customWidth="1"/>
    <col min="752" max="752" width="3.7109375" customWidth="1"/>
    <col min="753" max="753" width="2.7109375" customWidth="1"/>
    <col min="754" max="754" width="3.7109375" customWidth="1"/>
    <col min="755" max="755" width="0" hidden="1" customWidth="1"/>
    <col min="756" max="756" width="2.7109375" customWidth="1"/>
    <col min="757" max="757" width="4.7109375" customWidth="1"/>
    <col min="758" max="758" width="2.7109375" customWidth="1"/>
    <col min="759" max="759" width="3.7109375" customWidth="1"/>
    <col min="760" max="760" width="2.7109375" customWidth="1"/>
    <col min="761" max="761" width="3.7109375" customWidth="1"/>
    <col min="762" max="762" width="2.7109375" customWidth="1"/>
    <col min="763" max="763" width="3.7109375" customWidth="1"/>
    <col min="764" max="764" width="2.7109375" customWidth="1"/>
    <col min="765" max="765" width="3.7109375" customWidth="1"/>
    <col min="766" max="766" width="2.7109375" customWidth="1"/>
    <col min="767" max="767" width="3.7109375" customWidth="1"/>
    <col min="768" max="768" width="2.7109375" customWidth="1"/>
    <col min="769" max="769" width="3.7109375" customWidth="1"/>
    <col min="770" max="770" width="0" hidden="1" customWidth="1"/>
    <col min="771" max="771" width="2.7109375" customWidth="1"/>
    <col min="772" max="772" width="4.7109375" customWidth="1"/>
    <col min="773" max="773" width="2.7109375" customWidth="1"/>
    <col min="774" max="774" width="3.7109375" customWidth="1"/>
    <col min="775" max="775" width="2.7109375" customWidth="1"/>
    <col min="776" max="776" width="3.7109375" customWidth="1"/>
    <col min="777" max="777" width="2.7109375" customWidth="1"/>
    <col min="778" max="778" width="3.7109375" customWidth="1"/>
    <col min="779" max="779" width="2.7109375" customWidth="1"/>
    <col min="780" max="780" width="3.7109375" customWidth="1"/>
    <col min="781" max="781" width="2.7109375" customWidth="1"/>
    <col min="782" max="782" width="3.7109375" customWidth="1"/>
    <col min="783" max="783" width="2.7109375" customWidth="1"/>
    <col min="784" max="784" width="3.7109375" customWidth="1"/>
    <col min="785" max="785" width="0" hidden="1" customWidth="1"/>
    <col min="786" max="786" width="2.7109375" customWidth="1"/>
    <col min="787" max="787" width="4.7109375" customWidth="1"/>
    <col min="788" max="799" width="3.7109375" customWidth="1"/>
    <col min="800" max="800" width="0" hidden="1" customWidth="1"/>
    <col min="996" max="996" width="11.5703125" customWidth="1"/>
    <col min="997" max="997" width="2.7109375" customWidth="1"/>
    <col min="998" max="998" width="4.7109375" customWidth="1"/>
    <col min="999" max="999" width="2.7109375" customWidth="1"/>
    <col min="1000" max="1000" width="3.7109375" customWidth="1"/>
    <col min="1001" max="1001" width="2.7109375" customWidth="1"/>
    <col min="1002" max="1002" width="3.7109375" customWidth="1"/>
    <col min="1003" max="1003" width="2.7109375" customWidth="1"/>
    <col min="1004" max="1004" width="3.7109375" customWidth="1"/>
    <col min="1005" max="1005" width="2.7109375" customWidth="1"/>
    <col min="1006" max="1006" width="3.7109375" customWidth="1"/>
    <col min="1007" max="1007" width="2.7109375" customWidth="1"/>
    <col min="1008" max="1008" width="3.7109375" customWidth="1"/>
    <col min="1009" max="1009" width="2.7109375" customWidth="1"/>
    <col min="1010" max="1010" width="3.7109375" customWidth="1"/>
    <col min="1011" max="1011" width="0" hidden="1" customWidth="1"/>
    <col min="1012" max="1012" width="2.7109375" customWidth="1"/>
    <col min="1013" max="1013" width="4.7109375" customWidth="1"/>
    <col min="1014" max="1014" width="2.7109375" customWidth="1"/>
    <col min="1015" max="1015" width="3.7109375" customWidth="1"/>
    <col min="1016" max="1016" width="2.7109375" customWidth="1"/>
    <col min="1017" max="1017" width="3.7109375" customWidth="1"/>
    <col min="1018" max="1018" width="2.7109375" customWidth="1"/>
    <col min="1019" max="1019" width="3.7109375" customWidth="1"/>
    <col min="1020" max="1020" width="2.7109375" customWidth="1"/>
    <col min="1021" max="1021" width="3.7109375" customWidth="1"/>
    <col min="1022" max="1022" width="2.7109375" customWidth="1"/>
    <col min="1023" max="1023" width="3.7109375" customWidth="1"/>
    <col min="1024" max="1024" width="2.7109375" customWidth="1"/>
    <col min="1025" max="1025" width="3.7109375" customWidth="1"/>
    <col min="1026" max="1026" width="0" hidden="1" customWidth="1"/>
    <col min="1027" max="1027" width="2.7109375" customWidth="1"/>
    <col min="1028" max="1028" width="4.7109375" customWidth="1"/>
    <col min="1029" max="1029" width="2.7109375" customWidth="1"/>
    <col min="1030" max="1030" width="3.7109375" customWidth="1"/>
    <col min="1031" max="1031" width="2.7109375" customWidth="1"/>
    <col min="1032" max="1032" width="3.7109375" customWidth="1"/>
    <col min="1033" max="1033" width="2.7109375" customWidth="1"/>
    <col min="1034" max="1034" width="3.7109375" customWidth="1"/>
    <col min="1035" max="1035" width="2.7109375" customWidth="1"/>
    <col min="1036" max="1036" width="3.7109375" customWidth="1"/>
    <col min="1037" max="1037" width="2.7109375" customWidth="1"/>
    <col min="1038" max="1038" width="3.7109375" customWidth="1"/>
    <col min="1039" max="1039" width="2.7109375" customWidth="1"/>
    <col min="1040" max="1040" width="3.7109375" customWidth="1"/>
    <col min="1041" max="1041" width="0" hidden="1" customWidth="1"/>
    <col min="1042" max="1042" width="2.7109375" customWidth="1"/>
    <col min="1043" max="1043" width="4.7109375" customWidth="1"/>
    <col min="1044" max="1055" width="3.7109375" customWidth="1"/>
    <col min="1056" max="1056" width="0" hidden="1" customWidth="1"/>
    <col min="1252" max="1252" width="11.5703125" customWidth="1"/>
    <col min="1253" max="1253" width="2.7109375" customWidth="1"/>
    <col min="1254" max="1254" width="4.7109375" customWidth="1"/>
    <col min="1255" max="1255" width="2.7109375" customWidth="1"/>
    <col min="1256" max="1256" width="3.7109375" customWidth="1"/>
    <col min="1257" max="1257" width="2.7109375" customWidth="1"/>
    <col min="1258" max="1258" width="3.7109375" customWidth="1"/>
    <col min="1259" max="1259" width="2.7109375" customWidth="1"/>
    <col min="1260" max="1260" width="3.7109375" customWidth="1"/>
    <col min="1261" max="1261" width="2.7109375" customWidth="1"/>
    <col min="1262" max="1262" width="3.7109375" customWidth="1"/>
    <col min="1263" max="1263" width="2.7109375" customWidth="1"/>
    <col min="1264" max="1264" width="3.7109375" customWidth="1"/>
    <col min="1265" max="1265" width="2.7109375" customWidth="1"/>
    <col min="1266" max="1266" width="3.7109375" customWidth="1"/>
    <col min="1267" max="1267" width="0" hidden="1" customWidth="1"/>
    <col min="1268" max="1268" width="2.7109375" customWidth="1"/>
    <col min="1269" max="1269" width="4.7109375" customWidth="1"/>
    <col min="1270" max="1270" width="2.7109375" customWidth="1"/>
    <col min="1271" max="1271" width="3.7109375" customWidth="1"/>
    <col min="1272" max="1272" width="2.7109375" customWidth="1"/>
    <col min="1273" max="1273" width="3.7109375" customWidth="1"/>
    <col min="1274" max="1274" width="2.7109375" customWidth="1"/>
    <col min="1275" max="1275" width="3.7109375" customWidth="1"/>
    <col min="1276" max="1276" width="2.7109375" customWidth="1"/>
    <col min="1277" max="1277" width="3.7109375" customWidth="1"/>
    <col min="1278" max="1278" width="2.7109375" customWidth="1"/>
    <col min="1279" max="1279" width="3.7109375" customWidth="1"/>
    <col min="1280" max="1280" width="2.7109375" customWidth="1"/>
    <col min="1281" max="1281" width="3.7109375" customWidth="1"/>
    <col min="1282" max="1282" width="0" hidden="1" customWidth="1"/>
    <col min="1283" max="1283" width="2.7109375" customWidth="1"/>
    <col min="1284" max="1284" width="4.7109375" customWidth="1"/>
    <col min="1285" max="1285" width="2.7109375" customWidth="1"/>
    <col min="1286" max="1286" width="3.7109375" customWidth="1"/>
    <col min="1287" max="1287" width="2.7109375" customWidth="1"/>
    <col min="1288" max="1288" width="3.7109375" customWidth="1"/>
    <col min="1289" max="1289" width="2.7109375" customWidth="1"/>
    <col min="1290" max="1290" width="3.7109375" customWidth="1"/>
    <col min="1291" max="1291" width="2.7109375" customWidth="1"/>
    <col min="1292" max="1292" width="3.7109375" customWidth="1"/>
    <col min="1293" max="1293" width="2.7109375" customWidth="1"/>
    <col min="1294" max="1294" width="3.7109375" customWidth="1"/>
    <col min="1295" max="1295" width="2.7109375" customWidth="1"/>
    <col min="1296" max="1296" width="3.7109375" customWidth="1"/>
    <col min="1297" max="1297" width="0" hidden="1" customWidth="1"/>
    <col min="1298" max="1298" width="2.7109375" customWidth="1"/>
    <col min="1299" max="1299" width="4.7109375" customWidth="1"/>
    <col min="1300" max="1311" width="3.7109375" customWidth="1"/>
    <col min="1312" max="1312" width="0" hidden="1" customWidth="1"/>
    <col min="1508" max="1508" width="11.5703125" customWidth="1"/>
    <col min="1509" max="1509" width="2.7109375" customWidth="1"/>
    <col min="1510" max="1510" width="4.7109375" customWidth="1"/>
    <col min="1511" max="1511" width="2.7109375" customWidth="1"/>
    <col min="1512" max="1512" width="3.7109375" customWidth="1"/>
    <col min="1513" max="1513" width="2.7109375" customWidth="1"/>
    <col min="1514" max="1514" width="3.7109375" customWidth="1"/>
    <col min="1515" max="1515" width="2.7109375" customWidth="1"/>
    <col min="1516" max="1516" width="3.7109375" customWidth="1"/>
    <col min="1517" max="1517" width="2.7109375" customWidth="1"/>
    <col min="1518" max="1518" width="3.7109375" customWidth="1"/>
    <col min="1519" max="1519" width="2.7109375" customWidth="1"/>
    <col min="1520" max="1520" width="3.7109375" customWidth="1"/>
    <col min="1521" max="1521" width="2.7109375" customWidth="1"/>
    <col min="1522" max="1522" width="3.7109375" customWidth="1"/>
    <col min="1523" max="1523" width="0" hidden="1" customWidth="1"/>
    <col min="1524" max="1524" width="2.7109375" customWidth="1"/>
    <col min="1525" max="1525" width="4.7109375" customWidth="1"/>
    <col min="1526" max="1526" width="2.7109375" customWidth="1"/>
    <col min="1527" max="1527" width="3.7109375" customWidth="1"/>
    <col min="1528" max="1528" width="2.7109375" customWidth="1"/>
    <col min="1529" max="1529" width="3.7109375" customWidth="1"/>
    <col min="1530" max="1530" width="2.7109375" customWidth="1"/>
    <col min="1531" max="1531" width="3.7109375" customWidth="1"/>
    <col min="1532" max="1532" width="2.7109375" customWidth="1"/>
    <col min="1533" max="1533" width="3.7109375" customWidth="1"/>
    <col min="1534" max="1534" width="2.7109375" customWidth="1"/>
    <col min="1535" max="1535" width="3.7109375" customWidth="1"/>
    <col min="1536" max="1536" width="2.7109375" customWidth="1"/>
    <col min="1537" max="1537" width="3.7109375" customWidth="1"/>
    <col min="1538" max="1538" width="0" hidden="1" customWidth="1"/>
    <col min="1539" max="1539" width="2.7109375" customWidth="1"/>
    <col min="1540" max="1540" width="4.7109375" customWidth="1"/>
    <col min="1541" max="1541" width="2.7109375" customWidth="1"/>
    <col min="1542" max="1542" width="3.7109375" customWidth="1"/>
    <col min="1543" max="1543" width="2.7109375" customWidth="1"/>
    <col min="1544" max="1544" width="3.7109375" customWidth="1"/>
    <col min="1545" max="1545" width="2.7109375" customWidth="1"/>
    <col min="1546" max="1546" width="3.7109375" customWidth="1"/>
    <col min="1547" max="1547" width="2.7109375" customWidth="1"/>
    <col min="1548" max="1548" width="3.7109375" customWidth="1"/>
    <col min="1549" max="1549" width="2.7109375" customWidth="1"/>
    <col min="1550" max="1550" width="3.7109375" customWidth="1"/>
    <col min="1551" max="1551" width="2.7109375" customWidth="1"/>
    <col min="1552" max="1552" width="3.7109375" customWidth="1"/>
    <col min="1553" max="1553" width="0" hidden="1" customWidth="1"/>
    <col min="1554" max="1554" width="2.7109375" customWidth="1"/>
    <col min="1555" max="1555" width="4.7109375" customWidth="1"/>
    <col min="1556" max="1567" width="3.7109375" customWidth="1"/>
    <col min="1568" max="1568" width="0" hidden="1" customWidth="1"/>
    <col min="1764" max="1764" width="11.5703125" customWidth="1"/>
    <col min="1765" max="1765" width="2.7109375" customWidth="1"/>
    <col min="1766" max="1766" width="4.7109375" customWidth="1"/>
    <col min="1767" max="1767" width="2.7109375" customWidth="1"/>
    <col min="1768" max="1768" width="3.7109375" customWidth="1"/>
    <col min="1769" max="1769" width="2.7109375" customWidth="1"/>
    <col min="1770" max="1770" width="3.7109375" customWidth="1"/>
    <col min="1771" max="1771" width="2.7109375" customWidth="1"/>
    <col min="1772" max="1772" width="3.7109375" customWidth="1"/>
    <col min="1773" max="1773" width="2.7109375" customWidth="1"/>
    <col min="1774" max="1774" width="3.7109375" customWidth="1"/>
    <col min="1775" max="1775" width="2.7109375" customWidth="1"/>
    <col min="1776" max="1776" width="3.7109375" customWidth="1"/>
    <col min="1777" max="1777" width="2.7109375" customWidth="1"/>
    <col min="1778" max="1778" width="3.7109375" customWidth="1"/>
    <col min="1779" max="1779" width="0" hidden="1" customWidth="1"/>
    <col min="1780" max="1780" width="2.7109375" customWidth="1"/>
    <col min="1781" max="1781" width="4.7109375" customWidth="1"/>
    <col min="1782" max="1782" width="2.7109375" customWidth="1"/>
    <col min="1783" max="1783" width="3.7109375" customWidth="1"/>
    <col min="1784" max="1784" width="2.7109375" customWidth="1"/>
    <col min="1785" max="1785" width="3.7109375" customWidth="1"/>
    <col min="1786" max="1786" width="2.7109375" customWidth="1"/>
    <col min="1787" max="1787" width="3.7109375" customWidth="1"/>
    <col min="1788" max="1788" width="2.7109375" customWidth="1"/>
    <col min="1789" max="1789" width="3.7109375" customWidth="1"/>
    <col min="1790" max="1790" width="2.7109375" customWidth="1"/>
    <col min="1791" max="1791" width="3.7109375" customWidth="1"/>
    <col min="1792" max="1792" width="2.7109375" customWidth="1"/>
    <col min="1793" max="1793" width="3.7109375" customWidth="1"/>
    <col min="1794" max="1794" width="0" hidden="1" customWidth="1"/>
    <col min="1795" max="1795" width="2.7109375" customWidth="1"/>
    <col min="1796" max="1796" width="4.7109375" customWidth="1"/>
    <col min="1797" max="1797" width="2.7109375" customWidth="1"/>
    <col min="1798" max="1798" width="3.7109375" customWidth="1"/>
    <col min="1799" max="1799" width="2.7109375" customWidth="1"/>
    <col min="1800" max="1800" width="3.7109375" customWidth="1"/>
    <col min="1801" max="1801" width="2.7109375" customWidth="1"/>
    <col min="1802" max="1802" width="3.7109375" customWidth="1"/>
    <col min="1803" max="1803" width="2.7109375" customWidth="1"/>
    <col min="1804" max="1804" width="3.7109375" customWidth="1"/>
    <col min="1805" max="1805" width="2.7109375" customWidth="1"/>
    <col min="1806" max="1806" width="3.7109375" customWidth="1"/>
    <col min="1807" max="1807" width="2.7109375" customWidth="1"/>
    <col min="1808" max="1808" width="3.7109375" customWidth="1"/>
    <col min="1809" max="1809" width="0" hidden="1" customWidth="1"/>
    <col min="1810" max="1810" width="2.7109375" customWidth="1"/>
    <col min="1811" max="1811" width="4.7109375" customWidth="1"/>
    <col min="1812" max="1823" width="3.7109375" customWidth="1"/>
    <col min="1824" max="1824" width="0" hidden="1" customWidth="1"/>
    <col min="2020" max="2020" width="11.5703125" customWidth="1"/>
    <col min="2021" max="2021" width="2.7109375" customWidth="1"/>
    <col min="2022" max="2022" width="4.7109375" customWidth="1"/>
    <col min="2023" max="2023" width="2.7109375" customWidth="1"/>
    <col min="2024" max="2024" width="3.7109375" customWidth="1"/>
    <col min="2025" max="2025" width="2.7109375" customWidth="1"/>
    <col min="2026" max="2026" width="3.7109375" customWidth="1"/>
    <col min="2027" max="2027" width="2.7109375" customWidth="1"/>
    <col min="2028" max="2028" width="3.7109375" customWidth="1"/>
    <col min="2029" max="2029" width="2.7109375" customWidth="1"/>
    <col min="2030" max="2030" width="3.7109375" customWidth="1"/>
    <col min="2031" max="2031" width="2.7109375" customWidth="1"/>
    <col min="2032" max="2032" width="3.7109375" customWidth="1"/>
    <col min="2033" max="2033" width="2.7109375" customWidth="1"/>
    <col min="2034" max="2034" width="3.7109375" customWidth="1"/>
    <col min="2035" max="2035" width="0" hidden="1" customWidth="1"/>
    <col min="2036" max="2036" width="2.7109375" customWidth="1"/>
    <col min="2037" max="2037" width="4.7109375" customWidth="1"/>
    <col min="2038" max="2038" width="2.7109375" customWidth="1"/>
    <col min="2039" max="2039" width="3.7109375" customWidth="1"/>
    <col min="2040" max="2040" width="2.7109375" customWidth="1"/>
    <col min="2041" max="2041" width="3.7109375" customWidth="1"/>
    <col min="2042" max="2042" width="2.7109375" customWidth="1"/>
    <col min="2043" max="2043" width="3.7109375" customWidth="1"/>
    <col min="2044" max="2044" width="2.7109375" customWidth="1"/>
    <col min="2045" max="2045" width="3.7109375" customWidth="1"/>
    <col min="2046" max="2046" width="2.7109375" customWidth="1"/>
    <col min="2047" max="2047" width="3.7109375" customWidth="1"/>
    <col min="2048" max="2048" width="2.7109375" customWidth="1"/>
    <col min="2049" max="2049" width="3.7109375" customWidth="1"/>
    <col min="2050" max="2050" width="0" hidden="1" customWidth="1"/>
    <col min="2051" max="2051" width="2.7109375" customWidth="1"/>
    <col min="2052" max="2052" width="4.7109375" customWidth="1"/>
    <col min="2053" max="2053" width="2.7109375" customWidth="1"/>
    <col min="2054" max="2054" width="3.7109375" customWidth="1"/>
    <col min="2055" max="2055" width="2.7109375" customWidth="1"/>
    <col min="2056" max="2056" width="3.7109375" customWidth="1"/>
    <col min="2057" max="2057" width="2.7109375" customWidth="1"/>
    <col min="2058" max="2058" width="3.7109375" customWidth="1"/>
    <col min="2059" max="2059" width="2.7109375" customWidth="1"/>
    <col min="2060" max="2060" width="3.7109375" customWidth="1"/>
    <col min="2061" max="2061" width="2.7109375" customWidth="1"/>
    <col min="2062" max="2062" width="3.7109375" customWidth="1"/>
    <col min="2063" max="2063" width="2.7109375" customWidth="1"/>
    <col min="2064" max="2064" width="3.7109375" customWidth="1"/>
    <col min="2065" max="2065" width="0" hidden="1" customWidth="1"/>
    <col min="2066" max="2066" width="2.7109375" customWidth="1"/>
    <col min="2067" max="2067" width="4.7109375" customWidth="1"/>
    <col min="2068" max="2079" width="3.7109375" customWidth="1"/>
    <col min="2080" max="2080" width="0" hidden="1" customWidth="1"/>
    <col min="2276" max="2276" width="11.5703125" customWidth="1"/>
    <col min="2277" max="2277" width="2.7109375" customWidth="1"/>
    <col min="2278" max="2278" width="4.7109375" customWidth="1"/>
    <col min="2279" max="2279" width="2.7109375" customWidth="1"/>
    <col min="2280" max="2280" width="3.7109375" customWidth="1"/>
    <col min="2281" max="2281" width="2.7109375" customWidth="1"/>
    <col min="2282" max="2282" width="3.7109375" customWidth="1"/>
    <col min="2283" max="2283" width="2.7109375" customWidth="1"/>
    <col min="2284" max="2284" width="3.7109375" customWidth="1"/>
    <col min="2285" max="2285" width="2.7109375" customWidth="1"/>
    <col min="2286" max="2286" width="3.7109375" customWidth="1"/>
    <col min="2287" max="2287" width="2.7109375" customWidth="1"/>
    <col min="2288" max="2288" width="3.7109375" customWidth="1"/>
    <col min="2289" max="2289" width="2.7109375" customWidth="1"/>
    <col min="2290" max="2290" width="3.7109375" customWidth="1"/>
    <col min="2291" max="2291" width="0" hidden="1" customWidth="1"/>
    <col min="2292" max="2292" width="2.7109375" customWidth="1"/>
    <col min="2293" max="2293" width="4.7109375" customWidth="1"/>
    <col min="2294" max="2294" width="2.7109375" customWidth="1"/>
    <col min="2295" max="2295" width="3.7109375" customWidth="1"/>
    <col min="2296" max="2296" width="2.7109375" customWidth="1"/>
    <col min="2297" max="2297" width="3.7109375" customWidth="1"/>
    <col min="2298" max="2298" width="2.7109375" customWidth="1"/>
    <col min="2299" max="2299" width="3.7109375" customWidth="1"/>
    <col min="2300" max="2300" width="2.7109375" customWidth="1"/>
    <col min="2301" max="2301" width="3.7109375" customWidth="1"/>
    <col min="2302" max="2302" width="2.7109375" customWidth="1"/>
    <col min="2303" max="2303" width="3.7109375" customWidth="1"/>
    <col min="2304" max="2304" width="2.7109375" customWidth="1"/>
    <col min="2305" max="2305" width="3.7109375" customWidth="1"/>
    <col min="2306" max="2306" width="0" hidden="1" customWidth="1"/>
    <col min="2307" max="2307" width="2.7109375" customWidth="1"/>
    <col min="2308" max="2308" width="4.7109375" customWidth="1"/>
    <col min="2309" max="2309" width="2.7109375" customWidth="1"/>
    <col min="2310" max="2310" width="3.7109375" customWidth="1"/>
    <col min="2311" max="2311" width="2.7109375" customWidth="1"/>
    <col min="2312" max="2312" width="3.7109375" customWidth="1"/>
    <col min="2313" max="2313" width="2.7109375" customWidth="1"/>
    <col min="2314" max="2314" width="3.7109375" customWidth="1"/>
    <col min="2315" max="2315" width="2.7109375" customWidth="1"/>
    <col min="2316" max="2316" width="3.7109375" customWidth="1"/>
    <col min="2317" max="2317" width="2.7109375" customWidth="1"/>
    <col min="2318" max="2318" width="3.7109375" customWidth="1"/>
    <col min="2319" max="2319" width="2.7109375" customWidth="1"/>
    <col min="2320" max="2320" width="3.7109375" customWidth="1"/>
    <col min="2321" max="2321" width="0" hidden="1" customWidth="1"/>
    <col min="2322" max="2322" width="2.7109375" customWidth="1"/>
    <col min="2323" max="2323" width="4.7109375" customWidth="1"/>
    <col min="2324" max="2335" width="3.7109375" customWidth="1"/>
    <col min="2336" max="2336" width="0" hidden="1" customWidth="1"/>
    <col min="2532" max="2532" width="11.5703125" customWidth="1"/>
    <col min="2533" max="2533" width="2.7109375" customWidth="1"/>
    <col min="2534" max="2534" width="4.7109375" customWidth="1"/>
    <col min="2535" max="2535" width="2.7109375" customWidth="1"/>
    <col min="2536" max="2536" width="3.7109375" customWidth="1"/>
    <col min="2537" max="2537" width="2.7109375" customWidth="1"/>
    <col min="2538" max="2538" width="3.7109375" customWidth="1"/>
    <col min="2539" max="2539" width="2.7109375" customWidth="1"/>
    <col min="2540" max="2540" width="3.7109375" customWidth="1"/>
    <col min="2541" max="2541" width="2.7109375" customWidth="1"/>
    <col min="2542" max="2542" width="3.7109375" customWidth="1"/>
    <col min="2543" max="2543" width="2.7109375" customWidth="1"/>
    <col min="2544" max="2544" width="3.7109375" customWidth="1"/>
    <col min="2545" max="2545" width="2.7109375" customWidth="1"/>
    <col min="2546" max="2546" width="3.7109375" customWidth="1"/>
    <col min="2547" max="2547" width="0" hidden="1" customWidth="1"/>
    <col min="2548" max="2548" width="2.7109375" customWidth="1"/>
    <col min="2549" max="2549" width="4.7109375" customWidth="1"/>
    <col min="2550" max="2550" width="2.7109375" customWidth="1"/>
    <col min="2551" max="2551" width="3.7109375" customWidth="1"/>
    <col min="2552" max="2552" width="2.7109375" customWidth="1"/>
    <col min="2553" max="2553" width="3.7109375" customWidth="1"/>
    <col min="2554" max="2554" width="2.7109375" customWidth="1"/>
    <col min="2555" max="2555" width="3.7109375" customWidth="1"/>
    <col min="2556" max="2556" width="2.7109375" customWidth="1"/>
    <col min="2557" max="2557" width="3.7109375" customWidth="1"/>
    <col min="2558" max="2558" width="2.7109375" customWidth="1"/>
    <col min="2559" max="2559" width="3.7109375" customWidth="1"/>
    <col min="2560" max="2560" width="2.7109375" customWidth="1"/>
    <col min="2561" max="2561" width="3.7109375" customWidth="1"/>
    <col min="2562" max="2562" width="0" hidden="1" customWidth="1"/>
    <col min="2563" max="2563" width="2.7109375" customWidth="1"/>
    <col min="2564" max="2564" width="4.7109375" customWidth="1"/>
    <col min="2565" max="2565" width="2.7109375" customWidth="1"/>
    <col min="2566" max="2566" width="3.7109375" customWidth="1"/>
    <col min="2567" max="2567" width="2.7109375" customWidth="1"/>
    <col min="2568" max="2568" width="3.7109375" customWidth="1"/>
    <col min="2569" max="2569" width="2.7109375" customWidth="1"/>
    <col min="2570" max="2570" width="3.7109375" customWidth="1"/>
    <col min="2571" max="2571" width="2.7109375" customWidth="1"/>
    <col min="2572" max="2572" width="3.7109375" customWidth="1"/>
    <col min="2573" max="2573" width="2.7109375" customWidth="1"/>
    <col min="2574" max="2574" width="3.7109375" customWidth="1"/>
    <col min="2575" max="2575" width="2.7109375" customWidth="1"/>
    <col min="2576" max="2576" width="3.7109375" customWidth="1"/>
    <col min="2577" max="2577" width="0" hidden="1" customWidth="1"/>
    <col min="2578" max="2578" width="2.7109375" customWidth="1"/>
    <col min="2579" max="2579" width="4.7109375" customWidth="1"/>
    <col min="2580" max="2591" width="3.7109375" customWidth="1"/>
    <col min="2592" max="2592" width="0" hidden="1" customWidth="1"/>
    <col min="2788" max="2788" width="11.5703125" customWidth="1"/>
    <col min="2789" max="2789" width="2.7109375" customWidth="1"/>
    <col min="2790" max="2790" width="4.7109375" customWidth="1"/>
    <col min="2791" max="2791" width="2.7109375" customWidth="1"/>
    <col min="2792" max="2792" width="3.7109375" customWidth="1"/>
    <col min="2793" max="2793" width="2.7109375" customWidth="1"/>
    <col min="2794" max="2794" width="3.7109375" customWidth="1"/>
    <col min="2795" max="2795" width="2.7109375" customWidth="1"/>
    <col min="2796" max="2796" width="3.7109375" customWidth="1"/>
    <col min="2797" max="2797" width="2.7109375" customWidth="1"/>
    <col min="2798" max="2798" width="3.7109375" customWidth="1"/>
    <col min="2799" max="2799" width="2.7109375" customWidth="1"/>
    <col min="2800" max="2800" width="3.7109375" customWidth="1"/>
    <col min="2801" max="2801" width="2.7109375" customWidth="1"/>
    <col min="2802" max="2802" width="3.7109375" customWidth="1"/>
    <col min="2803" max="2803" width="0" hidden="1" customWidth="1"/>
    <col min="2804" max="2804" width="2.7109375" customWidth="1"/>
    <col min="2805" max="2805" width="4.7109375" customWidth="1"/>
    <col min="2806" max="2806" width="2.7109375" customWidth="1"/>
    <col min="2807" max="2807" width="3.7109375" customWidth="1"/>
    <col min="2808" max="2808" width="2.7109375" customWidth="1"/>
    <col min="2809" max="2809" width="3.7109375" customWidth="1"/>
    <col min="2810" max="2810" width="2.7109375" customWidth="1"/>
    <col min="2811" max="2811" width="3.7109375" customWidth="1"/>
    <col min="2812" max="2812" width="2.7109375" customWidth="1"/>
    <col min="2813" max="2813" width="3.7109375" customWidth="1"/>
    <col min="2814" max="2814" width="2.7109375" customWidth="1"/>
    <col min="2815" max="2815" width="3.7109375" customWidth="1"/>
    <col min="2816" max="2816" width="2.7109375" customWidth="1"/>
    <col min="2817" max="2817" width="3.7109375" customWidth="1"/>
    <col min="2818" max="2818" width="0" hidden="1" customWidth="1"/>
    <col min="2819" max="2819" width="2.7109375" customWidth="1"/>
    <col min="2820" max="2820" width="4.7109375" customWidth="1"/>
    <col min="2821" max="2821" width="2.7109375" customWidth="1"/>
    <col min="2822" max="2822" width="3.7109375" customWidth="1"/>
    <col min="2823" max="2823" width="2.7109375" customWidth="1"/>
    <col min="2824" max="2824" width="3.7109375" customWidth="1"/>
    <col min="2825" max="2825" width="2.7109375" customWidth="1"/>
    <col min="2826" max="2826" width="3.7109375" customWidth="1"/>
    <col min="2827" max="2827" width="2.7109375" customWidth="1"/>
    <col min="2828" max="2828" width="3.7109375" customWidth="1"/>
    <col min="2829" max="2829" width="2.7109375" customWidth="1"/>
    <col min="2830" max="2830" width="3.7109375" customWidth="1"/>
    <col min="2831" max="2831" width="2.7109375" customWidth="1"/>
    <col min="2832" max="2832" width="3.7109375" customWidth="1"/>
    <col min="2833" max="2833" width="0" hidden="1" customWidth="1"/>
    <col min="2834" max="2834" width="2.7109375" customWidth="1"/>
    <col min="2835" max="2835" width="4.7109375" customWidth="1"/>
    <col min="2836" max="2847" width="3.7109375" customWidth="1"/>
    <col min="2848" max="2848" width="0" hidden="1" customWidth="1"/>
    <col min="3044" max="3044" width="11.5703125" customWidth="1"/>
    <col min="3045" max="3045" width="2.7109375" customWidth="1"/>
    <col min="3046" max="3046" width="4.7109375" customWidth="1"/>
    <col min="3047" max="3047" width="2.7109375" customWidth="1"/>
    <col min="3048" max="3048" width="3.7109375" customWidth="1"/>
    <col min="3049" max="3049" width="2.7109375" customWidth="1"/>
    <col min="3050" max="3050" width="3.7109375" customWidth="1"/>
    <col min="3051" max="3051" width="2.7109375" customWidth="1"/>
    <col min="3052" max="3052" width="3.7109375" customWidth="1"/>
    <col min="3053" max="3053" width="2.7109375" customWidth="1"/>
    <col min="3054" max="3054" width="3.7109375" customWidth="1"/>
    <col min="3055" max="3055" width="2.7109375" customWidth="1"/>
    <col min="3056" max="3056" width="3.7109375" customWidth="1"/>
    <col min="3057" max="3057" width="2.7109375" customWidth="1"/>
    <col min="3058" max="3058" width="3.7109375" customWidth="1"/>
    <col min="3059" max="3059" width="0" hidden="1" customWidth="1"/>
    <col min="3060" max="3060" width="2.7109375" customWidth="1"/>
    <col min="3061" max="3061" width="4.7109375" customWidth="1"/>
    <col min="3062" max="3062" width="2.7109375" customWidth="1"/>
    <col min="3063" max="3063" width="3.7109375" customWidth="1"/>
    <col min="3064" max="3064" width="2.7109375" customWidth="1"/>
    <col min="3065" max="3065" width="3.7109375" customWidth="1"/>
    <col min="3066" max="3066" width="2.7109375" customWidth="1"/>
    <col min="3067" max="3067" width="3.7109375" customWidth="1"/>
    <col min="3068" max="3068" width="2.7109375" customWidth="1"/>
    <col min="3069" max="3069" width="3.7109375" customWidth="1"/>
    <col min="3070" max="3070" width="2.7109375" customWidth="1"/>
    <col min="3071" max="3071" width="3.7109375" customWidth="1"/>
    <col min="3072" max="3072" width="2.7109375" customWidth="1"/>
    <col min="3073" max="3073" width="3.7109375" customWidth="1"/>
    <col min="3074" max="3074" width="0" hidden="1" customWidth="1"/>
    <col min="3075" max="3075" width="2.7109375" customWidth="1"/>
    <col min="3076" max="3076" width="4.7109375" customWidth="1"/>
    <col min="3077" max="3077" width="2.7109375" customWidth="1"/>
    <col min="3078" max="3078" width="3.7109375" customWidth="1"/>
    <col min="3079" max="3079" width="2.7109375" customWidth="1"/>
    <col min="3080" max="3080" width="3.7109375" customWidth="1"/>
    <col min="3081" max="3081" width="2.7109375" customWidth="1"/>
    <col min="3082" max="3082" width="3.7109375" customWidth="1"/>
    <col min="3083" max="3083" width="2.7109375" customWidth="1"/>
    <col min="3084" max="3084" width="3.7109375" customWidth="1"/>
    <col min="3085" max="3085" width="2.7109375" customWidth="1"/>
    <col min="3086" max="3086" width="3.7109375" customWidth="1"/>
    <col min="3087" max="3087" width="2.7109375" customWidth="1"/>
    <col min="3088" max="3088" width="3.7109375" customWidth="1"/>
    <col min="3089" max="3089" width="0" hidden="1" customWidth="1"/>
    <col min="3090" max="3090" width="2.7109375" customWidth="1"/>
    <col min="3091" max="3091" width="4.7109375" customWidth="1"/>
    <col min="3092" max="3103" width="3.7109375" customWidth="1"/>
    <col min="3104" max="3104" width="0" hidden="1" customWidth="1"/>
    <col min="3300" max="3300" width="11.5703125" customWidth="1"/>
    <col min="3301" max="3301" width="2.7109375" customWidth="1"/>
    <col min="3302" max="3302" width="4.7109375" customWidth="1"/>
    <col min="3303" max="3303" width="2.7109375" customWidth="1"/>
    <col min="3304" max="3304" width="3.7109375" customWidth="1"/>
    <col min="3305" max="3305" width="2.7109375" customWidth="1"/>
    <col min="3306" max="3306" width="3.7109375" customWidth="1"/>
    <col min="3307" max="3307" width="2.7109375" customWidth="1"/>
    <col min="3308" max="3308" width="3.7109375" customWidth="1"/>
    <col min="3309" max="3309" width="2.7109375" customWidth="1"/>
    <col min="3310" max="3310" width="3.7109375" customWidth="1"/>
    <col min="3311" max="3311" width="2.7109375" customWidth="1"/>
    <col min="3312" max="3312" width="3.7109375" customWidth="1"/>
    <col min="3313" max="3313" width="2.7109375" customWidth="1"/>
    <col min="3314" max="3314" width="3.7109375" customWidth="1"/>
    <col min="3315" max="3315" width="0" hidden="1" customWidth="1"/>
    <col min="3316" max="3316" width="2.7109375" customWidth="1"/>
    <col min="3317" max="3317" width="4.7109375" customWidth="1"/>
    <col min="3318" max="3318" width="2.7109375" customWidth="1"/>
    <col min="3319" max="3319" width="3.7109375" customWidth="1"/>
    <col min="3320" max="3320" width="2.7109375" customWidth="1"/>
    <col min="3321" max="3321" width="3.7109375" customWidth="1"/>
    <col min="3322" max="3322" width="2.7109375" customWidth="1"/>
    <col min="3323" max="3323" width="3.7109375" customWidth="1"/>
    <col min="3324" max="3324" width="2.7109375" customWidth="1"/>
    <col min="3325" max="3325" width="3.7109375" customWidth="1"/>
    <col min="3326" max="3326" width="2.7109375" customWidth="1"/>
    <col min="3327" max="3327" width="3.7109375" customWidth="1"/>
    <col min="3328" max="3328" width="2.7109375" customWidth="1"/>
    <col min="3329" max="3329" width="3.7109375" customWidth="1"/>
    <col min="3330" max="3330" width="0" hidden="1" customWidth="1"/>
    <col min="3331" max="3331" width="2.7109375" customWidth="1"/>
    <col min="3332" max="3332" width="4.7109375" customWidth="1"/>
    <col min="3333" max="3333" width="2.7109375" customWidth="1"/>
    <col min="3334" max="3334" width="3.7109375" customWidth="1"/>
    <col min="3335" max="3335" width="2.7109375" customWidth="1"/>
    <col min="3336" max="3336" width="3.7109375" customWidth="1"/>
    <col min="3337" max="3337" width="2.7109375" customWidth="1"/>
    <col min="3338" max="3338" width="3.7109375" customWidth="1"/>
    <col min="3339" max="3339" width="2.7109375" customWidth="1"/>
    <col min="3340" max="3340" width="3.7109375" customWidth="1"/>
    <col min="3341" max="3341" width="2.7109375" customWidth="1"/>
    <col min="3342" max="3342" width="3.7109375" customWidth="1"/>
    <col min="3343" max="3343" width="2.7109375" customWidth="1"/>
    <col min="3344" max="3344" width="3.7109375" customWidth="1"/>
    <col min="3345" max="3345" width="0" hidden="1" customWidth="1"/>
    <col min="3346" max="3346" width="2.7109375" customWidth="1"/>
    <col min="3347" max="3347" width="4.7109375" customWidth="1"/>
    <col min="3348" max="3359" width="3.7109375" customWidth="1"/>
    <col min="3360" max="3360" width="0" hidden="1" customWidth="1"/>
    <col min="3556" max="3556" width="11.5703125" customWidth="1"/>
    <col min="3557" max="3557" width="2.7109375" customWidth="1"/>
    <col min="3558" max="3558" width="4.7109375" customWidth="1"/>
    <col min="3559" max="3559" width="2.7109375" customWidth="1"/>
    <col min="3560" max="3560" width="3.7109375" customWidth="1"/>
    <col min="3561" max="3561" width="2.7109375" customWidth="1"/>
    <col min="3562" max="3562" width="3.7109375" customWidth="1"/>
    <col min="3563" max="3563" width="2.7109375" customWidth="1"/>
    <col min="3564" max="3564" width="3.7109375" customWidth="1"/>
    <col min="3565" max="3565" width="2.7109375" customWidth="1"/>
    <col min="3566" max="3566" width="3.7109375" customWidth="1"/>
    <col min="3567" max="3567" width="2.7109375" customWidth="1"/>
    <col min="3568" max="3568" width="3.7109375" customWidth="1"/>
    <col min="3569" max="3569" width="2.7109375" customWidth="1"/>
    <col min="3570" max="3570" width="3.7109375" customWidth="1"/>
    <col min="3571" max="3571" width="0" hidden="1" customWidth="1"/>
    <col min="3572" max="3572" width="2.7109375" customWidth="1"/>
    <col min="3573" max="3573" width="4.7109375" customWidth="1"/>
    <col min="3574" max="3574" width="2.7109375" customWidth="1"/>
    <col min="3575" max="3575" width="3.7109375" customWidth="1"/>
    <col min="3576" max="3576" width="2.7109375" customWidth="1"/>
    <col min="3577" max="3577" width="3.7109375" customWidth="1"/>
    <col min="3578" max="3578" width="2.7109375" customWidth="1"/>
    <col min="3579" max="3579" width="3.7109375" customWidth="1"/>
    <col min="3580" max="3580" width="2.7109375" customWidth="1"/>
    <col min="3581" max="3581" width="3.7109375" customWidth="1"/>
    <col min="3582" max="3582" width="2.7109375" customWidth="1"/>
    <col min="3583" max="3583" width="3.7109375" customWidth="1"/>
    <col min="3584" max="3584" width="2.7109375" customWidth="1"/>
    <col min="3585" max="3585" width="3.7109375" customWidth="1"/>
    <col min="3586" max="3586" width="0" hidden="1" customWidth="1"/>
    <col min="3587" max="3587" width="2.7109375" customWidth="1"/>
    <col min="3588" max="3588" width="4.7109375" customWidth="1"/>
    <col min="3589" max="3589" width="2.7109375" customWidth="1"/>
    <col min="3590" max="3590" width="3.7109375" customWidth="1"/>
    <col min="3591" max="3591" width="2.7109375" customWidth="1"/>
    <col min="3592" max="3592" width="3.7109375" customWidth="1"/>
    <col min="3593" max="3593" width="2.7109375" customWidth="1"/>
    <col min="3594" max="3594" width="3.7109375" customWidth="1"/>
    <col min="3595" max="3595" width="2.7109375" customWidth="1"/>
    <col min="3596" max="3596" width="3.7109375" customWidth="1"/>
    <col min="3597" max="3597" width="2.7109375" customWidth="1"/>
    <col min="3598" max="3598" width="3.7109375" customWidth="1"/>
    <col min="3599" max="3599" width="2.7109375" customWidth="1"/>
    <col min="3600" max="3600" width="3.7109375" customWidth="1"/>
    <col min="3601" max="3601" width="0" hidden="1" customWidth="1"/>
    <col min="3602" max="3602" width="2.7109375" customWidth="1"/>
    <col min="3603" max="3603" width="4.7109375" customWidth="1"/>
    <col min="3604" max="3615" width="3.7109375" customWidth="1"/>
    <col min="3616" max="3616" width="0" hidden="1" customWidth="1"/>
    <col min="3812" max="3812" width="11.5703125" customWidth="1"/>
    <col min="3813" max="3813" width="2.7109375" customWidth="1"/>
    <col min="3814" max="3814" width="4.7109375" customWidth="1"/>
    <col min="3815" max="3815" width="2.7109375" customWidth="1"/>
    <col min="3816" max="3816" width="3.7109375" customWidth="1"/>
    <col min="3817" max="3817" width="2.7109375" customWidth="1"/>
    <col min="3818" max="3818" width="3.7109375" customWidth="1"/>
    <col min="3819" max="3819" width="2.7109375" customWidth="1"/>
    <col min="3820" max="3820" width="3.7109375" customWidth="1"/>
    <col min="3821" max="3821" width="2.7109375" customWidth="1"/>
    <col min="3822" max="3822" width="3.7109375" customWidth="1"/>
    <col min="3823" max="3823" width="2.7109375" customWidth="1"/>
    <col min="3824" max="3824" width="3.7109375" customWidth="1"/>
    <col min="3825" max="3825" width="2.7109375" customWidth="1"/>
    <col min="3826" max="3826" width="3.7109375" customWidth="1"/>
    <col min="3827" max="3827" width="0" hidden="1" customWidth="1"/>
    <col min="3828" max="3828" width="2.7109375" customWidth="1"/>
    <col min="3829" max="3829" width="4.7109375" customWidth="1"/>
    <col min="3830" max="3830" width="2.7109375" customWidth="1"/>
    <col min="3831" max="3831" width="3.7109375" customWidth="1"/>
    <col min="3832" max="3832" width="2.7109375" customWidth="1"/>
    <col min="3833" max="3833" width="3.7109375" customWidth="1"/>
    <col min="3834" max="3834" width="2.7109375" customWidth="1"/>
    <col min="3835" max="3835" width="3.7109375" customWidth="1"/>
    <col min="3836" max="3836" width="2.7109375" customWidth="1"/>
    <col min="3837" max="3837" width="3.7109375" customWidth="1"/>
    <col min="3838" max="3838" width="2.7109375" customWidth="1"/>
    <col min="3839" max="3839" width="3.7109375" customWidth="1"/>
    <col min="3840" max="3840" width="2.7109375" customWidth="1"/>
    <col min="3841" max="3841" width="3.7109375" customWidth="1"/>
    <col min="3842" max="3842" width="0" hidden="1" customWidth="1"/>
    <col min="3843" max="3843" width="2.7109375" customWidth="1"/>
    <col min="3844" max="3844" width="4.7109375" customWidth="1"/>
    <col min="3845" max="3845" width="2.7109375" customWidth="1"/>
    <col min="3846" max="3846" width="3.7109375" customWidth="1"/>
    <col min="3847" max="3847" width="2.7109375" customWidth="1"/>
    <col min="3848" max="3848" width="3.7109375" customWidth="1"/>
    <col min="3849" max="3849" width="2.7109375" customWidth="1"/>
    <col min="3850" max="3850" width="3.7109375" customWidth="1"/>
    <col min="3851" max="3851" width="2.7109375" customWidth="1"/>
    <col min="3852" max="3852" width="3.7109375" customWidth="1"/>
    <col min="3853" max="3853" width="2.7109375" customWidth="1"/>
    <col min="3854" max="3854" width="3.7109375" customWidth="1"/>
    <col min="3855" max="3855" width="2.7109375" customWidth="1"/>
    <col min="3856" max="3856" width="3.7109375" customWidth="1"/>
    <col min="3857" max="3857" width="0" hidden="1" customWidth="1"/>
    <col min="3858" max="3858" width="2.7109375" customWidth="1"/>
    <col min="3859" max="3859" width="4.7109375" customWidth="1"/>
    <col min="3860" max="3871" width="3.7109375" customWidth="1"/>
    <col min="3872" max="3872" width="0" hidden="1" customWidth="1"/>
    <col min="4068" max="4068" width="11.5703125" customWidth="1"/>
    <col min="4069" max="4069" width="2.7109375" customWidth="1"/>
    <col min="4070" max="4070" width="4.7109375" customWidth="1"/>
    <col min="4071" max="4071" width="2.7109375" customWidth="1"/>
    <col min="4072" max="4072" width="3.7109375" customWidth="1"/>
    <col min="4073" max="4073" width="2.7109375" customWidth="1"/>
    <col min="4074" max="4074" width="3.7109375" customWidth="1"/>
    <col min="4075" max="4075" width="2.7109375" customWidth="1"/>
    <col min="4076" max="4076" width="3.7109375" customWidth="1"/>
    <col min="4077" max="4077" width="2.7109375" customWidth="1"/>
    <col min="4078" max="4078" width="3.7109375" customWidth="1"/>
    <col min="4079" max="4079" width="2.7109375" customWidth="1"/>
    <col min="4080" max="4080" width="3.7109375" customWidth="1"/>
    <col min="4081" max="4081" width="2.7109375" customWidth="1"/>
    <col min="4082" max="4082" width="3.7109375" customWidth="1"/>
    <col min="4083" max="4083" width="0" hidden="1" customWidth="1"/>
    <col min="4084" max="4084" width="2.7109375" customWidth="1"/>
    <col min="4085" max="4085" width="4.7109375" customWidth="1"/>
    <col min="4086" max="4086" width="2.7109375" customWidth="1"/>
    <col min="4087" max="4087" width="3.7109375" customWidth="1"/>
    <col min="4088" max="4088" width="2.7109375" customWidth="1"/>
    <col min="4089" max="4089" width="3.7109375" customWidth="1"/>
    <col min="4090" max="4090" width="2.7109375" customWidth="1"/>
    <col min="4091" max="4091" width="3.7109375" customWidth="1"/>
    <col min="4092" max="4092" width="2.7109375" customWidth="1"/>
    <col min="4093" max="4093" width="3.7109375" customWidth="1"/>
    <col min="4094" max="4094" width="2.7109375" customWidth="1"/>
    <col min="4095" max="4095" width="3.7109375" customWidth="1"/>
    <col min="4096" max="4096" width="2.7109375" customWidth="1"/>
    <col min="4097" max="4097" width="3.7109375" customWidth="1"/>
    <col min="4098" max="4098" width="0" hidden="1" customWidth="1"/>
    <col min="4099" max="4099" width="2.7109375" customWidth="1"/>
    <col min="4100" max="4100" width="4.7109375" customWidth="1"/>
    <col min="4101" max="4101" width="2.7109375" customWidth="1"/>
    <col min="4102" max="4102" width="3.7109375" customWidth="1"/>
    <col min="4103" max="4103" width="2.7109375" customWidth="1"/>
    <col min="4104" max="4104" width="3.7109375" customWidth="1"/>
    <col min="4105" max="4105" width="2.7109375" customWidth="1"/>
    <col min="4106" max="4106" width="3.7109375" customWidth="1"/>
    <col min="4107" max="4107" width="2.7109375" customWidth="1"/>
    <col min="4108" max="4108" width="3.7109375" customWidth="1"/>
    <col min="4109" max="4109" width="2.7109375" customWidth="1"/>
    <col min="4110" max="4110" width="3.7109375" customWidth="1"/>
    <col min="4111" max="4111" width="2.7109375" customWidth="1"/>
    <col min="4112" max="4112" width="3.7109375" customWidth="1"/>
    <col min="4113" max="4113" width="0" hidden="1" customWidth="1"/>
    <col min="4114" max="4114" width="2.7109375" customWidth="1"/>
    <col min="4115" max="4115" width="4.7109375" customWidth="1"/>
    <col min="4116" max="4127" width="3.7109375" customWidth="1"/>
    <col min="4128" max="4128" width="0" hidden="1" customWidth="1"/>
    <col min="4324" max="4324" width="11.5703125" customWidth="1"/>
    <col min="4325" max="4325" width="2.7109375" customWidth="1"/>
    <col min="4326" max="4326" width="4.7109375" customWidth="1"/>
    <col min="4327" max="4327" width="2.7109375" customWidth="1"/>
    <col min="4328" max="4328" width="3.7109375" customWidth="1"/>
    <col min="4329" max="4329" width="2.7109375" customWidth="1"/>
    <col min="4330" max="4330" width="3.7109375" customWidth="1"/>
    <col min="4331" max="4331" width="2.7109375" customWidth="1"/>
    <col min="4332" max="4332" width="3.7109375" customWidth="1"/>
    <col min="4333" max="4333" width="2.7109375" customWidth="1"/>
    <col min="4334" max="4334" width="3.7109375" customWidth="1"/>
    <col min="4335" max="4335" width="2.7109375" customWidth="1"/>
    <col min="4336" max="4336" width="3.7109375" customWidth="1"/>
    <col min="4337" max="4337" width="2.7109375" customWidth="1"/>
    <col min="4338" max="4338" width="3.7109375" customWidth="1"/>
    <col min="4339" max="4339" width="0" hidden="1" customWidth="1"/>
    <col min="4340" max="4340" width="2.7109375" customWidth="1"/>
    <col min="4341" max="4341" width="4.7109375" customWidth="1"/>
    <col min="4342" max="4342" width="2.7109375" customWidth="1"/>
    <col min="4343" max="4343" width="3.7109375" customWidth="1"/>
    <col min="4344" max="4344" width="2.7109375" customWidth="1"/>
    <col min="4345" max="4345" width="3.7109375" customWidth="1"/>
    <col min="4346" max="4346" width="2.7109375" customWidth="1"/>
    <col min="4347" max="4347" width="3.7109375" customWidth="1"/>
    <col min="4348" max="4348" width="2.7109375" customWidth="1"/>
    <col min="4349" max="4349" width="3.7109375" customWidth="1"/>
    <col min="4350" max="4350" width="2.7109375" customWidth="1"/>
    <col min="4351" max="4351" width="3.7109375" customWidth="1"/>
    <col min="4352" max="4352" width="2.7109375" customWidth="1"/>
    <col min="4353" max="4353" width="3.7109375" customWidth="1"/>
    <col min="4354" max="4354" width="0" hidden="1" customWidth="1"/>
    <col min="4355" max="4355" width="2.7109375" customWidth="1"/>
    <col min="4356" max="4356" width="4.7109375" customWidth="1"/>
    <col min="4357" max="4357" width="2.7109375" customWidth="1"/>
    <col min="4358" max="4358" width="3.7109375" customWidth="1"/>
    <col min="4359" max="4359" width="2.7109375" customWidth="1"/>
    <col min="4360" max="4360" width="3.7109375" customWidth="1"/>
    <col min="4361" max="4361" width="2.7109375" customWidth="1"/>
    <col min="4362" max="4362" width="3.7109375" customWidth="1"/>
    <col min="4363" max="4363" width="2.7109375" customWidth="1"/>
    <col min="4364" max="4364" width="3.7109375" customWidth="1"/>
    <col min="4365" max="4365" width="2.7109375" customWidth="1"/>
    <col min="4366" max="4366" width="3.7109375" customWidth="1"/>
    <col min="4367" max="4367" width="2.7109375" customWidth="1"/>
    <col min="4368" max="4368" width="3.7109375" customWidth="1"/>
    <col min="4369" max="4369" width="0" hidden="1" customWidth="1"/>
    <col min="4370" max="4370" width="2.7109375" customWidth="1"/>
    <col min="4371" max="4371" width="4.7109375" customWidth="1"/>
    <col min="4372" max="4383" width="3.7109375" customWidth="1"/>
    <col min="4384" max="4384" width="0" hidden="1" customWidth="1"/>
    <col min="4580" max="4580" width="11.5703125" customWidth="1"/>
    <col min="4581" max="4581" width="2.7109375" customWidth="1"/>
    <col min="4582" max="4582" width="4.7109375" customWidth="1"/>
    <col min="4583" max="4583" width="2.7109375" customWidth="1"/>
    <col min="4584" max="4584" width="3.7109375" customWidth="1"/>
    <col min="4585" max="4585" width="2.7109375" customWidth="1"/>
    <col min="4586" max="4586" width="3.7109375" customWidth="1"/>
    <col min="4587" max="4587" width="2.7109375" customWidth="1"/>
    <col min="4588" max="4588" width="3.7109375" customWidth="1"/>
    <col min="4589" max="4589" width="2.7109375" customWidth="1"/>
    <col min="4590" max="4590" width="3.7109375" customWidth="1"/>
    <col min="4591" max="4591" width="2.7109375" customWidth="1"/>
    <col min="4592" max="4592" width="3.7109375" customWidth="1"/>
    <col min="4593" max="4593" width="2.7109375" customWidth="1"/>
    <col min="4594" max="4594" width="3.7109375" customWidth="1"/>
    <col min="4595" max="4595" width="0" hidden="1" customWidth="1"/>
    <col min="4596" max="4596" width="2.7109375" customWidth="1"/>
    <col min="4597" max="4597" width="4.7109375" customWidth="1"/>
    <col min="4598" max="4598" width="2.7109375" customWidth="1"/>
    <col min="4599" max="4599" width="3.7109375" customWidth="1"/>
    <col min="4600" max="4600" width="2.7109375" customWidth="1"/>
    <col min="4601" max="4601" width="3.7109375" customWidth="1"/>
    <col min="4602" max="4602" width="2.7109375" customWidth="1"/>
    <col min="4603" max="4603" width="3.7109375" customWidth="1"/>
    <col min="4604" max="4604" width="2.7109375" customWidth="1"/>
    <col min="4605" max="4605" width="3.7109375" customWidth="1"/>
    <col min="4606" max="4606" width="2.7109375" customWidth="1"/>
    <col min="4607" max="4607" width="3.7109375" customWidth="1"/>
    <col min="4608" max="4608" width="2.7109375" customWidth="1"/>
    <col min="4609" max="4609" width="3.7109375" customWidth="1"/>
    <col min="4610" max="4610" width="0" hidden="1" customWidth="1"/>
    <col min="4611" max="4611" width="2.7109375" customWidth="1"/>
    <col min="4612" max="4612" width="4.7109375" customWidth="1"/>
    <col min="4613" max="4613" width="2.7109375" customWidth="1"/>
    <col min="4614" max="4614" width="3.7109375" customWidth="1"/>
    <col min="4615" max="4615" width="2.7109375" customWidth="1"/>
    <col min="4616" max="4616" width="3.7109375" customWidth="1"/>
    <col min="4617" max="4617" width="2.7109375" customWidth="1"/>
    <col min="4618" max="4618" width="3.7109375" customWidth="1"/>
    <col min="4619" max="4619" width="2.7109375" customWidth="1"/>
    <col min="4620" max="4620" width="3.7109375" customWidth="1"/>
    <col min="4621" max="4621" width="2.7109375" customWidth="1"/>
    <col min="4622" max="4622" width="3.7109375" customWidth="1"/>
    <col min="4623" max="4623" width="2.7109375" customWidth="1"/>
    <col min="4624" max="4624" width="3.7109375" customWidth="1"/>
    <col min="4625" max="4625" width="0" hidden="1" customWidth="1"/>
    <col min="4626" max="4626" width="2.7109375" customWidth="1"/>
    <col min="4627" max="4627" width="4.7109375" customWidth="1"/>
    <col min="4628" max="4639" width="3.7109375" customWidth="1"/>
    <col min="4640" max="4640" width="0" hidden="1" customWidth="1"/>
    <col min="4836" max="4836" width="11.5703125" customWidth="1"/>
    <col min="4837" max="4837" width="2.7109375" customWidth="1"/>
    <col min="4838" max="4838" width="4.7109375" customWidth="1"/>
    <col min="4839" max="4839" width="2.7109375" customWidth="1"/>
    <col min="4840" max="4840" width="3.7109375" customWidth="1"/>
    <col min="4841" max="4841" width="2.7109375" customWidth="1"/>
    <col min="4842" max="4842" width="3.7109375" customWidth="1"/>
    <col min="4843" max="4843" width="2.7109375" customWidth="1"/>
    <col min="4844" max="4844" width="3.7109375" customWidth="1"/>
    <col min="4845" max="4845" width="2.7109375" customWidth="1"/>
    <col min="4846" max="4846" width="3.7109375" customWidth="1"/>
    <col min="4847" max="4847" width="2.7109375" customWidth="1"/>
    <col min="4848" max="4848" width="3.7109375" customWidth="1"/>
    <col min="4849" max="4849" width="2.7109375" customWidth="1"/>
    <col min="4850" max="4850" width="3.7109375" customWidth="1"/>
    <col min="4851" max="4851" width="0" hidden="1" customWidth="1"/>
    <col min="4852" max="4852" width="2.7109375" customWidth="1"/>
    <col min="4853" max="4853" width="4.7109375" customWidth="1"/>
    <col min="4854" max="4854" width="2.7109375" customWidth="1"/>
    <col min="4855" max="4855" width="3.7109375" customWidth="1"/>
    <col min="4856" max="4856" width="2.7109375" customWidth="1"/>
    <col min="4857" max="4857" width="3.7109375" customWidth="1"/>
    <col min="4858" max="4858" width="2.7109375" customWidth="1"/>
    <col min="4859" max="4859" width="3.7109375" customWidth="1"/>
    <col min="4860" max="4860" width="2.7109375" customWidth="1"/>
    <col min="4861" max="4861" width="3.7109375" customWidth="1"/>
    <col min="4862" max="4862" width="2.7109375" customWidth="1"/>
    <col min="4863" max="4863" width="3.7109375" customWidth="1"/>
    <col min="4864" max="4864" width="2.7109375" customWidth="1"/>
    <col min="4865" max="4865" width="3.7109375" customWidth="1"/>
    <col min="4866" max="4866" width="0" hidden="1" customWidth="1"/>
    <col min="4867" max="4867" width="2.7109375" customWidth="1"/>
    <col min="4868" max="4868" width="4.7109375" customWidth="1"/>
    <col min="4869" max="4869" width="2.7109375" customWidth="1"/>
    <col min="4870" max="4870" width="3.7109375" customWidth="1"/>
    <col min="4871" max="4871" width="2.7109375" customWidth="1"/>
    <col min="4872" max="4872" width="3.7109375" customWidth="1"/>
    <col min="4873" max="4873" width="2.7109375" customWidth="1"/>
    <col min="4874" max="4874" width="3.7109375" customWidth="1"/>
    <col min="4875" max="4875" width="2.7109375" customWidth="1"/>
    <col min="4876" max="4876" width="3.7109375" customWidth="1"/>
    <col min="4877" max="4877" width="2.7109375" customWidth="1"/>
    <col min="4878" max="4878" width="3.7109375" customWidth="1"/>
    <col min="4879" max="4879" width="2.7109375" customWidth="1"/>
    <col min="4880" max="4880" width="3.7109375" customWidth="1"/>
    <col min="4881" max="4881" width="0" hidden="1" customWidth="1"/>
    <col min="4882" max="4882" width="2.7109375" customWidth="1"/>
    <col min="4883" max="4883" width="4.7109375" customWidth="1"/>
    <col min="4884" max="4895" width="3.7109375" customWidth="1"/>
    <col min="4896" max="4896" width="0" hidden="1" customWidth="1"/>
    <col min="5092" max="5092" width="11.5703125" customWidth="1"/>
    <col min="5093" max="5093" width="2.7109375" customWidth="1"/>
    <col min="5094" max="5094" width="4.7109375" customWidth="1"/>
    <col min="5095" max="5095" width="2.7109375" customWidth="1"/>
    <col min="5096" max="5096" width="3.7109375" customWidth="1"/>
    <col min="5097" max="5097" width="2.7109375" customWidth="1"/>
    <col min="5098" max="5098" width="3.7109375" customWidth="1"/>
    <col min="5099" max="5099" width="2.7109375" customWidth="1"/>
    <col min="5100" max="5100" width="3.7109375" customWidth="1"/>
    <col min="5101" max="5101" width="2.7109375" customWidth="1"/>
    <col min="5102" max="5102" width="3.7109375" customWidth="1"/>
    <col min="5103" max="5103" width="2.7109375" customWidth="1"/>
    <col min="5104" max="5104" width="3.7109375" customWidth="1"/>
    <col min="5105" max="5105" width="2.7109375" customWidth="1"/>
    <col min="5106" max="5106" width="3.7109375" customWidth="1"/>
    <col min="5107" max="5107" width="0" hidden="1" customWidth="1"/>
    <col min="5108" max="5108" width="2.7109375" customWidth="1"/>
    <col min="5109" max="5109" width="4.7109375" customWidth="1"/>
    <col min="5110" max="5110" width="2.7109375" customWidth="1"/>
    <col min="5111" max="5111" width="3.7109375" customWidth="1"/>
    <col min="5112" max="5112" width="2.7109375" customWidth="1"/>
    <col min="5113" max="5113" width="3.7109375" customWidth="1"/>
    <col min="5114" max="5114" width="2.7109375" customWidth="1"/>
    <col min="5115" max="5115" width="3.7109375" customWidth="1"/>
    <col min="5116" max="5116" width="2.7109375" customWidth="1"/>
    <col min="5117" max="5117" width="3.7109375" customWidth="1"/>
    <col min="5118" max="5118" width="2.7109375" customWidth="1"/>
    <col min="5119" max="5119" width="3.7109375" customWidth="1"/>
    <col min="5120" max="5120" width="2.7109375" customWidth="1"/>
    <col min="5121" max="5121" width="3.7109375" customWidth="1"/>
    <col min="5122" max="5122" width="0" hidden="1" customWidth="1"/>
    <col min="5123" max="5123" width="2.7109375" customWidth="1"/>
    <col min="5124" max="5124" width="4.7109375" customWidth="1"/>
    <col min="5125" max="5125" width="2.7109375" customWidth="1"/>
    <col min="5126" max="5126" width="3.7109375" customWidth="1"/>
    <col min="5127" max="5127" width="2.7109375" customWidth="1"/>
    <col min="5128" max="5128" width="3.7109375" customWidth="1"/>
    <col min="5129" max="5129" width="2.7109375" customWidth="1"/>
    <col min="5130" max="5130" width="3.7109375" customWidth="1"/>
    <col min="5131" max="5131" width="2.7109375" customWidth="1"/>
    <col min="5132" max="5132" width="3.7109375" customWidth="1"/>
    <col min="5133" max="5133" width="2.7109375" customWidth="1"/>
    <col min="5134" max="5134" width="3.7109375" customWidth="1"/>
    <col min="5135" max="5135" width="2.7109375" customWidth="1"/>
    <col min="5136" max="5136" width="3.7109375" customWidth="1"/>
    <col min="5137" max="5137" width="0" hidden="1" customWidth="1"/>
    <col min="5138" max="5138" width="2.7109375" customWidth="1"/>
    <col min="5139" max="5139" width="4.7109375" customWidth="1"/>
    <col min="5140" max="5151" width="3.7109375" customWidth="1"/>
    <col min="5152" max="5152" width="0" hidden="1" customWidth="1"/>
    <col min="5348" max="5348" width="11.5703125" customWidth="1"/>
    <col min="5349" max="5349" width="2.7109375" customWidth="1"/>
    <col min="5350" max="5350" width="4.7109375" customWidth="1"/>
    <col min="5351" max="5351" width="2.7109375" customWidth="1"/>
    <col min="5352" max="5352" width="3.7109375" customWidth="1"/>
    <col min="5353" max="5353" width="2.7109375" customWidth="1"/>
    <col min="5354" max="5354" width="3.7109375" customWidth="1"/>
    <col min="5355" max="5355" width="2.7109375" customWidth="1"/>
    <col min="5356" max="5356" width="3.7109375" customWidth="1"/>
    <col min="5357" max="5357" width="2.7109375" customWidth="1"/>
    <col min="5358" max="5358" width="3.7109375" customWidth="1"/>
    <col min="5359" max="5359" width="2.7109375" customWidth="1"/>
    <col min="5360" max="5360" width="3.7109375" customWidth="1"/>
    <col min="5361" max="5361" width="2.7109375" customWidth="1"/>
    <col min="5362" max="5362" width="3.7109375" customWidth="1"/>
    <col min="5363" max="5363" width="0" hidden="1" customWidth="1"/>
    <col min="5364" max="5364" width="2.7109375" customWidth="1"/>
    <col min="5365" max="5365" width="4.7109375" customWidth="1"/>
    <col min="5366" max="5366" width="2.7109375" customWidth="1"/>
    <col min="5367" max="5367" width="3.7109375" customWidth="1"/>
    <col min="5368" max="5368" width="2.7109375" customWidth="1"/>
    <col min="5369" max="5369" width="3.7109375" customWidth="1"/>
    <col min="5370" max="5370" width="2.7109375" customWidth="1"/>
    <col min="5371" max="5371" width="3.7109375" customWidth="1"/>
    <col min="5372" max="5372" width="2.7109375" customWidth="1"/>
    <col min="5373" max="5373" width="3.7109375" customWidth="1"/>
    <col min="5374" max="5374" width="2.7109375" customWidth="1"/>
    <col min="5375" max="5375" width="3.7109375" customWidth="1"/>
    <col min="5376" max="5376" width="2.7109375" customWidth="1"/>
    <col min="5377" max="5377" width="3.7109375" customWidth="1"/>
    <col min="5378" max="5378" width="0" hidden="1" customWidth="1"/>
    <col min="5379" max="5379" width="2.7109375" customWidth="1"/>
    <col min="5380" max="5380" width="4.7109375" customWidth="1"/>
    <col min="5381" max="5381" width="2.7109375" customWidth="1"/>
    <col min="5382" max="5382" width="3.7109375" customWidth="1"/>
    <col min="5383" max="5383" width="2.7109375" customWidth="1"/>
    <col min="5384" max="5384" width="3.7109375" customWidth="1"/>
    <col min="5385" max="5385" width="2.7109375" customWidth="1"/>
    <col min="5386" max="5386" width="3.7109375" customWidth="1"/>
    <col min="5387" max="5387" width="2.7109375" customWidth="1"/>
    <col min="5388" max="5388" width="3.7109375" customWidth="1"/>
    <col min="5389" max="5389" width="2.7109375" customWidth="1"/>
    <col min="5390" max="5390" width="3.7109375" customWidth="1"/>
    <col min="5391" max="5391" width="2.7109375" customWidth="1"/>
    <col min="5392" max="5392" width="3.7109375" customWidth="1"/>
    <col min="5393" max="5393" width="0" hidden="1" customWidth="1"/>
    <col min="5394" max="5394" width="2.7109375" customWidth="1"/>
    <col min="5395" max="5395" width="4.7109375" customWidth="1"/>
    <col min="5396" max="5407" width="3.7109375" customWidth="1"/>
    <col min="5408" max="5408" width="0" hidden="1" customWidth="1"/>
    <col min="5604" max="5604" width="11.5703125" customWidth="1"/>
    <col min="5605" max="5605" width="2.7109375" customWidth="1"/>
    <col min="5606" max="5606" width="4.7109375" customWidth="1"/>
    <col min="5607" max="5607" width="2.7109375" customWidth="1"/>
    <col min="5608" max="5608" width="3.7109375" customWidth="1"/>
    <col min="5609" max="5609" width="2.7109375" customWidth="1"/>
    <col min="5610" max="5610" width="3.7109375" customWidth="1"/>
    <col min="5611" max="5611" width="2.7109375" customWidth="1"/>
    <col min="5612" max="5612" width="3.7109375" customWidth="1"/>
    <col min="5613" max="5613" width="2.7109375" customWidth="1"/>
    <col min="5614" max="5614" width="3.7109375" customWidth="1"/>
    <col min="5615" max="5615" width="2.7109375" customWidth="1"/>
    <col min="5616" max="5616" width="3.7109375" customWidth="1"/>
    <col min="5617" max="5617" width="2.7109375" customWidth="1"/>
    <col min="5618" max="5618" width="3.7109375" customWidth="1"/>
    <col min="5619" max="5619" width="0" hidden="1" customWidth="1"/>
    <col min="5620" max="5620" width="2.7109375" customWidth="1"/>
    <col min="5621" max="5621" width="4.7109375" customWidth="1"/>
    <col min="5622" max="5622" width="2.7109375" customWidth="1"/>
    <col min="5623" max="5623" width="3.7109375" customWidth="1"/>
    <col min="5624" max="5624" width="2.7109375" customWidth="1"/>
    <col min="5625" max="5625" width="3.7109375" customWidth="1"/>
    <col min="5626" max="5626" width="2.7109375" customWidth="1"/>
    <col min="5627" max="5627" width="3.7109375" customWidth="1"/>
    <col min="5628" max="5628" width="2.7109375" customWidth="1"/>
    <col min="5629" max="5629" width="3.7109375" customWidth="1"/>
    <col min="5630" max="5630" width="2.7109375" customWidth="1"/>
    <col min="5631" max="5631" width="3.7109375" customWidth="1"/>
    <col min="5632" max="5632" width="2.7109375" customWidth="1"/>
    <col min="5633" max="5633" width="3.7109375" customWidth="1"/>
    <col min="5634" max="5634" width="0" hidden="1" customWidth="1"/>
    <col min="5635" max="5635" width="2.7109375" customWidth="1"/>
    <col min="5636" max="5636" width="4.7109375" customWidth="1"/>
    <col min="5637" max="5637" width="2.7109375" customWidth="1"/>
    <col min="5638" max="5638" width="3.7109375" customWidth="1"/>
    <col min="5639" max="5639" width="2.7109375" customWidth="1"/>
    <col min="5640" max="5640" width="3.7109375" customWidth="1"/>
    <col min="5641" max="5641" width="2.7109375" customWidth="1"/>
    <col min="5642" max="5642" width="3.7109375" customWidth="1"/>
    <col min="5643" max="5643" width="2.7109375" customWidth="1"/>
    <col min="5644" max="5644" width="3.7109375" customWidth="1"/>
    <col min="5645" max="5645" width="2.7109375" customWidth="1"/>
    <col min="5646" max="5646" width="3.7109375" customWidth="1"/>
    <col min="5647" max="5647" width="2.7109375" customWidth="1"/>
    <col min="5648" max="5648" width="3.7109375" customWidth="1"/>
    <col min="5649" max="5649" width="0" hidden="1" customWidth="1"/>
    <col min="5650" max="5650" width="2.7109375" customWidth="1"/>
    <col min="5651" max="5651" width="4.7109375" customWidth="1"/>
    <col min="5652" max="5663" width="3.7109375" customWidth="1"/>
    <col min="5664" max="5664" width="0" hidden="1" customWidth="1"/>
    <col min="5860" max="5860" width="11.5703125" customWidth="1"/>
    <col min="5861" max="5861" width="2.7109375" customWidth="1"/>
    <col min="5862" max="5862" width="4.7109375" customWidth="1"/>
    <col min="5863" max="5863" width="2.7109375" customWidth="1"/>
    <col min="5864" max="5864" width="3.7109375" customWidth="1"/>
    <col min="5865" max="5865" width="2.7109375" customWidth="1"/>
    <col min="5866" max="5866" width="3.7109375" customWidth="1"/>
    <col min="5867" max="5867" width="2.7109375" customWidth="1"/>
    <col min="5868" max="5868" width="3.7109375" customWidth="1"/>
    <col min="5869" max="5869" width="2.7109375" customWidth="1"/>
    <col min="5870" max="5870" width="3.7109375" customWidth="1"/>
    <col min="5871" max="5871" width="2.7109375" customWidth="1"/>
    <col min="5872" max="5872" width="3.7109375" customWidth="1"/>
    <col min="5873" max="5873" width="2.7109375" customWidth="1"/>
    <col min="5874" max="5874" width="3.7109375" customWidth="1"/>
    <col min="5875" max="5875" width="0" hidden="1" customWidth="1"/>
    <col min="5876" max="5876" width="2.7109375" customWidth="1"/>
    <col min="5877" max="5877" width="4.7109375" customWidth="1"/>
    <col min="5878" max="5878" width="2.7109375" customWidth="1"/>
    <col min="5879" max="5879" width="3.7109375" customWidth="1"/>
    <col min="5880" max="5880" width="2.7109375" customWidth="1"/>
    <col min="5881" max="5881" width="3.7109375" customWidth="1"/>
    <col min="5882" max="5882" width="2.7109375" customWidth="1"/>
    <col min="5883" max="5883" width="3.7109375" customWidth="1"/>
    <col min="5884" max="5884" width="2.7109375" customWidth="1"/>
    <col min="5885" max="5885" width="3.7109375" customWidth="1"/>
    <col min="5886" max="5886" width="2.7109375" customWidth="1"/>
    <col min="5887" max="5887" width="3.7109375" customWidth="1"/>
    <col min="5888" max="5888" width="2.7109375" customWidth="1"/>
    <col min="5889" max="5889" width="3.7109375" customWidth="1"/>
    <col min="5890" max="5890" width="0" hidden="1" customWidth="1"/>
    <col min="5891" max="5891" width="2.7109375" customWidth="1"/>
    <col min="5892" max="5892" width="4.7109375" customWidth="1"/>
    <col min="5893" max="5893" width="2.7109375" customWidth="1"/>
    <col min="5894" max="5894" width="3.7109375" customWidth="1"/>
    <col min="5895" max="5895" width="2.7109375" customWidth="1"/>
    <col min="5896" max="5896" width="3.7109375" customWidth="1"/>
    <col min="5897" max="5897" width="2.7109375" customWidth="1"/>
    <col min="5898" max="5898" width="3.7109375" customWidth="1"/>
    <col min="5899" max="5899" width="2.7109375" customWidth="1"/>
    <col min="5900" max="5900" width="3.7109375" customWidth="1"/>
    <col min="5901" max="5901" width="2.7109375" customWidth="1"/>
    <col min="5902" max="5902" width="3.7109375" customWidth="1"/>
    <col min="5903" max="5903" width="2.7109375" customWidth="1"/>
    <col min="5904" max="5904" width="3.7109375" customWidth="1"/>
    <col min="5905" max="5905" width="0" hidden="1" customWidth="1"/>
    <col min="5906" max="5906" width="2.7109375" customWidth="1"/>
    <col min="5907" max="5907" width="4.7109375" customWidth="1"/>
    <col min="5908" max="5919" width="3.7109375" customWidth="1"/>
    <col min="5920" max="5920" width="0" hidden="1" customWidth="1"/>
    <col min="6116" max="6116" width="11.5703125" customWidth="1"/>
    <col min="6117" max="6117" width="2.7109375" customWidth="1"/>
    <col min="6118" max="6118" width="4.7109375" customWidth="1"/>
    <col min="6119" max="6119" width="2.7109375" customWidth="1"/>
    <col min="6120" max="6120" width="3.7109375" customWidth="1"/>
    <col min="6121" max="6121" width="2.7109375" customWidth="1"/>
    <col min="6122" max="6122" width="3.7109375" customWidth="1"/>
    <col min="6123" max="6123" width="2.7109375" customWidth="1"/>
    <col min="6124" max="6124" width="3.7109375" customWidth="1"/>
    <col min="6125" max="6125" width="2.7109375" customWidth="1"/>
    <col min="6126" max="6126" width="3.7109375" customWidth="1"/>
    <col min="6127" max="6127" width="2.7109375" customWidth="1"/>
    <col min="6128" max="6128" width="3.7109375" customWidth="1"/>
    <col min="6129" max="6129" width="2.7109375" customWidth="1"/>
    <col min="6130" max="6130" width="3.7109375" customWidth="1"/>
    <col min="6131" max="6131" width="0" hidden="1" customWidth="1"/>
    <col min="6132" max="6132" width="2.7109375" customWidth="1"/>
    <col min="6133" max="6133" width="4.7109375" customWidth="1"/>
    <col min="6134" max="6134" width="2.7109375" customWidth="1"/>
    <col min="6135" max="6135" width="3.7109375" customWidth="1"/>
    <col min="6136" max="6136" width="2.7109375" customWidth="1"/>
    <col min="6137" max="6137" width="3.7109375" customWidth="1"/>
    <col min="6138" max="6138" width="2.7109375" customWidth="1"/>
    <col min="6139" max="6139" width="3.7109375" customWidth="1"/>
    <col min="6140" max="6140" width="2.7109375" customWidth="1"/>
    <col min="6141" max="6141" width="3.7109375" customWidth="1"/>
    <col min="6142" max="6142" width="2.7109375" customWidth="1"/>
    <col min="6143" max="6143" width="3.7109375" customWidth="1"/>
    <col min="6144" max="6144" width="2.7109375" customWidth="1"/>
    <col min="6145" max="6145" width="3.7109375" customWidth="1"/>
    <col min="6146" max="6146" width="0" hidden="1" customWidth="1"/>
    <col min="6147" max="6147" width="2.7109375" customWidth="1"/>
    <col min="6148" max="6148" width="4.7109375" customWidth="1"/>
    <col min="6149" max="6149" width="2.7109375" customWidth="1"/>
    <col min="6150" max="6150" width="3.7109375" customWidth="1"/>
    <col min="6151" max="6151" width="2.7109375" customWidth="1"/>
    <col min="6152" max="6152" width="3.7109375" customWidth="1"/>
    <col min="6153" max="6153" width="2.7109375" customWidth="1"/>
    <col min="6154" max="6154" width="3.7109375" customWidth="1"/>
    <col min="6155" max="6155" width="2.7109375" customWidth="1"/>
    <col min="6156" max="6156" width="3.7109375" customWidth="1"/>
    <col min="6157" max="6157" width="2.7109375" customWidth="1"/>
    <col min="6158" max="6158" width="3.7109375" customWidth="1"/>
    <col min="6159" max="6159" width="2.7109375" customWidth="1"/>
    <col min="6160" max="6160" width="3.7109375" customWidth="1"/>
    <col min="6161" max="6161" width="0" hidden="1" customWidth="1"/>
    <col min="6162" max="6162" width="2.7109375" customWidth="1"/>
    <col min="6163" max="6163" width="4.7109375" customWidth="1"/>
    <col min="6164" max="6175" width="3.7109375" customWidth="1"/>
    <col min="6176" max="6176" width="0" hidden="1" customWidth="1"/>
    <col min="6372" max="6372" width="11.5703125" customWidth="1"/>
    <col min="6373" max="6373" width="2.7109375" customWidth="1"/>
    <col min="6374" max="6374" width="4.7109375" customWidth="1"/>
    <col min="6375" max="6375" width="2.7109375" customWidth="1"/>
    <col min="6376" max="6376" width="3.7109375" customWidth="1"/>
    <col min="6377" max="6377" width="2.7109375" customWidth="1"/>
    <col min="6378" max="6378" width="3.7109375" customWidth="1"/>
    <col min="6379" max="6379" width="2.7109375" customWidth="1"/>
    <col min="6380" max="6380" width="3.7109375" customWidth="1"/>
    <col min="6381" max="6381" width="2.7109375" customWidth="1"/>
    <col min="6382" max="6382" width="3.7109375" customWidth="1"/>
    <col min="6383" max="6383" width="2.7109375" customWidth="1"/>
    <col min="6384" max="6384" width="3.7109375" customWidth="1"/>
    <col min="6385" max="6385" width="2.7109375" customWidth="1"/>
    <col min="6386" max="6386" width="3.7109375" customWidth="1"/>
    <col min="6387" max="6387" width="0" hidden="1" customWidth="1"/>
    <col min="6388" max="6388" width="2.7109375" customWidth="1"/>
    <col min="6389" max="6389" width="4.7109375" customWidth="1"/>
    <col min="6390" max="6390" width="2.7109375" customWidth="1"/>
    <col min="6391" max="6391" width="3.7109375" customWidth="1"/>
    <col min="6392" max="6392" width="2.7109375" customWidth="1"/>
    <col min="6393" max="6393" width="3.7109375" customWidth="1"/>
    <col min="6394" max="6394" width="2.7109375" customWidth="1"/>
    <col min="6395" max="6395" width="3.7109375" customWidth="1"/>
    <col min="6396" max="6396" width="2.7109375" customWidth="1"/>
    <col min="6397" max="6397" width="3.7109375" customWidth="1"/>
    <col min="6398" max="6398" width="2.7109375" customWidth="1"/>
    <col min="6399" max="6399" width="3.7109375" customWidth="1"/>
    <col min="6400" max="6400" width="2.7109375" customWidth="1"/>
    <col min="6401" max="6401" width="3.7109375" customWidth="1"/>
    <col min="6402" max="6402" width="0" hidden="1" customWidth="1"/>
    <col min="6403" max="6403" width="2.7109375" customWidth="1"/>
    <col min="6404" max="6404" width="4.7109375" customWidth="1"/>
    <col min="6405" max="6405" width="2.7109375" customWidth="1"/>
    <col min="6406" max="6406" width="3.7109375" customWidth="1"/>
    <col min="6407" max="6407" width="2.7109375" customWidth="1"/>
    <col min="6408" max="6408" width="3.7109375" customWidth="1"/>
    <col min="6409" max="6409" width="2.7109375" customWidth="1"/>
    <col min="6410" max="6410" width="3.7109375" customWidth="1"/>
    <col min="6411" max="6411" width="2.7109375" customWidth="1"/>
    <col min="6412" max="6412" width="3.7109375" customWidth="1"/>
    <col min="6413" max="6413" width="2.7109375" customWidth="1"/>
    <col min="6414" max="6414" width="3.7109375" customWidth="1"/>
    <col min="6415" max="6415" width="2.7109375" customWidth="1"/>
    <col min="6416" max="6416" width="3.7109375" customWidth="1"/>
    <col min="6417" max="6417" width="0" hidden="1" customWidth="1"/>
    <col min="6418" max="6418" width="2.7109375" customWidth="1"/>
    <col min="6419" max="6419" width="4.7109375" customWidth="1"/>
    <col min="6420" max="6431" width="3.7109375" customWidth="1"/>
    <col min="6432" max="6432" width="0" hidden="1" customWidth="1"/>
    <col min="6628" max="6628" width="11.5703125" customWidth="1"/>
    <col min="6629" max="6629" width="2.7109375" customWidth="1"/>
    <col min="6630" max="6630" width="4.7109375" customWidth="1"/>
    <col min="6631" max="6631" width="2.7109375" customWidth="1"/>
    <col min="6632" max="6632" width="3.7109375" customWidth="1"/>
    <col min="6633" max="6633" width="2.7109375" customWidth="1"/>
    <col min="6634" max="6634" width="3.7109375" customWidth="1"/>
    <col min="6635" max="6635" width="2.7109375" customWidth="1"/>
    <col min="6636" max="6636" width="3.7109375" customWidth="1"/>
    <col min="6637" max="6637" width="2.7109375" customWidth="1"/>
    <col min="6638" max="6638" width="3.7109375" customWidth="1"/>
    <col min="6639" max="6639" width="2.7109375" customWidth="1"/>
    <col min="6640" max="6640" width="3.7109375" customWidth="1"/>
    <col min="6641" max="6641" width="2.7109375" customWidth="1"/>
    <col min="6642" max="6642" width="3.7109375" customWidth="1"/>
    <col min="6643" max="6643" width="0" hidden="1" customWidth="1"/>
    <col min="6644" max="6644" width="2.7109375" customWidth="1"/>
    <col min="6645" max="6645" width="4.7109375" customWidth="1"/>
    <col min="6646" max="6646" width="2.7109375" customWidth="1"/>
    <col min="6647" max="6647" width="3.7109375" customWidth="1"/>
    <col min="6648" max="6648" width="2.7109375" customWidth="1"/>
    <col min="6649" max="6649" width="3.7109375" customWidth="1"/>
    <col min="6650" max="6650" width="2.7109375" customWidth="1"/>
    <col min="6651" max="6651" width="3.7109375" customWidth="1"/>
    <col min="6652" max="6652" width="2.7109375" customWidth="1"/>
    <col min="6653" max="6653" width="3.7109375" customWidth="1"/>
    <col min="6654" max="6654" width="2.7109375" customWidth="1"/>
    <col min="6655" max="6655" width="3.7109375" customWidth="1"/>
    <col min="6656" max="6656" width="2.7109375" customWidth="1"/>
    <col min="6657" max="6657" width="3.7109375" customWidth="1"/>
    <col min="6658" max="6658" width="0" hidden="1" customWidth="1"/>
    <col min="6659" max="6659" width="2.7109375" customWidth="1"/>
    <col min="6660" max="6660" width="4.7109375" customWidth="1"/>
    <col min="6661" max="6661" width="2.7109375" customWidth="1"/>
    <col min="6662" max="6662" width="3.7109375" customWidth="1"/>
    <col min="6663" max="6663" width="2.7109375" customWidth="1"/>
    <col min="6664" max="6664" width="3.7109375" customWidth="1"/>
    <col min="6665" max="6665" width="2.7109375" customWidth="1"/>
    <col min="6666" max="6666" width="3.7109375" customWidth="1"/>
    <col min="6667" max="6667" width="2.7109375" customWidth="1"/>
    <col min="6668" max="6668" width="3.7109375" customWidth="1"/>
    <col min="6669" max="6669" width="2.7109375" customWidth="1"/>
    <col min="6670" max="6670" width="3.7109375" customWidth="1"/>
    <col min="6671" max="6671" width="2.7109375" customWidth="1"/>
    <col min="6672" max="6672" width="3.7109375" customWidth="1"/>
    <col min="6673" max="6673" width="0" hidden="1" customWidth="1"/>
    <col min="6674" max="6674" width="2.7109375" customWidth="1"/>
    <col min="6675" max="6675" width="4.7109375" customWidth="1"/>
    <col min="6676" max="6687" width="3.7109375" customWidth="1"/>
    <col min="6688" max="6688" width="0" hidden="1" customWidth="1"/>
    <col min="6884" max="6884" width="11.5703125" customWidth="1"/>
    <col min="6885" max="6885" width="2.7109375" customWidth="1"/>
    <col min="6886" max="6886" width="4.7109375" customWidth="1"/>
    <col min="6887" max="6887" width="2.7109375" customWidth="1"/>
    <col min="6888" max="6888" width="3.7109375" customWidth="1"/>
    <col min="6889" max="6889" width="2.7109375" customWidth="1"/>
    <col min="6890" max="6890" width="3.7109375" customWidth="1"/>
    <col min="6891" max="6891" width="2.7109375" customWidth="1"/>
    <col min="6892" max="6892" width="3.7109375" customWidth="1"/>
    <col min="6893" max="6893" width="2.7109375" customWidth="1"/>
    <col min="6894" max="6894" width="3.7109375" customWidth="1"/>
    <col min="6895" max="6895" width="2.7109375" customWidth="1"/>
    <col min="6896" max="6896" width="3.7109375" customWidth="1"/>
    <col min="6897" max="6897" width="2.7109375" customWidth="1"/>
    <col min="6898" max="6898" width="3.7109375" customWidth="1"/>
    <col min="6899" max="6899" width="0" hidden="1" customWidth="1"/>
    <col min="6900" max="6900" width="2.7109375" customWidth="1"/>
    <col min="6901" max="6901" width="4.7109375" customWidth="1"/>
    <col min="6902" max="6902" width="2.7109375" customWidth="1"/>
    <col min="6903" max="6903" width="3.7109375" customWidth="1"/>
    <col min="6904" max="6904" width="2.7109375" customWidth="1"/>
    <col min="6905" max="6905" width="3.7109375" customWidth="1"/>
    <col min="6906" max="6906" width="2.7109375" customWidth="1"/>
    <col min="6907" max="6907" width="3.7109375" customWidth="1"/>
    <col min="6908" max="6908" width="2.7109375" customWidth="1"/>
    <col min="6909" max="6909" width="3.7109375" customWidth="1"/>
    <col min="6910" max="6910" width="2.7109375" customWidth="1"/>
    <col min="6911" max="6911" width="3.7109375" customWidth="1"/>
    <col min="6912" max="6912" width="2.7109375" customWidth="1"/>
    <col min="6913" max="6913" width="3.7109375" customWidth="1"/>
    <col min="6914" max="6914" width="0" hidden="1" customWidth="1"/>
    <col min="6915" max="6915" width="2.7109375" customWidth="1"/>
    <col min="6916" max="6916" width="4.7109375" customWidth="1"/>
    <col min="6917" max="6917" width="2.7109375" customWidth="1"/>
    <col min="6918" max="6918" width="3.7109375" customWidth="1"/>
    <col min="6919" max="6919" width="2.7109375" customWidth="1"/>
    <col min="6920" max="6920" width="3.7109375" customWidth="1"/>
    <col min="6921" max="6921" width="2.7109375" customWidth="1"/>
    <col min="6922" max="6922" width="3.7109375" customWidth="1"/>
    <col min="6923" max="6923" width="2.7109375" customWidth="1"/>
    <col min="6924" max="6924" width="3.7109375" customWidth="1"/>
    <col min="6925" max="6925" width="2.7109375" customWidth="1"/>
    <col min="6926" max="6926" width="3.7109375" customWidth="1"/>
    <col min="6927" max="6927" width="2.7109375" customWidth="1"/>
    <col min="6928" max="6928" width="3.7109375" customWidth="1"/>
    <col min="6929" max="6929" width="0" hidden="1" customWidth="1"/>
    <col min="6930" max="6930" width="2.7109375" customWidth="1"/>
    <col min="6931" max="6931" width="4.7109375" customWidth="1"/>
    <col min="6932" max="6943" width="3.7109375" customWidth="1"/>
    <col min="6944" max="6944" width="0" hidden="1" customWidth="1"/>
    <col min="7140" max="7140" width="11.5703125" customWidth="1"/>
    <col min="7141" max="7141" width="2.7109375" customWidth="1"/>
    <col min="7142" max="7142" width="4.7109375" customWidth="1"/>
    <col min="7143" max="7143" width="2.7109375" customWidth="1"/>
    <col min="7144" max="7144" width="3.7109375" customWidth="1"/>
    <col min="7145" max="7145" width="2.7109375" customWidth="1"/>
    <col min="7146" max="7146" width="3.7109375" customWidth="1"/>
    <col min="7147" max="7147" width="2.7109375" customWidth="1"/>
    <col min="7148" max="7148" width="3.7109375" customWidth="1"/>
    <col min="7149" max="7149" width="2.7109375" customWidth="1"/>
    <col min="7150" max="7150" width="3.7109375" customWidth="1"/>
    <col min="7151" max="7151" width="2.7109375" customWidth="1"/>
    <col min="7152" max="7152" width="3.7109375" customWidth="1"/>
    <col min="7153" max="7153" width="2.7109375" customWidth="1"/>
    <col min="7154" max="7154" width="3.7109375" customWidth="1"/>
    <col min="7155" max="7155" width="0" hidden="1" customWidth="1"/>
    <col min="7156" max="7156" width="2.7109375" customWidth="1"/>
    <col min="7157" max="7157" width="4.7109375" customWidth="1"/>
    <col min="7158" max="7158" width="2.7109375" customWidth="1"/>
    <col min="7159" max="7159" width="3.7109375" customWidth="1"/>
    <col min="7160" max="7160" width="2.7109375" customWidth="1"/>
    <col min="7161" max="7161" width="3.7109375" customWidth="1"/>
    <col min="7162" max="7162" width="2.7109375" customWidth="1"/>
    <col min="7163" max="7163" width="3.7109375" customWidth="1"/>
    <col min="7164" max="7164" width="2.7109375" customWidth="1"/>
    <col min="7165" max="7165" width="3.7109375" customWidth="1"/>
    <col min="7166" max="7166" width="2.7109375" customWidth="1"/>
    <col min="7167" max="7167" width="3.7109375" customWidth="1"/>
    <col min="7168" max="7168" width="2.7109375" customWidth="1"/>
    <col min="7169" max="7169" width="3.7109375" customWidth="1"/>
    <col min="7170" max="7170" width="0" hidden="1" customWidth="1"/>
    <col min="7171" max="7171" width="2.7109375" customWidth="1"/>
    <col min="7172" max="7172" width="4.7109375" customWidth="1"/>
    <col min="7173" max="7173" width="2.7109375" customWidth="1"/>
    <col min="7174" max="7174" width="3.7109375" customWidth="1"/>
    <col min="7175" max="7175" width="2.7109375" customWidth="1"/>
    <col min="7176" max="7176" width="3.7109375" customWidth="1"/>
    <col min="7177" max="7177" width="2.7109375" customWidth="1"/>
    <col min="7178" max="7178" width="3.7109375" customWidth="1"/>
    <col min="7179" max="7179" width="2.7109375" customWidth="1"/>
    <col min="7180" max="7180" width="3.7109375" customWidth="1"/>
    <col min="7181" max="7181" width="2.7109375" customWidth="1"/>
    <col min="7182" max="7182" width="3.7109375" customWidth="1"/>
    <col min="7183" max="7183" width="2.7109375" customWidth="1"/>
    <col min="7184" max="7184" width="3.7109375" customWidth="1"/>
    <col min="7185" max="7185" width="0" hidden="1" customWidth="1"/>
    <col min="7186" max="7186" width="2.7109375" customWidth="1"/>
    <col min="7187" max="7187" width="4.7109375" customWidth="1"/>
    <col min="7188" max="7199" width="3.7109375" customWidth="1"/>
    <col min="7200" max="7200" width="0" hidden="1" customWidth="1"/>
    <col min="7396" max="7396" width="11.5703125" customWidth="1"/>
    <col min="7397" max="7397" width="2.7109375" customWidth="1"/>
    <col min="7398" max="7398" width="4.7109375" customWidth="1"/>
    <col min="7399" max="7399" width="2.7109375" customWidth="1"/>
    <col min="7400" max="7400" width="3.7109375" customWidth="1"/>
    <col min="7401" max="7401" width="2.7109375" customWidth="1"/>
    <col min="7402" max="7402" width="3.7109375" customWidth="1"/>
    <col min="7403" max="7403" width="2.7109375" customWidth="1"/>
    <col min="7404" max="7404" width="3.7109375" customWidth="1"/>
    <col min="7405" max="7405" width="2.7109375" customWidth="1"/>
    <col min="7406" max="7406" width="3.7109375" customWidth="1"/>
    <col min="7407" max="7407" width="2.7109375" customWidth="1"/>
    <col min="7408" max="7408" width="3.7109375" customWidth="1"/>
    <col min="7409" max="7409" width="2.7109375" customWidth="1"/>
    <col min="7410" max="7410" width="3.7109375" customWidth="1"/>
    <col min="7411" max="7411" width="0" hidden="1" customWidth="1"/>
    <col min="7412" max="7412" width="2.7109375" customWidth="1"/>
    <col min="7413" max="7413" width="4.7109375" customWidth="1"/>
    <col min="7414" max="7414" width="2.7109375" customWidth="1"/>
    <col min="7415" max="7415" width="3.7109375" customWidth="1"/>
    <col min="7416" max="7416" width="2.7109375" customWidth="1"/>
    <col min="7417" max="7417" width="3.7109375" customWidth="1"/>
    <col min="7418" max="7418" width="2.7109375" customWidth="1"/>
    <col min="7419" max="7419" width="3.7109375" customWidth="1"/>
    <col min="7420" max="7420" width="2.7109375" customWidth="1"/>
    <col min="7421" max="7421" width="3.7109375" customWidth="1"/>
    <col min="7422" max="7422" width="2.7109375" customWidth="1"/>
    <col min="7423" max="7423" width="3.7109375" customWidth="1"/>
    <col min="7424" max="7424" width="2.7109375" customWidth="1"/>
    <col min="7425" max="7425" width="3.7109375" customWidth="1"/>
    <col min="7426" max="7426" width="0" hidden="1" customWidth="1"/>
    <col min="7427" max="7427" width="2.7109375" customWidth="1"/>
    <col min="7428" max="7428" width="4.7109375" customWidth="1"/>
    <col min="7429" max="7429" width="2.7109375" customWidth="1"/>
    <col min="7430" max="7430" width="3.7109375" customWidth="1"/>
    <col min="7431" max="7431" width="2.7109375" customWidth="1"/>
    <col min="7432" max="7432" width="3.7109375" customWidth="1"/>
    <col min="7433" max="7433" width="2.7109375" customWidth="1"/>
    <col min="7434" max="7434" width="3.7109375" customWidth="1"/>
    <col min="7435" max="7435" width="2.7109375" customWidth="1"/>
    <col min="7436" max="7436" width="3.7109375" customWidth="1"/>
    <col min="7437" max="7437" width="2.7109375" customWidth="1"/>
    <col min="7438" max="7438" width="3.7109375" customWidth="1"/>
    <col min="7439" max="7439" width="2.7109375" customWidth="1"/>
    <col min="7440" max="7440" width="3.7109375" customWidth="1"/>
    <col min="7441" max="7441" width="0" hidden="1" customWidth="1"/>
    <col min="7442" max="7442" width="2.7109375" customWidth="1"/>
    <col min="7443" max="7443" width="4.7109375" customWidth="1"/>
    <col min="7444" max="7455" width="3.7109375" customWidth="1"/>
    <col min="7456" max="7456" width="0" hidden="1" customWidth="1"/>
    <col min="7652" max="7652" width="11.5703125" customWidth="1"/>
    <col min="7653" max="7653" width="2.7109375" customWidth="1"/>
    <col min="7654" max="7654" width="4.7109375" customWidth="1"/>
    <col min="7655" max="7655" width="2.7109375" customWidth="1"/>
    <col min="7656" max="7656" width="3.7109375" customWidth="1"/>
    <col min="7657" max="7657" width="2.7109375" customWidth="1"/>
    <col min="7658" max="7658" width="3.7109375" customWidth="1"/>
    <col min="7659" max="7659" width="2.7109375" customWidth="1"/>
    <col min="7660" max="7660" width="3.7109375" customWidth="1"/>
    <col min="7661" max="7661" width="2.7109375" customWidth="1"/>
    <col min="7662" max="7662" width="3.7109375" customWidth="1"/>
    <col min="7663" max="7663" width="2.7109375" customWidth="1"/>
    <col min="7664" max="7664" width="3.7109375" customWidth="1"/>
    <col min="7665" max="7665" width="2.7109375" customWidth="1"/>
    <col min="7666" max="7666" width="3.7109375" customWidth="1"/>
    <col min="7667" max="7667" width="0" hidden="1" customWidth="1"/>
    <col min="7668" max="7668" width="2.7109375" customWidth="1"/>
    <col min="7669" max="7669" width="4.7109375" customWidth="1"/>
    <col min="7670" max="7670" width="2.7109375" customWidth="1"/>
    <col min="7671" max="7671" width="3.7109375" customWidth="1"/>
    <col min="7672" max="7672" width="2.7109375" customWidth="1"/>
    <col min="7673" max="7673" width="3.7109375" customWidth="1"/>
    <col min="7674" max="7674" width="2.7109375" customWidth="1"/>
    <col min="7675" max="7675" width="3.7109375" customWidth="1"/>
    <col min="7676" max="7676" width="2.7109375" customWidth="1"/>
    <col min="7677" max="7677" width="3.7109375" customWidth="1"/>
    <col min="7678" max="7678" width="2.7109375" customWidth="1"/>
    <col min="7679" max="7679" width="3.7109375" customWidth="1"/>
    <col min="7680" max="7680" width="2.7109375" customWidth="1"/>
    <col min="7681" max="7681" width="3.7109375" customWidth="1"/>
    <col min="7682" max="7682" width="0" hidden="1" customWidth="1"/>
    <col min="7683" max="7683" width="2.7109375" customWidth="1"/>
    <col min="7684" max="7684" width="4.7109375" customWidth="1"/>
    <col min="7685" max="7685" width="2.7109375" customWidth="1"/>
    <col min="7686" max="7686" width="3.7109375" customWidth="1"/>
    <col min="7687" max="7687" width="2.7109375" customWidth="1"/>
    <col min="7688" max="7688" width="3.7109375" customWidth="1"/>
    <col min="7689" max="7689" width="2.7109375" customWidth="1"/>
    <col min="7690" max="7690" width="3.7109375" customWidth="1"/>
    <col min="7691" max="7691" width="2.7109375" customWidth="1"/>
    <col min="7692" max="7692" width="3.7109375" customWidth="1"/>
    <col min="7693" max="7693" width="2.7109375" customWidth="1"/>
    <col min="7694" max="7694" width="3.7109375" customWidth="1"/>
    <col min="7695" max="7695" width="2.7109375" customWidth="1"/>
    <col min="7696" max="7696" width="3.7109375" customWidth="1"/>
    <col min="7697" max="7697" width="0" hidden="1" customWidth="1"/>
    <col min="7698" max="7698" width="2.7109375" customWidth="1"/>
    <col min="7699" max="7699" width="4.7109375" customWidth="1"/>
    <col min="7700" max="7711" width="3.7109375" customWidth="1"/>
    <col min="7712" max="7712" width="0" hidden="1" customWidth="1"/>
    <col min="7908" max="7908" width="11.5703125" customWidth="1"/>
    <col min="7909" max="7909" width="2.7109375" customWidth="1"/>
    <col min="7910" max="7910" width="4.7109375" customWidth="1"/>
    <col min="7911" max="7911" width="2.7109375" customWidth="1"/>
    <col min="7912" max="7912" width="3.7109375" customWidth="1"/>
    <col min="7913" max="7913" width="2.7109375" customWidth="1"/>
    <col min="7914" max="7914" width="3.7109375" customWidth="1"/>
    <col min="7915" max="7915" width="2.7109375" customWidth="1"/>
    <col min="7916" max="7916" width="3.7109375" customWidth="1"/>
    <col min="7917" max="7917" width="2.7109375" customWidth="1"/>
    <col min="7918" max="7918" width="3.7109375" customWidth="1"/>
    <col min="7919" max="7919" width="2.7109375" customWidth="1"/>
    <col min="7920" max="7920" width="3.7109375" customWidth="1"/>
    <col min="7921" max="7921" width="2.7109375" customWidth="1"/>
    <col min="7922" max="7922" width="3.7109375" customWidth="1"/>
    <col min="7923" max="7923" width="0" hidden="1" customWidth="1"/>
    <col min="7924" max="7924" width="2.7109375" customWidth="1"/>
    <col min="7925" max="7925" width="4.7109375" customWidth="1"/>
    <col min="7926" max="7926" width="2.7109375" customWidth="1"/>
    <col min="7927" max="7927" width="3.7109375" customWidth="1"/>
    <col min="7928" max="7928" width="2.7109375" customWidth="1"/>
    <col min="7929" max="7929" width="3.7109375" customWidth="1"/>
    <col min="7930" max="7930" width="2.7109375" customWidth="1"/>
    <col min="7931" max="7931" width="3.7109375" customWidth="1"/>
    <col min="7932" max="7932" width="2.7109375" customWidth="1"/>
    <col min="7933" max="7933" width="3.7109375" customWidth="1"/>
    <col min="7934" max="7934" width="2.7109375" customWidth="1"/>
    <col min="7935" max="7935" width="3.7109375" customWidth="1"/>
    <col min="7936" max="7936" width="2.7109375" customWidth="1"/>
    <col min="7937" max="7937" width="3.7109375" customWidth="1"/>
    <col min="7938" max="7938" width="0" hidden="1" customWidth="1"/>
    <col min="7939" max="7939" width="2.7109375" customWidth="1"/>
    <col min="7940" max="7940" width="4.7109375" customWidth="1"/>
    <col min="7941" max="7941" width="2.7109375" customWidth="1"/>
    <col min="7942" max="7942" width="3.7109375" customWidth="1"/>
    <col min="7943" max="7943" width="2.7109375" customWidth="1"/>
    <col min="7944" max="7944" width="3.7109375" customWidth="1"/>
    <col min="7945" max="7945" width="2.7109375" customWidth="1"/>
    <col min="7946" max="7946" width="3.7109375" customWidth="1"/>
    <col min="7947" max="7947" width="2.7109375" customWidth="1"/>
    <col min="7948" max="7948" width="3.7109375" customWidth="1"/>
    <col min="7949" max="7949" width="2.7109375" customWidth="1"/>
    <col min="7950" max="7950" width="3.7109375" customWidth="1"/>
    <col min="7951" max="7951" width="2.7109375" customWidth="1"/>
    <col min="7952" max="7952" width="3.7109375" customWidth="1"/>
    <col min="7953" max="7953" width="0" hidden="1" customWidth="1"/>
    <col min="7954" max="7954" width="2.7109375" customWidth="1"/>
    <col min="7955" max="7955" width="4.7109375" customWidth="1"/>
    <col min="7956" max="7967" width="3.7109375" customWidth="1"/>
    <col min="7968" max="7968" width="0" hidden="1" customWidth="1"/>
    <col min="8164" max="8164" width="11.5703125" customWidth="1"/>
    <col min="8165" max="8165" width="2.7109375" customWidth="1"/>
    <col min="8166" max="8166" width="4.7109375" customWidth="1"/>
    <col min="8167" max="8167" width="2.7109375" customWidth="1"/>
    <col min="8168" max="8168" width="3.7109375" customWidth="1"/>
    <col min="8169" max="8169" width="2.7109375" customWidth="1"/>
    <col min="8170" max="8170" width="3.7109375" customWidth="1"/>
    <col min="8171" max="8171" width="2.7109375" customWidth="1"/>
    <col min="8172" max="8172" width="3.7109375" customWidth="1"/>
    <col min="8173" max="8173" width="2.7109375" customWidth="1"/>
    <col min="8174" max="8174" width="3.7109375" customWidth="1"/>
    <col min="8175" max="8175" width="2.7109375" customWidth="1"/>
    <col min="8176" max="8176" width="3.7109375" customWidth="1"/>
    <col min="8177" max="8177" width="2.7109375" customWidth="1"/>
    <col min="8178" max="8178" width="3.7109375" customWidth="1"/>
    <col min="8179" max="8179" width="0" hidden="1" customWidth="1"/>
    <col min="8180" max="8180" width="2.7109375" customWidth="1"/>
    <col min="8181" max="8181" width="4.7109375" customWidth="1"/>
    <col min="8182" max="8182" width="2.7109375" customWidth="1"/>
    <col min="8183" max="8183" width="3.7109375" customWidth="1"/>
    <col min="8184" max="8184" width="2.7109375" customWidth="1"/>
    <col min="8185" max="8185" width="3.7109375" customWidth="1"/>
    <col min="8186" max="8186" width="2.7109375" customWidth="1"/>
    <col min="8187" max="8187" width="3.7109375" customWidth="1"/>
    <col min="8188" max="8188" width="2.7109375" customWidth="1"/>
    <col min="8189" max="8189" width="3.7109375" customWidth="1"/>
    <col min="8190" max="8190" width="2.7109375" customWidth="1"/>
    <col min="8191" max="8191" width="3.7109375" customWidth="1"/>
    <col min="8192" max="8192" width="2.7109375" customWidth="1"/>
    <col min="8193" max="8193" width="3.7109375" customWidth="1"/>
    <col min="8194" max="8194" width="0" hidden="1" customWidth="1"/>
    <col min="8195" max="8195" width="2.7109375" customWidth="1"/>
    <col min="8196" max="8196" width="4.7109375" customWidth="1"/>
    <col min="8197" max="8197" width="2.7109375" customWidth="1"/>
    <col min="8198" max="8198" width="3.7109375" customWidth="1"/>
    <col min="8199" max="8199" width="2.7109375" customWidth="1"/>
    <col min="8200" max="8200" width="3.7109375" customWidth="1"/>
    <col min="8201" max="8201" width="2.7109375" customWidth="1"/>
    <col min="8202" max="8202" width="3.7109375" customWidth="1"/>
    <col min="8203" max="8203" width="2.7109375" customWidth="1"/>
    <col min="8204" max="8204" width="3.7109375" customWidth="1"/>
    <col min="8205" max="8205" width="2.7109375" customWidth="1"/>
    <col min="8206" max="8206" width="3.7109375" customWidth="1"/>
    <col min="8207" max="8207" width="2.7109375" customWidth="1"/>
    <col min="8208" max="8208" width="3.7109375" customWidth="1"/>
    <col min="8209" max="8209" width="0" hidden="1" customWidth="1"/>
    <col min="8210" max="8210" width="2.7109375" customWidth="1"/>
    <col min="8211" max="8211" width="4.7109375" customWidth="1"/>
    <col min="8212" max="8223" width="3.7109375" customWidth="1"/>
    <col min="8224" max="8224" width="0" hidden="1" customWidth="1"/>
    <col min="8420" max="8420" width="11.5703125" customWidth="1"/>
    <col min="8421" max="8421" width="2.7109375" customWidth="1"/>
    <col min="8422" max="8422" width="4.7109375" customWidth="1"/>
    <col min="8423" max="8423" width="2.7109375" customWidth="1"/>
    <col min="8424" max="8424" width="3.7109375" customWidth="1"/>
    <col min="8425" max="8425" width="2.7109375" customWidth="1"/>
    <col min="8426" max="8426" width="3.7109375" customWidth="1"/>
    <col min="8427" max="8427" width="2.7109375" customWidth="1"/>
    <col min="8428" max="8428" width="3.7109375" customWidth="1"/>
    <col min="8429" max="8429" width="2.7109375" customWidth="1"/>
    <col min="8430" max="8430" width="3.7109375" customWidth="1"/>
    <col min="8431" max="8431" width="2.7109375" customWidth="1"/>
    <col min="8432" max="8432" width="3.7109375" customWidth="1"/>
    <col min="8433" max="8433" width="2.7109375" customWidth="1"/>
    <col min="8434" max="8434" width="3.7109375" customWidth="1"/>
    <col min="8435" max="8435" width="0" hidden="1" customWidth="1"/>
    <col min="8436" max="8436" width="2.7109375" customWidth="1"/>
    <col min="8437" max="8437" width="4.7109375" customWidth="1"/>
    <col min="8438" max="8438" width="2.7109375" customWidth="1"/>
    <col min="8439" max="8439" width="3.7109375" customWidth="1"/>
    <col min="8440" max="8440" width="2.7109375" customWidth="1"/>
    <col min="8441" max="8441" width="3.7109375" customWidth="1"/>
    <col min="8442" max="8442" width="2.7109375" customWidth="1"/>
    <col min="8443" max="8443" width="3.7109375" customWidth="1"/>
    <col min="8444" max="8444" width="2.7109375" customWidth="1"/>
    <col min="8445" max="8445" width="3.7109375" customWidth="1"/>
    <col min="8446" max="8446" width="2.7109375" customWidth="1"/>
    <col min="8447" max="8447" width="3.7109375" customWidth="1"/>
    <col min="8448" max="8448" width="2.7109375" customWidth="1"/>
    <col min="8449" max="8449" width="3.7109375" customWidth="1"/>
    <col min="8450" max="8450" width="0" hidden="1" customWidth="1"/>
    <col min="8451" max="8451" width="2.7109375" customWidth="1"/>
    <col min="8452" max="8452" width="4.7109375" customWidth="1"/>
    <col min="8453" max="8453" width="2.7109375" customWidth="1"/>
    <col min="8454" max="8454" width="3.7109375" customWidth="1"/>
    <col min="8455" max="8455" width="2.7109375" customWidth="1"/>
    <col min="8456" max="8456" width="3.7109375" customWidth="1"/>
    <col min="8457" max="8457" width="2.7109375" customWidth="1"/>
    <col min="8458" max="8458" width="3.7109375" customWidth="1"/>
    <col min="8459" max="8459" width="2.7109375" customWidth="1"/>
    <col min="8460" max="8460" width="3.7109375" customWidth="1"/>
    <col min="8461" max="8461" width="2.7109375" customWidth="1"/>
    <col min="8462" max="8462" width="3.7109375" customWidth="1"/>
    <col min="8463" max="8463" width="2.7109375" customWidth="1"/>
    <col min="8464" max="8464" width="3.7109375" customWidth="1"/>
    <col min="8465" max="8465" width="0" hidden="1" customWidth="1"/>
    <col min="8466" max="8466" width="2.7109375" customWidth="1"/>
    <col min="8467" max="8467" width="4.7109375" customWidth="1"/>
    <col min="8468" max="8479" width="3.7109375" customWidth="1"/>
    <col min="8480" max="8480" width="0" hidden="1" customWidth="1"/>
    <col min="8676" max="8676" width="11.5703125" customWidth="1"/>
    <col min="8677" max="8677" width="2.7109375" customWidth="1"/>
    <col min="8678" max="8678" width="4.7109375" customWidth="1"/>
    <col min="8679" max="8679" width="2.7109375" customWidth="1"/>
    <col min="8680" max="8680" width="3.7109375" customWidth="1"/>
    <col min="8681" max="8681" width="2.7109375" customWidth="1"/>
    <col min="8682" max="8682" width="3.7109375" customWidth="1"/>
    <col min="8683" max="8683" width="2.7109375" customWidth="1"/>
    <col min="8684" max="8684" width="3.7109375" customWidth="1"/>
    <col min="8685" max="8685" width="2.7109375" customWidth="1"/>
    <col min="8686" max="8686" width="3.7109375" customWidth="1"/>
    <col min="8687" max="8687" width="2.7109375" customWidth="1"/>
    <col min="8688" max="8688" width="3.7109375" customWidth="1"/>
    <col min="8689" max="8689" width="2.7109375" customWidth="1"/>
    <col min="8690" max="8690" width="3.7109375" customWidth="1"/>
    <col min="8691" max="8691" width="0" hidden="1" customWidth="1"/>
    <col min="8692" max="8692" width="2.7109375" customWidth="1"/>
    <col min="8693" max="8693" width="4.7109375" customWidth="1"/>
    <col min="8694" max="8694" width="2.7109375" customWidth="1"/>
    <col min="8695" max="8695" width="3.7109375" customWidth="1"/>
    <col min="8696" max="8696" width="2.7109375" customWidth="1"/>
    <col min="8697" max="8697" width="3.7109375" customWidth="1"/>
    <col min="8698" max="8698" width="2.7109375" customWidth="1"/>
    <col min="8699" max="8699" width="3.7109375" customWidth="1"/>
    <col min="8700" max="8700" width="2.7109375" customWidth="1"/>
    <col min="8701" max="8701" width="3.7109375" customWidth="1"/>
    <col min="8702" max="8702" width="2.7109375" customWidth="1"/>
    <col min="8703" max="8703" width="3.7109375" customWidth="1"/>
    <col min="8704" max="8704" width="2.7109375" customWidth="1"/>
    <col min="8705" max="8705" width="3.7109375" customWidth="1"/>
    <col min="8706" max="8706" width="0" hidden="1" customWidth="1"/>
    <col min="8707" max="8707" width="2.7109375" customWidth="1"/>
    <col min="8708" max="8708" width="4.7109375" customWidth="1"/>
    <col min="8709" max="8709" width="2.7109375" customWidth="1"/>
    <col min="8710" max="8710" width="3.7109375" customWidth="1"/>
    <col min="8711" max="8711" width="2.7109375" customWidth="1"/>
    <col min="8712" max="8712" width="3.7109375" customWidth="1"/>
    <col min="8713" max="8713" width="2.7109375" customWidth="1"/>
    <col min="8714" max="8714" width="3.7109375" customWidth="1"/>
    <col min="8715" max="8715" width="2.7109375" customWidth="1"/>
    <col min="8716" max="8716" width="3.7109375" customWidth="1"/>
    <col min="8717" max="8717" width="2.7109375" customWidth="1"/>
    <col min="8718" max="8718" width="3.7109375" customWidth="1"/>
    <col min="8719" max="8719" width="2.7109375" customWidth="1"/>
    <col min="8720" max="8720" width="3.7109375" customWidth="1"/>
    <col min="8721" max="8721" width="0" hidden="1" customWidth="1"/>
    <col min="8722" max="8722" width="2.7109375" customWidth="1"/>
    <col min="8723" max="8723" width="4.7109375" customWidth="1"/>
    <col min="8724" max="8735" width="3.7109375" customWidth="1"/>
    <col min="8736" max="8736" width="0" hidden="1" customWidth="1"/>
    <col min="8932" max="8932" width="11.5703125" customWidth="1"/>
    <col min="8933" max="8933" width="2.7109375" customWidth="1"/>
    <col min="8934" max="8934" width="4.7109375" customWidth="1"/>
    <col min="8935" max="8935" width="2.7109375" customWidth="1"/>
    <col min="8936" max="8936" width="3.7109375" customWidth="1"/>
    <col min="8937" max="8937" width="2.7109375" customWidth="1"/>
    <col min="8938" max="8938" width="3.7109375" customWidth="1"/>
    <col min="8939" max="8939" width="2.7109375" customWidth="1"/>
    <col min="8940" max="8940" width="3.7109375" customWidth="1"/>
    <col min="8941" max="8941" width="2.7109375" customWidth="1"/>
    <col min="8942" max="8942" width="3.7109375" customWidth="1"/>
    <col min="8943" max="8943" width="2.7109375" customWidth="1"/>
    <col min="8944" max="8944" width="3.7109375" customWidth="1"/>
    <col min="8945" max="8945" width="2.7109375" customWidth="1"/>
    <col min="8946" max="8946" width="3.7109375" customWidth="1"/>
    <col min="8947" max="8947" width="0" hidden="1" customWidth="1"/>
    <col min="8948" max="8948" width="2.7109375" customWidth="1"/>
    <col min="8949" max="8949" width="4.7109375" customWidth="1"/>
    <col min="8950" max="8950" width="2.7109375" customWidth="1"/>
    <col min="8951" max="8951" width="3.7109375" customWidth="1"/>
    <col min="8952" max="8952" width="2.7109375" customWidth="1"/>
    <col min="8953" max="8953" width="3.7109375" customWidth="1"/>
    <col min="8954" max="8954" width="2.7109375" customWidth="1"/>
    <col min="8955" max="8955" width="3.7109375" customWidth="1"/>
    <col min="8956" max="8956" width="2.7109375" customWidth="1"/>
    <col min="8957" max="8957" width="3.7109375" customWidth="1"/>
    <col min="8958" max="8958" width="2.7109375" customWidth="1"/>
    <col min="8959" max="8959" width="3.7109375" customWidth="1"/>
    <col min="8960" max="8960" width="2.7109375" customWidth="1"/>
    <col min="8961" max="8961" width="3.7109375" customWidth="1"/>
    <col min="8962" max="8962" width="0" hidden="1" customWidth="1"/>
    <col min="8963" max="8963" width="2.7109375" customWidth="1"/>
    <col min="8964" max="8964" width="4.7109375" customWidth="1"/>
    <col min="8965" max="8965" width="2.7109375" customWidth="1"/>
    <col min="8966" max="8966" width="3.7109375" customWidth="1"/>
    <col min="8967" max="8967" width="2.7109375" customWidth="1"/>
    <col min="8968" max="8968" width="3.7109375" customWidth="1"/>
    <col min="8969" max="8969" width="2.7109375" customWidth="1"/>
    <col min="8970" max="8970" width="3.7109375" customWidth="1"/>
    <col min="8971" max="8971" width="2.7109375" customWidth="1"/>
    <col min="8972" max="8972" width="3.7109375" customWidth="1"/>
    <col min="8973" max="8973" width="2.7109375" customWidth="1"/>
    <col min="8974" max="8974" width="3.7109375" customWidth="1"/>
    <col min="8975" max="8975" width="2.7109375" customWidth="1"/>
    <col min="8976" max="8976" width="3.7109375" customWidth="1"/>
    <col min="8977" max="8977" width="0" hidden="1" customWidth="1"/>
    <col min="8978" max="8978" width="2.7109375" customWidth="1"/>
    <col min="8979" max="8979" width="4.7109375" customWidth="1"/>
    <col min="8980" max="8991" width="3.7109375" customWidth="1"/>
    <col min="8992" max="8992" width="0" hidden="1" customWidth="1"/>
    <col min="9188" max="9188" width="11.5703125" customWidth="1"/>
    <col min="9189" max="9189" width="2.7109375" customWidth="1"/>
    <col min="9190" max="9190" width="4.7109375" customWidth="1"/>
    <col min="9191" max="9191" width="2.7109375" customWidth="1"/>
    <col min="9192" max="9192" width="3.7109375" customWidth="1"/>
    <col min="9193" max="9193" width="2.7109375" customWidth="1"/>
    <col min="9194" max="9194" width="3.7109375" customWidth="1"/>
    <col min="9195" max="9195" width="2.7109375" customWidth="1"/>
    <col min="9196" max="9196" width="3.7109375" customWidth="1"/>
    <col min="9197" max="9197" width="2.7109375" customWidth="1"/>
    <col min="9198" max="9198" width="3.7109375" customWidth="1"/>
    <col min="9199" max="9199" width="2.7109375" customWidth="1"/>
    <col min="9200" max="9200" width="3.7109375" customWidth="1"/>
    <col min="9201" max="9201" width="2.7109375" customWidth="1"/>
    <col min="9202" max="9202" width="3.7109375" customWidth="1"/>
    <col min="9203" max="9203" width="0" hidden="1" customWidth="1"/>
    <col min="9204" max="9204" width="2.7109375" customWidth="1"/>
    <col min="9205" max="9205" width="4.7109375" customWidth="1"/>
    <col min="9206" max="9206" width="2.7109375" customWidth="1"/>
    <col min="9207" max="9207" width="3.7109375" customWidth="1"/>
    <col min="9208" max="9208" width="2.7109375" customWidth="1"/>
    <col min="9209" max="9209" width="3.7109375" customWidth="1"/>
    <col min="9210" max="9210" width="2.7109375" customWidth="1"/>
    <col min="9211" max="9211" width="3.7109375" customWidth="1"/>
    <col min="9212" max="9212" width="2.7109375" customWidth="1"/>
    <col min="9213" max="9213" width="3.7109375" customWidth="1"/>
    <col min="9214" max="9214" width="2.7109375" customWidth="1"/>
    <col min="9215" max="9215" width="3.7109375" customWidth="1"/>
    <col min="9216" max="9216" width="2.7109375" customWidth="1"/>
    <col min="9217" max="9217" width="3.7109375" customWidth="1"/>
    <col min="9218" max="9218" width="0" hidden="1" customWidth="1"/>
    <col min="9219" max="9219" width="2.7109375" customWidth="1"/>
    <col min="9220" max="9220" width="4.7109375" customWidth="1"/>
    <col min="9221" max="9221" width="2.7109375" customWidth="1"/>
    <col min="9222" max="9222" width="3.7109375" customWidth="1"/>
    <col min="9223" max="9223" width="2.7109375" customWidth="1"/>
    <col min="9224" max="9224" width="3.7109375" customWidth="1"/>
    <col min="9225" max="9225" width="2.7109375" customWidth="1"/>
    <col min="9226" max="9226" width="3.7109375" customWidth="1"/>
    <col min="9227" max="9227" width="2.7109375" customWidth="1"/>
    <col min="9228" max="9228" width="3.7109375" customWidth="1"/>
    <col min="9229" max="9229" width="2.7109375" customWidth="1"/>
    <col min="9230" max="9230" width="3.7109375" customWidth="1"/>
    <col min="9231" max="9231" width="2.7109375" customWidth="1"/>
    <col min="9232" max="9232" width="3.7109375" customWidth="1"/>
    <col min="9233" max="9233" width="0" hidden="1" customWidth="1"/>
    <col min="9234" max="9234" width="2.7109375" customWidth="1"/>
    <col min="9235" max="9235" width="4.7109375" customWidth="1"/>
    <col min="9236" max="9247" width="3.7109375" customWidth="1"/>
    <col min="9248" max="9248" width="0" hidden="1" customWidth="1"/>
    <col min="9444" max="9444" width="11.5703125" customWidth="1"/>
    <col min="9445" max="9445" width="2.7109375" customWidth="1"/>
    <col min="9446" max="9446" width="4.7109375" customWidth="1"/>
    <col min="9447" max="9447" width="2.7109375" customWidth="1"/>
    <col min="9448" max="9448" width="3.7109375" customWidth="1"/>
    <col min="9449" max="9449" width="2.7109375" customWidth="1"/>
    <col min="9450" max="9450" width="3.7109375" customWidth="1"/>
    <col min="9451" max="9451" width="2.7109375" customWidth="1"/>
    <col min="9452" max="9452" width="3.7109375" customWidth="1"/>
    <col min="9453" max="9453" width="2.7109375" customWidth="1"/>
    <col min="9454" max="9454" width="3.7109375" customWidth="1"/>
    <col min="9455" max="9455" width="2.7109375" customWidth="1"/>
    <col min="9456" max="9456" width="3.7109375" customWidth="1"/>
    <col min="9457" max="9457" width="2.7109375" customWidth="1"/>
    <col min="9458" max="9458" width="3.7109375" customWidth="1"/>
    <col min="9459" max="9459" width="0" hidden="1" customWidth="1"/>
    <col min="9460" max="9460" width="2.7109375" customWidth="1"/>
    <col min="9461" max="9461" width="4.7109375" customWidth="1"/>
    <col min="9462" max="9462" width="2.7109375" customWidth="1"/>
    <col min="9463" max="9463" width="3.7109375" customWidth="1"/>
    <col min="9464" max="9464" width="2.7109375" customWidth="1"/>
    <col min="9465" max="9465" width="3.7109375" customWidth="1"/>
    <col min="9466" max="9466" width="2.7109375" customWidth="1"/>
    <col min="9467" max="9467" width="3.7109375" customWidth="1"/>
    <col min="9468" max="9468" width="2.7109375" customWidth="1"/>
    <col min="9469" max="9469" width="3.7109375" customWidth="1"/>
    <col min="9470" max="9470" width="2.7109375" customWidth="1"/>
    <col min="9471" max="9471" width="3.7109375" customWidth="1"/>
    <col min="9472" max="9472" width="2.7109375" customWidth="1"/>
    <col min="9473" max="9473" width="3.7109375" customWidth="1"/>
    <col min="9474" max="9474" width="0" hidden="1" customWidth="1"/>
    <col min="9475" max="9475" width="2.7109375" customWidth="1"/>
    <col min="9476" max="9476" width="4.7109375" customWidth="1"/>
    <col min="9477" max="9477" width="2.7109375" customWidth="1"/>
    <col min="9478" max="9478" width="3.7109375" customWidth="1"/>
    <col min="9479" max="9479" width="2.7109375" customWidth="1"/>
    <col min="9480" max="9480" width="3.7109375" customWidth="1"/>
    <col min="9481" max="9481" width="2.7109375" customWidth="1"/>
    <col min="9482" max="9482" width="3.7109375" customWidth="1"/>
    <col min="9483" max="9483" width="2.7109375" customWidth="1"/>
    <col min="9484" max="9484" width="3.7109375" customWidth="1"/>
    <col min="9485" max="9485" width="2.7109375" customWidth="1"/>
    <col min="9486" max="9486" width="3.7109375" customWidth="1"/>
    <col min="9487" max="9487" width="2.7109375" customWidth="1"/>
    <col min="9488" max="9488" width="3.7109375" customWidth="1"/>
    <col min="9489" max="9489" width="0" hidden="1" customWidth="1"/>
    <col min="9490" max="9490" width="2.7109375" customWidth="1"/>
    <col min="9491" max="9491" width="4.7109375" customWidth="1"/>
    <col min="9492" max="9503" width="3.7109375" customWidth="1"/>
    <col min="9504" max="9504" width="0" hidden="1" customWidth="1"/>
    <col min="9700" max="9700" width="11.5703125" customWidth="1"/>
    <col min="9701" max="9701" width="2.7109375" customWidth="1"/>
    <col min="9702" max="9702" width="4.7109375" customWidth="1"/>
    <col min="9703" max="9703" width="2.7109375" customWidth="1"/>
    <col min="9704" max="9704" width="3.7109375" customWidth="1"/>
    <col min="9705" max="9705" width="2.7109375" customWidth="1"/>
    <col min="9706" max="9706" width="3.7109375" customWidth="1"/>
    <col min="9707" max="9707" width="2.7109375" customWidth="1"/>
    <col min="9708" max="9708" width="3.7109375" customWidth="1"/>
    <col min="9709" max="9709" width="2.7109375" customWidth="1"/>
    <col min="9710" max="9710" width="3.7109375" customWidth="1"/>
    <col min="9711" max="9711" width="2.7109375" customWidth="1"/>
    <col min="9712" max="9712" width="3.7109375" customWidth="1"/>
    <col min="9713" max="9713" width="2.7109375" customWidth="1"/>
    <col min="9714" max="9714" width="3.7109375" customWidth="1"/>
    <col min="9715" max="9715" width="0" hidden="1" customWidth="1"/>
    <col min="9716" max="9716" width="2.7109375" customWidth="1"/>
    <col min="9717" max="9717" width="4.7109375" customWidth="1"/>
    <col min="9718" max="9718" width="2.7109375" customWidth="1"/>
    <col min="9719" max="9719" width="3.7109375" customWidth="1"/>
    <col min="9720" max="9720" width="2.7109375" customWidth="1"/>
    <col min="9721" max="9721" width="3.7109375" customWidth="1"/>
    <col min="9722" max="9722" width="2.7109375" customWidth="1"/>
    <col min="9723" max="9723" width="3.7109375" customWidth="1"/>
    <col min="9724" max="9724" width="2.7109375" customWidth="1"/>
    <col min="9725" max="9725" width="3.7109375" customWidth="1"/>
    <col min="9726" max="9726" width="2.7109375" customWidth="1"/>
    <col min="9727" max="9727" width="3.7109375" customWidth="1"/>
    <col min="9728" max="9728" width="2.7109375" customWidth="1"/>
    <col min="9729" max="9729" width="3.7109375" customWidth="1"/>
    <col min="9730" max="9730" width="0" hidden="1" customWidth="1"/>
    <col min="9731" max="9731" width="2.7109375" customWidth="1"/>
    <col min="9732" max="9732" width="4.7109375" customWidth="1"/>
    <col min="9733" max="9733" width="2.7109375" customWidth="1"/>
    <col min="9734" max="9734" width="3.7109375" customWidth="1"/>
    <col min="9735" max="9735" width="2.7109375" customWidth="1"/>
    <col min="9736" max="9736" width="3.7109375" customWidth="1"/>
    <col min="9737" max="9737" width="2.7109375" customWidth="1"/>
    <col min="9738" max="9738" width="3.7109375" customWidth="1"/>
    <col min="9739" max="9739" width="2.7109375" customWidth="1"/>
    <col min="9740" max="9740" width="3.7109375" customWidth="1"/>
    <col min="9741" max="9741" width="2.7109375" customWidth="1"/>
    <col min="9742" max="9742" width="3.7109375" customWidth="1"/>
    <col min="9743" max="9743" width="2.7109375" customWidth="1"/>
    <col min="9744" max="9744" width="3.7109375" customWidth="1"/>
    <col min="9745" max="9745" width="0" hidden="1" customWidth="1"/>
    <col min="9746" max="9746" width="2.7109375" customWidth="1"/>
    <col min="9747" max="9747" width="4.7109375" customWidth="1"/>
    <col min="9748" max="9759" width="3.7109375" customWidth="1"/>
    <col min="9760" max="9760" width="0" hidden="1" customWidth="1"/>
    <col min="9956" max="9956" width="11.5703125" customWidth="1"/>
    <col min="9957" max="9957" width="2.7109375" customWidth="1"/>
    <col min="9958" max="9958" width="4.7109375" customWidth="1"/>
    <col min="9959" max="9959" width="2.7109375" customWidth="1"/>
    <col min="9960" max="9960" width="3.7109375" customWidth="1"/>
    <col min="9961" max="9961" width="2.7109375" customWidth="1"/>
    <col min="9962" max="9962" width="3.7109375" customWidth="1"/>
    <col min="9963" max="9963" width="2.7109375" customWidth="1"/>
    <col min="9964" max="9964" width="3.7109375" customWidth="1"/>
    <col min="9965" max="9965" width="2.7109375" customWidth="1"/>
    <col min="9966" max="9966" width="3.7109375" customWidth="1"/>
    <col min="9967" max="9967" width="2.7109375" customWidth="1"/>
    <col min="9968" max="9968" width="3.7109375" customWidth="1"/>
    <col min="9969" max="9969" width="2.7109375" customWidth="1"/>
    <col min="9970" max="9970" width="3.7109375" customWidth="1"/>
    <col min="9971" max="9971" width="0" hidden="1" customWidth="1"/>
    <col min="9972" max="9972" width="2.7109375" customWidth="1"/>
    <col min="9973" max="9973" width="4.7109375" customWidth="1"/>
    <col min="9974" max="9974" width="2.7109375" customWidth="1"/>
    <col min="9975" max="9975" width="3.7109375" customWidth="1"/>
    <col min="9976" max="9976" width="2.7109375" customWidth="1"/>
    <col min="9977" max="9977" width="3.7109375" customWidth="1"/>
    <col min="9978" max="9978" width="2.7109375" customWidth="1"/>
    <col min="9979" max="9979" width="3.7109375" customWidth="1"/>
    <col min="9980" max="9980" width="2.7109375" customWidth="1"/>
    <col min="9981" max="9981" width="3.7109375" customWidth="1"/>
    <col min="9982" max="9982" width="2.7109375" customWidth="1"/>
    <col min="9983" max="9983" width="3.7109375" customWidth="1"/>
    <col min="9984" max="9984" width="2.7109375" customWidth="1"/>
    <col min="9985" max="9985" width="3.7109375" customWidth="1"/>
    <col min="9986" max="9986" width="0" hidden="1" customWidth="1"/>
    <col min="9987" max="9987" width="2.7109375" customWidth="1"/>
    <col min="9988" max="9988" width="4.7109375" customWidth="1"/>
    <col min="9989" max="9989" width="2.7109375" customWidth="1"/>
    <col min="9990" max="9990" width="3.7109375" customWidth="1"/>
    <col min="9991" max="9991" width="2.7109375" customWidth="1"/>
    <col min="9992" max="9992" width="3.7109375" customWidth="1"/>
    <col min="9993" max="9993" width="2.7109375" customWidth="1"/>
    <col min="9994" max="9994" width="3.7109375" customWidth="1"/>
    <col min="9995" max="9995" width="2.7109375" customWidth="1"/>
    <col min="9996" max="9996" width="3.7109375" customWidth="1"/>
    <col min="9997" max="9997" width="2.7109375" customWidth="1"/>
    <col min="9998" max="9998" width="3.7109375" customWidth="1"/>
    <col min="9999" max="9999" width="2.7109375" customWidth="1"/>
    <col min="10000" max="10000" width="3.7109375" customWidth="1"/>
    <col min="10001" max="10001" width="0" hidden="1" customWidth="1"/>
    <col min="10002" max="10002" width="2.7109375" customWidth="1"/>
    <col min="10003" max="10003" width="4.7109375" customWidth="1"/>
    <col min="10004" max="10015" width="3.7109375" customWidth="1"/>
    <col min="10016" max="10016" width="0" hidden="1" customWidth="1"/>
    <col min="10212" max="10212" width="11.5703125" customWidth="1"/>
    <col min="10213" max="10213" width="2.7109375" customWidth="1"/>
    <col min="10214" max="10214" width="4.7109375" customWidth="1"/>
    <col min="10215" max="10215" width="2.7109375" customWidth="1"/>
    <col min="10216" max="10216" width="3.7109375" customWidth="1"/>
    <col min="10217" max="10217" width="2.7109375" customWidth="1"/>
    <col min="10218" max="10218" width="3.7109375" customWidth="1"/>
    <col min="10219" max="10219" width="2.7109375" customWidth="1"/>
    <col min="10220" max="10220" width="3.7109375" customWidth="1"/>
    <col min="10221" max="10221" width="2.7109375" customWidth="1"/>
    <col min="10222" max="10222" width="3.7109375" customWidth="1"/>
    <col min="10223" max="10223" width="2.7109375" customWidth="1"/>
    <col min="10224" max="10224" width="3.7109375" customWidth="1"/>
    <col min="10225" max="10225" width="2.7109375" customWidth="1"/>
    <col min="10226" max="10226" width="3.7109375" customWidth="1"/>
    <col min="10227" max="10227" width="0" hidden="1" customWidth="1"/>
    <col min="10228" max="10228" width="2.7109375" customWidth="1"/>
    <col min="10229" max="10229" width="4.7109375" customWidth="1"/>
    <col min="10230" max="10230" width="2.7109375" customWidth="1"/>
    <col min="10231" max="10231" width="3.7109375" customWidth="1"/>
    <col min="10232" max="10232" width="2.7109375" customWidth="1"/>
    <col min="10233" max="10233" width="3.7109375" customWidth="1"/>
    <col min="10234" max="10234" width="2.7109375" customWidth="1"/>
    <col min="10235" max="10235" width="3.7109375" customWidth="1"/>
    <col min="10236" max="10236" width="2.7109375" customWidth="1"/>
    <col min="10237" max="10237" width="3.7109375" customWidth="1"/>
    <col min="10238" max="10238" width="2.7109375" customWidth="1"/>
    <col min="10239" max="10239" width="3.7109375" customWidth="1"/>
    <col min="10240" max="10240" width="2.7109375" customWidth="1"/>
    <col min="10241" max="10241" width="3.7109375" customWidth="1"/>
    <col min="10242" max="10242" width="0" hidden="1" customWidth="1"/>
    <col min="10243" max="10243" width="2.7109375" customWidth="1"/>
    <col min="10244" max="10244" width="4.7109375" customWidth="1"/>
    <col min="10245" max="10245" width="2.7109375" customWidth="1"/>
    <col min="10246" max="10246" width="3.7109375" customWidth="1"/>
    <col min="10247" max="10247" width="2.7109375" customWidth="1"/>
    <col min="10248" max="10248" width="3.7109375" customWidth="1"/>
    <col min="10249" max="10249" width="2.7109375" customWidth="1"/>
    <col min="10250" max="10250" width="3.7109375" customWidth="1"/>
    <col min="10251" max="10251" width="2.7109375" customWidth="1"/>
    <col min="10252" max="10252" width="3.7109375" customWidth="1"/>
    <col min="10253" max="10253" width="2.7109375" customWidth="1"/>
    <col min="10254" max="10254" width="3.7109375" customWidth="1"/>
    <col min="10255" max="10255" width="2.7109375" customWidth="1"/>
    <col min="10256" max="10256" width="3.7109375" customWidth="1"/>
    <col min="10257" max="10257" width="0" hidden="1" customWidth="1"/>
    <col min="10258" max="10258" width="2.7109375" customWidth="1"/>
    <col min="10259" max="10259" width="4.7109375" customWidth="1"/>
    <col min="10260" max="10271" width="3.7109375" customWidth="1"/>
    <col min="10272" max="10272" width="0" hidden="1" customWidth="1"/>
    <col min="10468" max="10468" width="11.5703125" customWidth="1"/>
    <col min="10469" max="10469" width="2.7109375" customWidth="1"/>
    <col min="10470" max="10470" width="4.7109375" customWidth="1"/>
    <col min="10471" max="10471" width="2.7109375" customWidth="1"/>
    <col min="10472" max="10472" width="3.7109375" customWidth="1"/>
    <col min="10473" max="10473" width="2.7109375" customWidth="1"/>
    <col min="10474" max="10474" width="3.7109375" customWidth="1"/>
    <col min="10475" max="10475" width="2.7109375" customWidth="1"/>
    <col min="10476" max="10476" width="3.7109375" customWidth="1"/>
    <col min="10477" max="10477" width="2.7109375" customWidth="1"/>
    <col min="10478" max="10478" width="3.7109375" customWidth="1"/>
    <col min="10479" max="10479" width="2.7109375" customWidth="1"/>
    <col min="10480" max="10480" width="3.7109375" customWidth="1"/>
    <col min="10481" max="10481" width="2.7109375" customWidth="1"/>
    <col min="10482" max="10482" width="3.7109375" customWidth="1"/>
    <col min="10483" max="10483" width="0" hidden="1" customWidth="1"/>
    <col min="10484" max="10484" width="2.7109375" customWidth="1"/>
    <col min="10485" max="10485" width="4.7109375" customWidth="1"/>
    <col min="10486" max="10486" width="2.7109375" customWidth="1"/>
    <col min="10487" max="10487" width="3.7109375" customWidth="1"/>
    <col min="10488" max="10488" width="2.7109375" customWidth="1"/>
    <col min="10489" max="10489" width="3.7109375" customWidth="1"/>
    <col min="10490" max="10490" width="2.7109375" customWidth="1"/>
    <col min="10491" max="10491" width="3.7109375" customWidth="1"/>
    <col min="10492" max="10492" width="2.7109375" customWidth="1"/>
    <col min="10493" max="10493" width="3.7109375" customWidth="1"/>
    <col min="10494" max="10494" width="2.7109375" customWidth="1"/>
    <col min="10495" max="10495" width="3.7109375" customWidth="1"/>
    <col min="10496" max="10496" width="2.7109375" customWidth="1"/>
    <col min="10497" max="10497" width="3.7109375" customWidth="1"/>
    <col min="10498" max="10498" width="0" hidden="1" customWidth="1"/>
    <col min="10499" max="10499" width="2.7109375" customWidth="1"/>
    <col min="10500" max="10500" width="4.7109375" customWidth="1"/>
    <col min="10501" max="10501" width="2.7109375" customWidth="1"/>
    <col min="10502" max="10502" width="3.7109375" customWidth="1"/>
    <col min="10503" max="10503" width="2.7109375" customWidth="1"/>
    <col min="10504" max="10504" width="3.7109375" customWidth="1"/>
    <col min="10505" max="10505" width="2.7109375" customWidth="1"/>
    <col min="10506" max="10506" width="3.7109375" customWidth="1"/>
    <col min="10507" max="10507" width="2.7109375" customWidth="1"/>
    <col min="10508" max="10508" width="3.7109375" customWidth="1"/>
    <col min="10509" max="10509" width="2.7109375" customWidth="1"/>
    <col min="10510" max="10510" width="3.7109375" customWidth="1"/>
    <col min="10511" max="10511" width="2.7109375" customWidth="1"/>
    <col min="10512" max="10512" width="3.7109375" customWidth="1"/>
    <col min="10513" max="10513" width="0" hidden="1" customWidth="1"/>
    <col min="10514" max="10514" width="2.7109375" customWidth="1"/>
    <col min="10515" max="10515" width="4.7109375" customWidth="1"/>
    <col min="10516" max="10527" width="3.7109375" customWidth="1"/>
    <col min="10528" max="10528" width="0" hidden="1" customWidth="1"/>
    <col min="10724" max="10724" width="11.5703125" customWidth="1"/>
    <col min="10725" max="10725" width="2.7109375" customWidth="1"/>
    <col min="10726" max="10726" width="4.7109375" customWidth="1"/>
    <col min="10727" max="10727" width="2.7109375" customWidth="1"/>
    <col min="10728" max="10728" width="3.7109375" customWidth="1"/>
    <col min="10729" max="10729" width="2.7109375" customWidth="1"/>
    <col min="10730" max="10730" width="3.7109375" customWidth="1"/>
    <col min="10731" max="10731" width="2.7109375" customWidth="1"/>
    <col min="10732" max="10732" width="3.7109375" customWidth="1"/>
    <col min="10733" max="10733" width="2.7109375" customWidth="1"/>
    <col min="10734" max="10734" width="3.7109375" customWidth="1"/>
    <col min="10735" max="10735" width="2.7109375" customWidth="1"/>
    <col min="10736" max="10736" width="3.7109375" customWidth="1"/>
    <col min="10737" max="10737" width="2.7109375" customWidth="1"/>
    <col min="10738" max="10738" width="3.7109375" customWidth="1"/>
    <col min="10739" max="10739" width="0" hidden="1" customWidth="1"/>
    <col min="10740" max="10740" width="2.7109375" customWidth="1"/>
    <col min="10741" max="10741" width="4.7109375" customWidth="1"/>
    <col min="10742" max="10742" width="2.7109375" customWidth="1"/>
    <col min="10743" max="10743" width="3.7109375" customWidth="1"/>
    <col min="10744" max="10744" width="2.7109375" customWidth="1"/>
    <col min="10745" max="10745" width="3.7109375" customWidth="1"/>
    <col min="10746" max="10746" width="2.7109375" customWidth="1"/>
    <col min="10747" max="10747" width="3.7109375" customWidth="1"/>
    <col min="10748" max="10748" width="2.7109375" customWidth="1"/>
    <col min="10749" max="10749" width="3.7109375" customWidth="1"/>
    <col min="10750" max="10750" width="2.7109375" customWidth="1"/>
    <col min="10751" max="10751" width="3.7109375" customWidth="1"/>
    <col min="10752" max="10752" width="2.7109375" customWidth="1"/>
    <col min="10753" max="10753" width="3.7109375" customWidth="1"/>
    <col min="10754" max="10754" width="0" hidden="1" customWidth="1"/>
    <col min="10755" max="10755" width="2.7109375" customWidth="1"/>
    <col min="10756" max="10756" width="4.7109375" customWidth="1"/>
    <col min="10757" max="10757" width="2.7109375" customWidth="1"/>
    <col min="10758" max="10758" width="3.7109375" customWidth="1"/>
    <col min="10759" max="10759" width="2.7109375" customWidth="1"/>
    <col min="10760" max="10760" width="3.7109375" customWidth="1"/>
    <col min="10761" max="10761" width="2.7109375" customWidth="1"/>
    <col min="10762" max="10762" width="3.7109375" customWidth="1"/>
    <col min="10763" max="10763" width="2.7109375" customWidth="1"/>
    <col min="10764" max="10764" width="3.7109375" customWidth="1"/>
    <col min="10765" max="10765" width="2.7109375" customWidth="1"/>
    <col min="10766" max="10766" width="3.7109375" customWidth="1"/>
    <col min="10767" max="10767" width="2.7109375" customWidth="1"/>
    <col min="10768" max="10768" width="3.7109375" customWidth="1"/>
    <col min="10769" max="10769" width="0" hidden="1" customWidth="1"/>
    <col min="10770" max="10770" width="2.7109375" customWidth="1"/>
    <col min="10771" max="10771" width="4.7109375" customWidth="1"/>
    <col min="10772" max="10783" width="3.7109375" customWidth="1"/>
    <col min="10784" max="10784" width="0" hidden="1" customWidth="1"/>
    <col min="10980" max="10980" width="11.5703125" customWidth="1"/>
    <col min="10981" max="10981" width="2.7109375" customWidth="1"/>
    <col min="10982" max="10982" width="4.7109375" customWidth="1"/>
    <col min="10983" max="10983" width="2.7109375" customWidth="1"/>
    <col min="10984" max="10984" width="3.7109375" customWidth="1"/>
    <col min="10985" max="10985" width="2.7109375" customWidth="1"/>
    <col min="10986" max="10986" width="3.7109375" customWidth="1"/>
    <col min="10987" max="10987" width="2.7109375" customWidth="1"/>
    <col min="10988" max="10988" width="3.7109375" customWidth="1"/>
    <col min="10989" max="10989" width="2.7109375" customWidth="1"/>
    <col min="10990" max="10990" width="3.7109375" customWidth="1"/>
    <col min="10991" max="10991" width="2.7109375" customWidth="1"/>
    <col min="10992" max="10992" width="3.7109375" customWidth="1"/>
    <col min="10993" max="10993" width="2.7109375" customWidth="1"/>
    <col min="10994" max="10994" width="3.7109375" customWidth="1"/>
    <col min="10995" max="10995" width="0" hidden="1" customWidth="1"/>
    <col min="10996" max="10996" width="2.7109375" customWidth="1"/>
    <col min="10997" max="10997" width="4.7109375" customWidth="1"/>
    <col min="10998" max="10998" width="2.7109375" customWidth="1"/>
    <col min="10999" max="10999" width="3.7109375" customWidth="1"/>
    <col min="11000" max="11000" width="2.7109375" customWidth="1"/>
    <col min="11001" max="11001" width="3.7109375" customWidth="1"/>
    <col min="11002" max="11002" width="2.7109375" customWidth="1"/>
    <col min="11003" max="11003" width="3.7109375" customWidth="1"/>
    <col min="11004" max="11004" width="2.7109375" customWidth="1"/>
    <col min="11005" max="11005" width="3.7109375" customWidth="1"/>
    <col min="11006" max="11006" width="2.7109375" customWidth="1"/>
    <col min="11007" max="11007" width="3.7109375" customWidth="1"/>
    <col min="11008" max="11008" width="2.7109375" customWidth="1"/>
    <col min="11009" max="11009" width="3.7109375" customWidth="1"/>
    <col min="11010" max="11010" width="0" hidden="1" customWidth="1"/>
    <col min="11011" max="11011" width="2.7109375" customWidth="1"/>
    <col min="11012" max="11012" width="4.7109375" customWidth="1"/>
    <col min="11013" max="11013" width="2.7109375" customWidth="1"/>
    <col min="11014" max="11014" width="3.7109375" customWidth="1"/>
    <col min="11015" max="11015" width="2.7109375" customWidth="1"/>
    <col min="11016" max="11016" width="3.7109375" customWidth="1"/>
    <col min="11017" max="11017" width="2.7109375" customWidth="1"/>
    <col min="11018" max="11018" width="3.7109375" customWidth="1"/>
    <col min="11019" max="11019" width="2.7109375" customWidth="1"/>
    <col min="11020" max="11020" width="3.7109375" customWidth="1"/>
    <col min="11021" max="11021" width="2.7109375" customWidth="1"/>
    <col min="11022" max="11022" width="3.7109375" customWidth="1"/>
    <col min="11023" max="11023" width="2.7109375" customWidth="1"/>
    <col min="11024" max="11024" width="3.7109375" customWidth="1"/>
    <col min="11025" max="11025" width="0" hidden="1" customWidth="1"/>
    <col min="11026" max="11026" width="2.7109375" customWidth="1"/>
    <col min="11027" max="11027" width="4.7109375" customWidth="1"/>
    <col min="11028" max="11039" width="3.7109375" customWidth="1"/>
    <col min="11040" max="11040" width="0" hidden="1" customWidth="1"/>
    <col min="11236" max="11236" width="11.5703125" customWidth="1"/>
    <col min="11237" max="11237" width="2.7109375" customWidth="1"/>
    <col min="11238" max="11238" width="4.7109375" customWidth="1"/>
    <col min="11239" max="11239" width="2.7109375" customWidth="1"/>
    <col min="11240" max="11240" width="3.7109375" customWidth="1"/>
    <col min="11241" max="11241" width="2.7109375" customWidth="1"/>
    <col min="11242" max="11242" width="3.7109375" customWidth="1"/>
    <col min="11243" max="11243" width="2.7109375" customWidth="1"/>
    <col min="11244" max="11244" width="3.7109375" customWidth="1"/>
    <col min="11245" max="11245" width="2.7109375" customWidth="1"/>
    <col min="11246" max="11246" width="3.7109375" customWidth="1"/>
    <col min="11247" max="11247" width="2.7109375" customWidth="1"/>
    <col min="11248" max="11248" width="3.7109375" customWidth="1"/>
    <col min="11249" max="11249" width="2.7109375" customWidth="1"/>
    <col min="11250" max="11250" width="3.7109375" customWidth="1"/>
    <col min="11251" max="11251" width="0" hidden="1" customWidth="1"/>
    <col min="11252" max="11252" width="2.7109375" customWidth="1"/>
    <col min="11253" max="11253" width="4.7109375" customWidth="1"/>
    <col min="11254" max="11254" width="2.7109375" customWidth="1"/>
    <col min="11255" max="11255" width="3.7109375" customWidth="1"/>
    <col min="11256" max="11256" width="2.7109375" customWidth="1"/>
    <col min="11257" max="11257" width="3.7109375" customWidth="1"/>
    <col min="11258" max="11258" width="2.7109375" customWidth="1"/>
    <col min="11259" max="11259" width="3.7109375" customWidth="1"/>
    <col min="11260" max="11260" width="2.7109375" customWidth="1"/>
    <col min="11261" max="11261" width="3.7109375" customWidth="1"/>
    <col min="11262" max="11262" width="2.7109375" customWidth="1"/>
    <col min="11263" max="11263" width="3.7109375" customWidth="1"/>
    <col min="11264" max="11264" width="2.7109375" customWidth="1"/>
    <col min="11265" max="11265" width="3.7109375" customWidth="1"/>
    <col min="11266" max="11266" width="0" hidden="1" customWidth="1"/>
    <col min="11267" max="11267" width="2.7109375" customWidth="1"/>
    <col min="11268" max="11268" width="4.7109375" customWidth="1"/>
    <col min="11269" max="11269" width="2.7109375" customWidth="1"/>
    <col min="11270" max="11270" width="3.7109375" customWidth="1"/>
    <col min="11271" max="11271" width="2.7109375" customWidth="1"/>
    <col min="11272" max="11272" width="3.7109375" customWidth="1"/>
    <col min="11273" max="11273" width="2.7109375" customWidth="1"/>
    <col min="11274" max="11274" width="3.7109375" customWidth="1"/>
    <col min="11275" max="11275" width="2.7109375" customWidth="1"/>
    <col min="11276" max="11276" width="3.7109375" customWidth="1"/>
    <col min="11277" max="11277" width="2.7109375" customWidth="1"/>
    <col min="11278" max="11278" width="3.7109375" customWidth="1"/>
    <col min="11279" max="11279" width="2.7109375" customWidth="1"/>
    <col min="11280" max="11280" width="3.7109375" customWidth="1"/>
    <col min="11281" max="11281" width="0" hidden="1" customWidth="1"/>
    <col min="11282" max="11282" width="2.7109375" customWidth="1"/>
    <col min="11283" max="11283" width="4.7109375" customWidth="1"/>
    <col min="11284" max="11295" width="3.7109375" customWidth="1"/>
    <col min="11296" max="11296" width="0" hidden="1" customWidth="1"/>
    <col min="11492" max="11492" width="11.5703125" customWidth="1"/>
    <col min="11493" max="11493" width="2.7109375" customWidth="1"/>
    <col min="11494" max="11494" width="4.7109375" customWidth="1"/>
    <col min="11495" max="11495" width="2.7109375" customWidth="1"/>
    <col min="11496" max="11496" width="3.7109375" customWidth="1"/>
    <col min="11497" max="11497" width="2.7109375" customWidth="1"/>
    <col min="11498" max="11498" width="3.7109375" customWidth="1"/>
    <col min="11499" max="11499" width="2.7109375" customWidth="1"/>
    <col min="11500" max="11500" width="3.7109375" customWidth="1"/>
    <col min="11501" max="11501" width="2.7109375" customWidth="1"/>
    <col min="11502" max="11502" width="3.7109375" customWidth="1"/>
    <col min="11503" max="11503" width="2.7109375" customWidth="1"/>
    <col min="11504" max="11504" width="3.7109375" customWidth="1"/>
    <col min="11505" max="11505" width="2.7109375" customWidth="1"/>
    <col min="11506" max="11506" width="3.7109375" customWidth="1"/>
    <col min="11507" max="11507" width="0" hidden="1" customWidth="1"/>
    <col min="11508" max="11508" width="2.7109375" customWidth="1"/>
    <col min="11509" max="11509" width="4.7109375" customWidth="1"/>
    <col min="11510" max="11510" width="2.7109375" customWidth="1"/>
    <col min="11511" max="11511" width="3.7109375" customWidth="1"/>
    <col min="11512" max="11512" width="2.7109375" customWidth="1"/>
    <col min="11513" max="11513" width="3.7109375" customWidth="1"/>
    <col min="11514" max="11514" width="2.7109375" customWidth="1"/>
    <col min="11515" max="11515" width="3.7109375" customWidth="1"/>
    <col min="11516" max="11516" width="2.7109375" customWidth="1"/>
    <col min="11517" max="11517" width="3.7109375" customWidth="1"/>
    <col min="11518" max="11518" width="2.7109375" customWidth="1"/>
    <col min="11519" max="11519" width="3.7109375" customWidth="1"/>
    <col min="11520" max="11520" width="2.7109375" customWidth="1"/>
    <col min="11521" max="11521" width="3.7109375" customWidth="1"/>
    <col min="11522" max="11522" width="0" hidden="1" customWidth="1"/>
    <col min="11523" max="11523" width="2.7109375" customWidth="1"/>
    <col min="11524" max="11524" width="4.7109375" customWidth="1"/>
    <col min="11525" max="11525" width="2.7109375" customWidth="1"/>
    <col min="11526" max="11526" width="3.7109375" customWidth="1"/>
    <col min="11527" max="11527" width="2.7109375" customWidth="1"/>
    <col min="11528" max="11528" width="3.7109375" customWidth="1"/>
    <col min="11529" max="11529" width="2.7109375" customWidth="1"/>
    <col min="11530" max="11530" width="3.7109375" customWidth="1"/>
    <col min="11531" max="11531" width="2.7109375" customWidth="1"/>
    <col min="11532" max="11532" width="3.7109375" customWidth="1"/>
    <col min="11533" max="11533" width="2.7109375" customWidth="1"/>
    <col min="11534" max="11534" width="3.7109375" customWidth="1"/>
    <col min="11535" max="11535" width="2.7109375" customWidth="1"/>
    <col min="11536" max="11536" width="3.7109375" customWidth="1"/>
    <col min="11537" max="11537" width="0" hidden="1" customWidth="1"/>
    <col min="11538" max="11538" width="2.7109375" customWidth="1"/>
    <col min="11539" max="11539" width="4.7109375" customWidth="1"/>
    <col min="11540" max="11551" width="3.7109375" customWidth="1"/>
    <col min="11552" max="11552" width="0" hidden="1" customWidth="1"/>
    <col min="11748" max="11748" width="11.5703125" customWidth="1"/>
    <col min="11749" max="11749" width="2.7109375" customWidth="1"/>
    <col min="11750" max="11750" width="4.7109375" customWidth="1"/>
    <col min="11751" max="11751" width="2.7109375" customWidth="1"/>
    <col min="11752" max="11752" width="3.7109375" customWidth="1"/>
    <col min="11753" max="11753" width="2.7109375" customWidth="1"/>
    <col min="11754" max="11754" width="3.7109375" customWidth="1"/>
    <col min="11755" max="11755" width="2.7109375" customWidth="1"/>
    <col min="11756" max="11756" width="3.7109375" customWidth="1"/>
    <col min="11757" max="11757" width="2.7109375" customWidth="1"/>
    <col min="11758" max="11758" width="3.7109375" customWidth="1"/>
    <col min="11759" max="11759" width="2.7109375" customWidth="1"/>
    <col min="11760" max="11760" width="3.7109375" customWidth="1"/>
    <col min="11761" max="11761" width="2.7109375" customWidth="1"/>
    <col min="11762" max="11762" width="3.7109375" customWidth="1"/>
    <col min="11763" max="11763" width="0" hidden="1" customWidth="1"/>
    <col min="11764" max="11764" width="2.7109375" customWidth="1"/>
    <col min="11765" max="11765" width="4.7109375" customWidth="1"/>
    <col min="11766" max="11766" width="2.7109375" customWidth="1"/>
    <col min="11767" max="11767" width="3.7109375" customWidth="1"/>
    <col min="11768" max="11768" width="2.7109375" customWidth="1"/>
    <col min="11769" max="11769" width="3.7109375" customWidth="1"/>
    <col min="11770" max="11770" width="2.7109375" customWidth="1"/>
    <col min="11771" max="11771" width="3.7109375" customWidth="1"/>
    <col min="11772" max="11772" width="2.7109375" customWidth="1"/>
    <col min="11773" max="11773" width="3.7109375" customWidth="1"/>
    <col min="11774" max="11774" width="2.7109375" customWidth="1"/>
    <col min="11775" max="11775" width="3.7109375" customWidth="1"/>
    <col min="11776" max="11776" width="2.7109375" customWidth="1"/>
    <col min="11777" max="11777" width="3.7109375" customWidth="1"/>
    <col min="11778" max="11778" width="0" hidden="1" customWidth="1"/>
    <col min="11779" max="11779" width="2.7109375" customWidth="1"/>
    <col min="11780" max="11780" width="4.7109375" customWidth="1"/>
    <col min="11781" max="11781" width="2.7109375" customWidth="1"/>
    <col min="11782" max="11782" width="3.7109375" customWidth="1"/>
    <col min="11783" max="11783" width="2.7109375" customWidth="1"/>
    <col min="11784" max="11784" width="3.7109375" customWidth="1"/>
    <col min="11785" max="11785" width="2.7109375" customWidth="1"/>
    <col min="11786" max="11786" width="3.7109375" customWidth="1"/>
    <col min="11787" max="11787" width="2.7109375" customWidth="1"/>
    <col min="11788" max="11788" width="3.7109375" customWidth="1"/>
    <col min="11789" max="11789" width="2.7109375" customWidth="1"/>
    <col min="11790" max="11790" width="3.7109375" customWidth="1"/>
    <col min="11791" max="11791" width="2.7109375" customWidth="1"/>
    <col min="11792" max="11792" width="3.7109375" customWidth="1"/>
    <col min="11793" max="11793" width="0" hidden="1" customWidth="1"/>
    <col min="11794" max="11794" width="2.7109375" customWidth="1"/>
    <col min="11795" max="11795" width="4.7109375" customWidth="1"/>
    <col min="11796" max="11807" width="3.7109375" customWidth="1"/>
    <col min="11808" max="11808" width="0" hidden="1" customWidth="1"/>
    <col min="12004" max="12004" width="11.5703125" customWidth="1"/>
    <col min="12005" max="12005" width="2.7109375" customWidth="1"/>
    <col min="12006" max="12006" width="4.7109375" customWidth="1"/>
    <col min="12007" max="12007" width="2.7109375" customWidth="1"/>
    <col min="12008" max="12008" width="3.7109375" customWidth="1"/>
    <col min="12009" max="12009" width="2.7109375" customWidth="1"/>
    <col min="12010" max="12010" width="3.7109375" customWidth="1"/>
    <col min="12011" max="12011" width="2.7109375" customWidth="1"/>
    <col min="12012" max="12012" width="3.7109375" customWidth="1"/>
    <col min="12013" max="12013" width="2.7109375" customWidth="1"/>
    <col min="12014" max="12014" width="3.7109375" customWidth="1"/>
    <col min="12015" max="12015" width="2.7109375" customWidth="1"/>
    <col min="12016" max="12016" width="3.7109375" customWidth="1"/>
    <col min="12017" max="12017" width="2.7109375" customWidth="1"/>
    <col min="12018" max="12018" width="3.7109375" customWidth="1"/>
    <col min="12019" max="12019" width="0" hidden="1" customWidth="1"/>
    <col min="12020" max="12020" width="2.7109375" customWidth="1"/>
    <col min="12021" max="12021" width="4.7109375" customWidth="1"/>
    <col min="12022" max="12022" width="2.7109375" customWidth="1"/>
    <col min="12023" max="12023" width="3.7109375" customWidth="1"/>
    <col min="12024" max="12024" width="2.7109375" customWidth="1"/>
    <col min="12025" max="12025" width="3.7109375" customWidth="1"/>
    <col min="12026" max="12026" width="2.7109375" customWidth="1"/>
    <col min="12027" max="12027" width="3.7109375" customWidth="1"/>
    <col min="12028" max="12028" width="2.7109375" customWidth="1"/>
    <col min="12029" max="12029" width="3.7109375" customWidth="1"/>
    <col min="12030" max="12030" width="2.7109375" customWidth="1"/>
    <col min="12031" max="12031" width="3.7109375" customWidth="1"/>
    <col min="12032" max="12032" width="2.7109375" customWidth="1"/>
    <col min="12033" max="12033" width="3.7109375" customWidth="1"/>
    <col min="12034" max="12034" width="0" hidden="1" customWidth="1"/>
    <col min="12035" max="12035" width="2.7109375" customWidth="1"/>
    <col min="12036" max="12036" width="4.7109375" customWidth="1"/>
    <col min="12037" max="12037" width="2.7109375" customWidth="1"/>
    <col min="12038" max="12038" width="3.7109375" customWidth="1"/>
    <col min="12039" max="12039" width="2.7109375" customWidth="1"/>
    <col min="12040" max="12040" width="3.7109375" customWidth="1"/>
    <col min="12041" max="12041" width="2.7109375" customWidth="1"/>
    <col min="12042" max="12042" width="3.7109375" customWidth="1"/>
    <col min="12043" max="12043" width="2.7109375" customWidth="1"/>
    <col min="12044" max="12044" width="3.7109375" customWidth="1"/>
    <col min="12045" max="12045" width="2.7109375" customWidth="1"/>
    <col min="12046" max="12046" width="3.7109375" customWidth="1"/>
    <col min="12047" max="12047" width="2.7109375" customWidth="1"/>
    <col min="12048" max="12048" width="3.7109375" customWidth="1"/>
    <col min="12049" max="12049" width="0" hidden="1" customWidth="1"/>
    <col min="12050" max="12050" width="2.7109375" customWidth="1"/>
    <col min="12051" max="12051" width="4.7109375" customWidth="1"/>
    <col min="12052" max="12063" width="3.7109375" customWidth="1"/>
    <col min="12064" max="12064" width="0" hidden="1" customWidth="1"/>
    <col min="12260" max="12260" width="11.5703125" customWidth="1"/>
    <col min="12261" max="12261" width="2.7109375" customWidth="1"/>
    <col min="12262" max="12262" width="4.7109375" customWidth="1"/>
    <col min="12263" max="12263" width="2.7109375" customWidth="1"/>
    <col min="12264" max="12264" width="3.7109375" customWidth="1"/>
    <col min="12265" max="12265" width="2.7109375" customWidth="1"/>
    <col min="12266" max="12266" width="3.7109375" customWidth="1"/>
    <col min="12267" max="12267" width="2.7109375" customWidth="1"/>
    <col min="12268" max="12268" width="3.7109375" customWidth="1"/>
    <col min="12269" max="12269" width="2.7109375" customWidth="1"/>
    <col min="12270" max="12270" width="3.7109375" customWidth="1"/>
    <col min="12271" max="12271" width="2.7109375" customWidth="1"/>
    <col min="12272" max="12272" width="3.7109375" customWidth="1"/>
    <col min="12273" max="12273" width="2.7109375" customWidth="1"/>
    <col min="12274" max="12274" width="3.7109375" customWidth="1"/>
    <col min="12275" max="12275" width="0" hidden="1" customWidth="1"/>
    <col min="12276" max="12276" width="2.7109375" customWidth="1"/>
    <col min="12277" max="12277" width="4.7109375" customWidth="1"/>
    <col min="12278" max="12278" width="2.7109375" customWidth="1"/>
    <col min="12279" max="12279" width="3.7109375" customWidth="1"/>
    <col min="12280" max="12280" width="2.7109375" customWidth="1"/>
    <col min="12281" max="12281" width="3.7109375" customWidth="1"/>
    <col min="12282" max="12282" width="2.7109375" customWidth="1"/>
    <col min="12283" max="12283" width="3.7109375" customWidth="1"/>
    <col min="12284" max="12284" width="2.7109375" customWidth="1"/>
    <col min="12285" max="12285" width="3.7109375" customWidth="1"/>
    <col min="12286" max="12286" width="2.7109375" customWidth="1"/>
    <col min="12287" max="12287" width="3.7109375" customWidth="1"/>
    <col min="12288" max="12288" width="2.7109375" customWidth="1"/>
    <col min="12289" max="12289" width="3.7109375" customWidth="1"/>
    <col min="12290" max="12290" width="0" hidden="1" customWidth="1"/>
    <col min="12291" max="12291" width="2.7109375" customWidth="1"/>
    <col min="12292" max="12292" width="4.7109375" customWidth="1"/>
    <col min="12293" max="12293" width="2.7109375" customWidth="1"/>
    <col min="12294" max="12294" width="3.7109375" customWidth="1"/>
    <col min="12295" max="12295" width="2.7109375" customWidth="1"/>
    <col min="12296" max="12296" width="3.7109375" customWidth="1"/>
    <col min="12297" max="12297" width="2.7109375" customWidth="1"/>
    <col min="12298" max="12298" width="3.7109375" customWidth="1"/>
    <col min="12299" max="12299" width="2.7109375" customWidth="1"/>
    <col min="12300" max="12300" width="3.7109375" customWidth="1"/>
    <col min="12301" max="12301" width="2.7109375" customWidth="1"/>
    <col min="12302" max="12302" width="3.7109375" customWidth="1"/>
    <col min="12303" max="12303" width="2.7109375" customWidth="1"/>
    <col min="12304" max="12304" width="3.7109375" customWidth="1"/>
    <col min="12305" max="12305" width="0" hidden="1" customWidth="1"/>
    <col min="12306" max="12306" width="2.7109375" customWidth="1"/>
    <col min="12307" max="12307" width="4.7109375" customWidth="1"/>
    <col min="12308" max="12319" width="3.7109375" customWidth="1"/>
    <col min="12320" max="12320" width="0" hidden="1" customWidth="1"/>
    <col min="12516" max="12516" width="11.5703125" customWidth="1"/>
    <col min="12517" max="12517" width="2.7109375" customWidth="1"/>
    <col min="12518" max="12518" width="4.7109375" customWidth="1"/>
    <col min="12519" max="12519" width="2.7109375" customWidth="1"/>
    <col min="12520" max="12520" width="3.7109375" customWidth="1"/>
    <col min="12521" max="12521" width="2.7109375" customWidth="1"/>
    <col min="12522" max="12522" width="3.7109375" customWidth="1"/>
    <col min="12523" max="12523" width="2.7109375" customWidth="1"/>
    <col min="12524" max="12524" width="3.7109375" customWidth="1"/>
    <col min="12525" max="12525" width="2.7109375" customWidth="1"/>
    <col min="12526" max="12526" width="3.7109375" customWidth="1"/>
    <col min="12527" max="12527" width="2.7109375" customWidth="1"/>
    <col min="12528" max="12528" width="3.7109375" customWidth="1"/>
    <col min="12529" max="12529" width="2.7109375" customWidth="1"/>
    <col min="12530" max="12530" width="3.7109375" customWidth="1"/>
    <col min="12531" max="12531" width="0" hidden="1" customWidth="1"/>
    <col min="12532" max="12532" width="2.7109375" customWidth="1"/>
    <col min="12533" max="12533" width="4.7109375" customWidth="1"/>
    <col min="12534" max="12534" width="2.7109375" customWidth="1"/>
    <col min="12535" max="12535" width="3.7109375" customWidth="1"/>
    <col min="12536" max="12536" width="2.7109375" customWidth="1"/>
    <col min="12537" max="12537" width="3.7109375" customWidth="1"/>
    <col min="12538" max="12538" width="2.7109375" customWidth="1"/>
    <col min="12539" max="12539" width="3.7109375" customWidth="1"/>
    <col min="12540" max="12540" width="2.7109375" customWidth="1"/>
    <col min="12541" max="12541" width="3.7109375" customWidth="1"/>
    <col min="12542" max="12542" width="2.7109375" customWidth="1"/>
    <col min="12543" max="12543" width="3.7109375" customWidth="1"/>
    <col min="12544" max="12544" width="2.7109375" customWidth="1"/>
    <col min="12545" max="12545" width="3.7109375" customWidth="1"/>
    <col min="12546" max="12546" width="0" hidden="1" customWidth="1"/>
    <col min="12547" max="12547" width="2.7109375" customWidth="1"/>
    <col min="12548" max="12548" width="4.7109375" customWidth="1"/>
    <col min="12549" max="12549" width="2.7109375" customWidth="1"/>
    <col min="12550" max="12550" width="3.7109375" customWidth="1"/>
    <col min="12551" max="12551" width="2.7109375" customWidth="1"/>
    <col min="12552" max="12552" width="3.7109375" customWidth="1"/>
    <col min="12553" max="12553" width="2.7109375" customWidth="1"/>
    <col min="12554" max="12554" width="3.7109375" customWidth="1"/>
    <col min="12555" max="12555" width="2.7109375" customWidth="1"/>
    <col min="12556" max="12556" width="3.7109375" customWidth="1"/>
    <col min="12557" max="12557" width="2.7109375" customWidth="1"/>
    <col min="12558" max="12558" width="3.7109375" customWidth="1"/>
    <col min="12559" max="12559" width="2.7109375" customWidth="1"/>
    <col min="12560" max="12560" width="3.7109375" customWidth="1"/>
    <col min="12561" max="12561" width="0" hidden="1" customWidth="1"/>
    <col min="12562" max="12562" width="2.7109375" customWidth="1"/>
    <col min="12563" max="12563" width="4.7109375" customWidth="1"/>
    <col min="12564" max="12575" width="3.7109375" customWidth="1"/>
    <col min="12576" max="12576" width="0" hidden="1" customWidth="1"/>
    <col min="12772" max="12772" width="11.5703125" customWidth="1"/>
    <col min="12773" max="12773" width="2.7109375" customWidth="1"/>
    <col min="12774" max="12774" width="4.7109375" customWidth="1"/>
    <col min="12775" max="12775" width="2.7109375" customWidth="1"/>
    <col min="12776" max="12776" width="3.7109375" customWidth="1"/>
    <col min="12777" max="12777" width="2.7109375" customWidth="1"/>
    <col min="12778" max="12778" width="3.7109375" customWidth="1"/>
    <col min="12779" max="12779" width="2.7109375" customWidth="1"/>
    <col min="12780" max="12780" width="3.7109375" customWidth="1"/>
    <col min="12781" max="12781" width="2.7109375" customWidth="1"/>
    <col min="12782" max="12782" width="3.7109375" customWidth="1"/>
    <col min="12783" max="12783" width="2.7109375" customWidth="1"/>
    <col min="12784" max="12784" width="3.7109375" customWidth="1"/>
    <col min="12785" max="12785" width="2.7109375" customWidth="1"/>
    <col min="12786" max="12786" width="3.7109375" customWidth="1"/>
    <col min="12787" max="12787" width="0" hidden="1" customWidth="1"/>
    <col min="12788" max="12788" width="2.7109375" customWidth="1"/>
    <col min="12789" max="12789" width="4.7109375" customWidth="1"/>
    <col min="12790" max="12790" width="2.7109375" customWidth="1"/>
    <col min="12791" max="12791" width="3.7109375" customWidth="1"/>
    <col min="12792" max="12792" width="2.7109375" customWidth="1"/>
    <col min="12793" max="12793" width="3.7109375" customWidth="1"/>
    <col min="12794" max="12794" width="2.7109375" customWidth="1"/>
    <col min="12795" max="12795" width="3.7109375" customWidth="1"/>
    <col min="12796" max="12796" width="2.7109375" customWidth="1"/>
    <col min="12797" max="12797" width="3.7109375" customWidth="1"/>
    <col min="12798" max="12798" width="2.7109375" customWidth="1"/>
    <col min="12799" max="12799" width="3.7109375" customWidth="1"/>
    <col min="12800" max="12800" width="2.7109375" customWidth="1"/>
    <col min="12801" max="12801" width="3.7109375" customWidth="1"/>
    <col min="12802" max="12802" width="0" hidden="1" customWidth="1"/>
    <col min="12803" max="12803" width="2.7109375" customWidth="1"/>
    <col min="12804" max="12804" width="4.7109375" customWidth="1"/>
    <col min="12805" max="12805" width="2.7109375" customWidth="1"/>
    <col min="12806" max="12806" width="3.7109375" customWidth="1"/>
    <col min="12807" max="12807" width="2.7109375" customWidth="1"/>
    <col min="12808" max="12808" width="3.7109375" customWidth="1"/>
    <col min="12809" max="12809" width="2.7109375" customWidth="1"/>
    <col min="12810" max="12810" width="3.7109375" customWidth="1"/>
    <col min="12811" max="12811" width="2.7109375" customWidth="1"/>
    <col min="12812" max="12812" width="3.7109375" customWidth="1"/>
    <col min="12813" max="12813" width="2.7109375" customWidth="1"/>
    <col min="12814" max="12814" width="3.7109375" customWidth="1"/>
    <col min="12815" max="12815" width="2.7109375" customWidth="1"/>
    <col min="12816" max="12816" width="3.7109375" customWidth="1"/>
    <col min="12817" max="12817" width="0" hidden="1" customWidth="1"/>
    <col min="12818" max="12818" width="2.7109375" customWidth="1"/>
    <col min="12819" max="12819" width="4.7109375" customWidth="1"/>
    <col min="12820" max="12831" width="3.7109375" customWidth="1"/>
    <col min="12832" max="12832" width="0" hidden="1" customWidth="1"/>
    <col min="13028" max="13028" width="11.5703125" customWidth="1"/>
    <col min="13029" max="13029" width="2.7109375" customWidth="1"/>
    <col min="13030" max="13030" width="4.7109375" customWidth="1"/>
    <col min="13031" max="13031" width="2.7109375" customWidth="1"/>
    <col min="13032" max="13032" width="3.7109375" customWidth="1"/>
    <col min="13033" max="13033" width="2.7109375" customWidth="1"/>
    <col min="13034" max="13034" width="3.7109375" customWidth="1"/>
    <col min="13035" max="13035" width="2.7109375" customWidth="1"/>
    <col min="13036" max="13036" width="3.7109375" customWidth="1"/>
    <col min="13037" max="13037" width="2.7109375" customWidth="1"/>
    <col min="13038" max="13038" width="3.7109375" customWidth="1"/>
    <col min="13039" max="13039" width="2.7109375" customWidth="1"/>
    <col min="13040" max="13040" width="3.7109375" customWidth="1"/>
    <col min="13041" max="13041" width="2.7109375" customWidth="1"/>
    <col min="13042" max="13042" width="3.7109375" customWidth="1"/>
    <col min="13043" max="13043" width="0" hidden="1" customWidth="1"/>
    <col min="13044" max="13044" width="2.7109375" customWidth="1"/>
    <col min="13045" max="13045" width="4.7109375" customWidth="1"/>
    <col min="13046" max="13046" width="2.7109375" customWidth="1"/>
    <col min="13047" max="13047" width="3.7109375" customWidth="1"/>
    <col min="13048" max="13048" width="2.7109375" customWidth="1"/>
    <col min="13049" max="13049" width="3.7109375" customWidth="1"/>
    <col min="13050" max="13050" width="2.7109375" customWidth="1"/>
    <col min="13051" max="13051" width="3.7109375" customWidth="1"/>
    <col min="13052" max="13052" width="2.7109375" customWidth="1"/>
    <col min="13053" max="13053" width="3.7109375" customWidth="1"/>
    <col min="13054" max="13054" width="2.7109375" customWidth="1"/>
    <col min="13055" max="13055" width="3.7109375" customWidth="1"/>
    <col min="13056" max="13056" width="2.7109375" customWidth="1"/>
    <col min="13057" max="13057" width="3.7109375" customWidth="1"/>
    <col min="13058" max="13058" width="0" hidden="1" customWidth="1"/>
    <col min="13059" max="13059" width="2.7109375" customWidth="1"/>
    <col min="13060" max="13060" width="4.7109375" customWidth="1"/>
    <col min="13061" max="13061" width="2.7109375" customWidth="1"/>
    <col min="13062" max="13062" width="3.7109375" customWidth="1"/>
    <col min="13063" max="13063" width="2.7109375" customWidth="1"/>
    <col min="13064" max="13064" width="3.7109375" customWidth="1"/>
    <col min="13065" max="13065" width="2.7109375" customWidth="1"/>
    <col min="13066" max="13066" width="3.7109375" customWidth="1"/>
    <col min="13067" max="13067" width="2.7109375" customWidth="1"/>
    <col min="13068" max="13068" width="3.7109375" customWidth="1"/>
    <col min="13069" max="13069" width="2.7109375" customWidth="1"/>
    <col min="13070" max="13070" width="3.7109375" customWidth="1"/>
    <col min="13071" max="13071" width="2.7109375" customWidth="1"/>
    <col min="13072" max="13072" width="3.7109375" customWidth="1"/>
    <col min="13073" max="13073" width="0" hidden="1" customWidth="1"/>
    <col min="13074" max="13074" width="2.7109375" customWidth="1"/>
    <col min="13075" max="13075" width="4.7109375" customWidth="1"/>
    <col min="13076" max="13087" width="3.7109375" customWidth="1"/>
    <col min="13088" max="13088" width="0" hidden="1" customWidth="1"/>
    <col min="13284" max="13284" width="11.5703125" customWidth="1"/>
    <col min="13285" max="13285" width="2.7109375" customWidth="1"/>
    <col min="13286" max="13286" width="4.7109375" customWidth="1"/>
    <col min="13287" max="13287" width="2.7109375" customWidth="1"/>
    <col min="13288" max="13288" width="3.7109375" customWidth="1"/>
    <col min="13289" max="13289" width="2.7109375" customWidth="1"/>
    <col min="13290" max="13290" width="3.7109375" customWidth="1"/>
    <col min="13291" max="13291" width="2.7109375" customWidth="1"/>
    <col min="13292" max="13292" width="3.7109375" customWidth="1"/>
    <col min="13293" max="13293" width="2.7109375" customWidth="1"/>
    <col min="13294" max="13294" width="3.7109375" customWidth="1"/>
    <col min="13295" max="13295" width="2.7109375" customWidth="1"/>
    <col min="13296" max="13296" width="3.7109375" customWidth="1"/>
    <col min="13297" max="13297" width="2.7109375" customWidth="1"/>
    <col min="13298" max="13298" width="3.7109375" customWidth="1"/>
    <col min="13299" max="13299" width="0" hidden="1" customWidth="1"/>
    <col min="13300" max="13300" width="2.7109375" customWidth="1"/>
    <col min="13301" max="13301" width="4.7109375" customWidth="1"/>
    <col min="13302" max="13302" width="2.7109375" customWidth="1"/>
    <col min="13303" max="13303" width="3.7109375" customWidth="1"/>
    <col min="13304" max="13304" width="2.7109375" customWidth="1"/>
    <col min="13305" max="13305" width="3.7109375" customWidth="1"/>
    <col min="13306" max="13306" width="2.7109375" customWidth="1"/>
    <col min="13307" max="13307" width="3.7109375" customWidth="1"/>
    <col min="13308" max="13308" width="2.7109375" customWidth="1"/>
    <col min="13309" max="13309" width="3.7109375" customWidth="1"/>
    <col min="13310" max="13310" width="2.7109375" customWidth="1"/>
    <col min="13311" max="13311" width="3.7109375" customWidth="1"/>
    <col min="13312" max="13312" width="2.7109375" customWidth="1"/>
    <col min="13313" max="13313" width="3.7109375" customWidth="1"/>
    <col min="13314" max="13314" width="0" hidden="1" customWidth="1"/>
    <col min="13315" max="13315" width="2.7109375" customWidth="1"/>
    <col min="13316" max="13316" width="4.7109375" customWidth="1"/>
    <col min="13317" max="13317" width="2.7109375" customWidth="1"/>
    <col min="13318" max="13318" width="3.7109375" customWidth="1"/>
    <col min="13319" max="13319" width="2.7109375" customWidth="1"/>
    <col min="13320" max="13320" width="3.7109375" customWidth="1"/>
    <col min="13321" max="13321" width="2.7109375" customWidth="1"/>
    <col min="13322" max="13322" width="3.7109375" customWidth="1"/>
    <col min="13323" max="13323" width="2.7109375" customWidth="1"/>
    <col min="13324" max="13324" width="3.7109375" customWidth="1"/>
    <col min="13325" max="13325" width="2.7109375" customWidth="1"/>
    <col min="13326" max="13326" width="3.7109375" customWidth="1"/>
    <col min="13327" max="13327" width="2.7109375" customWidth="1"/>
    <col min="13328" max="13328" width="3.7109375" customWidth="1"/>
    <col min="13329" max="13329" width="0" hidden="1" customWidth="1"/>
    <col min="13330" max="13330" width="2.7109375" customWidth="1"/>
    <col min="13331" max="13331" width="4.7109375" customWidth="1"/>
    <col min="13332" max="13343" width="3.7109375" customWidth="1"/>
    <col min="13344" max="13344" width="0" hidden="1" customWidth="1"/>
    <col min="13540" max="13540" width="11.5703125" customWidth="1"/>
    <col min="13541" max="13541" width="2.7109375" customWidth="1"/>
    <col min="13542" max="13542" width="4.7109375" customWidth="1"/>
    <col min="13543" max="13543" width="2.7109375" customWidth="1"/>
    <col min="13544" max="13544" width="3.7109375" customWidth="1"/>
    <col min="13545" max="13545" width="2.7109375" customWidth="1"/>
    <col min="13546" max="13546" width="3.7109375" customWidth="1"/>
    <col min="13547" max="13547" width="2.7109375" customWidth="1"/>
    <col min="13548" max="13548" width="3.7109375" customWidth="1"/>
    <col min="13549" max="13549" width="2.7109375" customWidth="1"/>
    <col min="13550" max="13550" width="3.7109375" customWidth="1"/>
    <col min="13551" max="13551" width="2.7109375" customWidth="1"/>
    <col min="13552" max="13552" width="3.7109375" customWidth="1"/>
    <col min="13553" max="13553" width="2.7109375" customWidth="1"/>
    <col min="13554" max="13554" width="3.7109375" customWidth="1"/>
    <col min="13555" max="13555" width="0" hidden="1" customWidth="1"/>
    <col min="13556" max="13556" width="2.7109375" customWidth="1"/>
    <col min="13557" max="13557" width="4.7109375" customWidth="1"/>
    <col min="13558" max="13558" width="2.7109375" customWidth="1"/>
    <col min="13559" max="13559" width="3.7109375" customWidth="1"/>
    <col min="13560" max="13560" width="2.7109375" customWidth="1"/>
    <col min="13561" max="13561" width="3.7109375" customWidth="1"/>
    <col min="13562" max="13562" width="2.7109375" customWidth="1"/>
    <col min="13563" max="13563" width="3.7109375" customWidth="1"/>
    <col min="13564" max="13564" width="2.7109375" customWidth="1"/>
    <col min="13565" max="13565" width="3.7109375" customWidth="1"/>
    <col min="13566" max="13566" width="2.7109375" customWidth="1"/>
    <col min="13567" max="13567" width="3.7109375" customWidth="1"/>
    <col min="13568" max="13568" width="2.7109375" customWidth="1"/>
    <col min="13569" max="13569" width="3.7109375" customWidth="1"/>
    <col min="13570" max="13570" width="0" hidden="1" customWidth="1"/>
    <col min="13571" max="13571" width="2.7109375" customWidth="1"/>
    <col min="13572" max="13572" width="4.7109375" customWidth="1"/>
    <col min="13573" max="13573" width="2.7109375" customWidth="1"/>
    <col min="13574" max="13574" width="3.7109375" customWidth="1"/>
    <col min="13575" max="13575" width="2.7109375" customWidth="1"/>
    <col min="13576" max="13576" width="3.7109375" customWidth="1"/>
    <col min="13577" max="13577" width="2.7109375" customWidth="1"/>
    <col min="13578" max="13578" width="3.7109375" customWidth="1"/>
    <col min="13579" max="13579" width="2.7109375" customWidth="1"/>
    <col min="13580" max="13580" width="3.7109375" customWidth="1"/>
    <col min="13581" max="13581" width="2.7109375" customWidth="1"/>
    <col min="13582" max="13582" width="3.7109375" customWidth="1"/>
    <col min="13583" max="13583" width="2.7109375" customWidth="1"/>
    <col min="13584" max="13584" width="3.7109375" customWidth="1"/>
    <col min="13585" max="13585" width="0" hidden="1" customWidth="1"/>
    <col min="13586" max="13586" width="2.7109375" customWidth="1"/>
    <col min="13587" max="13587" width="4.7109375" customWidth="1"/>
    <col min="13588" max="13599" width="3.7109375" customWidth="1"/>
    <col min="13600" max="13600" width="0" hidden="1" customWidth="1"/>
    <col min="13796" max="13796" width="11.5703125" customWidth="1"/>
    <col min="13797" max="13797" width="2.7109375" customWidth="1"/>
    <col min="13798" max="13798" width="4.7109375" customWidth="1"/>
    <col min="13799" max="13799" width="2.7109375" customWidth="1"/>
    <col min="13800" max="13800" width="3.7109375" customWidth="1"/>
    <col min="13801" max="13801" width="2.7109375" customWidth="1"/>
    <col min="13802" max="13802" width="3.7109375" customWidth="1"/>
    <col min="13803" max="13803" width="2.7109375" customWidth="1"/>
    <col min="13804" max="13804" width="3.7109375" customWidth="1"/>
    <col min="13805" max="13805" width="2.7109375" customWidth="1"/>
    <col min="13806" max="13806" width="3.7109375" customWidth="1"/>
    <col min="13807" max="13807" width="2.7109375" customWidth="1"/>
    <col min="13808" max="13808" width="3.7109375" customWidth="1"/>
    <col min="13809" max="13809" width="2.7109375" customWidth="1"/>
    <col min="13810" max="13810" width="3.7109375" customWidth="1"/>
    <col min="13811" max="13811" width="0" hidden="1" customWidth="1"/>
    <col min="13812" max="13812" width="2.7109375" customWidth="1"/>
    <col min="13813" max="13813" width="4.7109375" customWidth="1"/>
    <col min="13814" max="13814" width="2.7109375" customWidth="1"/>
    <col min="13815" max="13815" width="3.7109375" customWidth="1"/>
    <col min="13816" max="13816" width="2.7109375" customWidth="1"/>
    <col min="13817" max="13817" width="3.7109375" customWidth="1"/>
    <col min="13818" max="13818" width="2.7109375" customWidth="1"/>
    <col min="13819" max="13819" width="3.7109375" customWidth="1"/>
    <col min="13820" max="13820" width="2.7109375" customWidth="1"/>
    <col min="13821" max="13821" width="3.7109375" customWidth="1"/>
    <col min="13822" max="13822" width="2.7109375" customWidth="1"/>
    <col min="13823" max="13823" width="3.7109375" customWidth="1"/>
    <col min="13824" max="13824" width="2.7109375" customWidth="1"/>
    <col min="13825" max="13825" width="3.7109375" customWidth="1"/>
    <col min="13826" max="13826" width="0" hidden="1" customWidth="1"/>
    <col min="13827" max="13827" width="2.7109375" customWidth="1"/>
    <col min="13828" max="13828" width="4.7109375" customWidth="1"/>
    <col min="13829" max="13829" width="2.7109375" customWidth="1"/>
    <col min="13830" max="13830" width="3.7109375" customWidth="1"/>
    <col min="13831" max="13831" width="2.7109375" customWidth="1"/>
    <col min="13832" max="13832" width="3.7109375" customWidth="1"/>
    <col min="13833" max="13833" width="2.7109375" customWidth="1"/>
    <col min="13834" max="13834" width="3.7109375" customWidth="1"/>
    <col min="13835" max="13835" width="2.7109375" customWidth="1"/>
    <col min="13836" max="13836" width="3.7109375" customWidth="1"/>
    <col min="13837" max="13837" width="2.7109375" customWidth="1"/>
    <col min="13838" max="13838" width="3.7109375" customWidth="1"/>
    <col min="13839" max="13839" width="2.7109375" customWidth="1"/>
    <col min="13840" max="13840" width="3.7109375" customWidth="1"/>
    <col min="13841" max="13841" width="0" hidden="1" customWidth="1"/>
    <col min="13842" max="13842" width="2.7109375" customWidth="1"/>
    <col min="13843" max="13843" width="4.7109375" customWidth="1"/>
    <col min="13844" max="13855" width="3.7109375" customWidth="1"/>
    <col min="13856" max="13856" width="0" hidden="1" customWidth="1"/>
    <col min="14052" max="14052" width="11.5703125" customWidth="1"/>
    <col min="14053" max="14053" width="2.7109375" customWidth="1"/>
    <col min="14054" max="14054" width="4.7109375" customWidth="1"/>
    <col min="14055" max="14055" width="2.7109375" customWidth="1"/>
    <col min="14056" max="14056" width="3.7109375" customWidth="1"/>
    <col min="14057" max="14057" width="2.7109375" customWidth="1"/>
    <col min="14058" max="14058" width="3.7109375" customWidth="1"/>
    <col min="14059" max="14059" width="2.7109375" customWidth="1"/>
    <col min="14060" max="14060" width="3.7109375" customWidth="1"/>
    <col min="14061" max="14061" width="2.7109375" customWidth="1"/>
    <col min="14062" max="14062" width="3.7109375" customWidth="1"/>
    <col min="14063" max="14063" width="2.7109375" customWidth="1"/>
    <col min="14064" max="14064" width="3.7109375" customWidth="1"/>
    <col min="14065" max="14065" width="2.7109375" customWidth="1"/>
    <col min="14066" max="14066" width="3.7109375" customWidth="1"/>
    <col min="14067" max="14067" width="0" hidden="1" customWidth="1"/>
    <col min="14068" max="14068" width="2.7109375" customWidth="1"/>
    <col min="14069" max="14069" width="4.7109375" customWidth="1"/>
    <col min="14070" max="14070" width="2.7109375" customWidth="1"/>
    <col min="14071" max="14071" width="3.7109375" customWidth="1"/>
    <col min="14072" max="14072" width="2.7109375" customWidth="1"/>
    <col min="14073" max="14073" width="3.7109375" customWidth="1"/>
    <col min="14074" max="14074" width="2.7109375" customWidth="1"/>
    <col min="14075" max="14075" width="3.7109375" customWidth="1"/>
    <col min="14076" max="14076" width="2.7109375" customWidth="1"/>
    <col min="14077" max="14077" width="3.7109375" customWidth="1"/>
    <col min="14078" max="14078" width="2.7109375" customWidth="1"/>
    <col min="14079" max="14079" width="3.7109375" customWidth="1"/>
    <col min="14080" max="14080" width="2.7109375" customWidth="1"/>
    <col min="14081" max="14081" width="3.7109375" customWidth="1"/>
    <col min="14082" max="14082" width="0" hidden="1" customWidth="1"/>
    <col min="14083" max="14083" width="2.7109375" customWidth="1"/>
    <col min="14084" max="14084" width="4.7109375" customWidth="1"/>
    <col min="14085" max="14085" width="2.7109375" customWidth="1"/>
    <col min="14086" max="14086" width="3.7109375" customWidth="1"/>
    <col min="14087" max="14087" width="2.7109375" customWidth="1"/>
    <col min="14088" max="14088" width="3.7109375" customWidth="1"/>
    <col min="14089" max="14089" width="2.7109375" customWidth="1"/>
    <col min="14090" max="14090" width="3.7109375" customWidth="1"/>
    <col min="14091" max="14091" width="2.7109375" customWidth="1"/>
    <col min="14092" max="14092" width="3.7109375" customWidth="1"/>
    <col min="14093" max="14093" width="2.7109375" customWidth="1"/>
    <col min="14094" max="14094" width="3.7109375" customWidth="1"/>
    <col min="14095" max="14095" width="2.7109375" customWidth="1"/>
    <col min="14096" max="14096" width="3.7109375" customWidth="1"/>
    <col min="14097" max="14097" width="0" hidden="1" customWidth="1"/>
    <col min="14098" max="14098" width="2.7109375" customWidth="1"/>
    <col min="14099" max="14099" width="4.7109375" customWidth="1"/>
    <col min="14100" max="14111" width="3.7109375" customWidth="1"/>
    <col min="14112" max="14112" width="0" hidden="1" customWidth="1"/>
    <col min="14308" max="14308" width="11.5703125" customWidth="1"/>
    <col min="14309" max="14309" width="2.7109375" customWidth="1"/>
    <col min="14310" max="14310" width="4.7109375" customWidth="1"/>
    <col min="14311" max="14311" width="2.7109375" customWidth="1"/>
    <col min="14312" max="14312" width="3.7109375" customWidth="1"/>
    <col min="14313" max="14313" width="2.7109375" customWidth="1"/>
    <col min="14314" max="14314" width="3.7109375" customWidth="1"/>
    <col min="14315" max="14315" width="2.7109375" customWidth="1"/>
    <col min="14316" max="14316" width="3.7109375" customWidth="1"/>
    <col min="14317" max="14317" width="2.7109375" customWidth="1"/>
    <col min="14318" max="14318" width="3.7109375" customWidth="1"/>
    <col min="14319" max="14319" width="2.7109375" customWidth="1"/>
    <col min="14320" max="14320" width="3.7109375" customWidth="1"/>
    <col min="14321" max="14321" width="2.7109375" customWidth="1"/>
    <col min="14322" max="14322" width="3.7109375" customWidth="1"/>
    <col min="14323" max="14323" width="0" hidden="1" customWidth="1"/>
    <col min="14324" max="14324" width="2.7109375" customWidth="1"/>
    <col min="14325" max="14325" width="4.7109375" customWidth="1"/>
    <col min="14326" max="14326" width="2.7109375" customWidth="1"/>
    <col min="14327" max="14327" width="3.7109375" customWidth="1"/>
    <col min="14328" max="14328" width="2.7109375" customWidth="1"/>
    <col min="14329" max="14329" width="3.7109375" customWidth="1"/>
    <col min="14330" max="14330" width="2.7109375" customWidth="1"/>
    <col min="14331" max="14331" width="3.7109375" customWidth="1"/>
    <col min="14332" max="14332" width="2.7109375" customWidth="1"/>
    <col min="14333" max="14333" width="3.7109375" customWidth="1"/>
    <col min="14334" max="14334" width="2.7109375" customWidth="1"/>
    <col min="14335" max="14335" width="3.7109375" customWidth="1"/>
    <col min="14336" max="14336" width="2.7109375" customWidth="1"/>
    <col min="14337" max="14337" width="3.7109375" customWidth="1"/>
    <col min="14338" max="14338" width="0" hidden="1" customWidth="1"/>
    <col min="14339" max="14339" width="2.7109375" customWidth="1"/>
    <col min="14340" max="14340" width="4.7109375" customWidth="1"/>
    <col min="14341" max="14341" width="2.7109375" customWidth="1"/>
    <col min="14342" max="14342" width="3.7109375" customWidth="1"/>
    <col min="14343" max="14343" width="2.7109375" customWidth="1"/>
    <col min="14344" max="14344" width="3.7109375" customWidth="1"/>
    <col min="14345" max="14345" width="2.7109375" customWidth="1"/>
    <col min="14346" max="14346" width="3.7109375" customWidth="1"/>
    <col min="14347" max="14347" width="2.7109375" customWidth="1"/>
    <col min="14348" max="14348" width="3.7109375" customWidth="1"/>
    <col min="14349" max="14349" width="2.7109375" customWidth="1"/>
    <col min="14350" max="14350" width="3.7109375" customWidth="1"/>
    <col min="14351" max="14351" width="2.7109375" customWidth="1"/>
    <col min="14352" max="14352" width="3.7109375" customWidth="1"/>
    <col min="14353" max="14353" width="0" hidden="1" customWidth="1"/>
    <col min="14354" max="14354" width="2.7109375" customWidth="1"/>
    <col min="14355" max="14355" width="4.7109375" customWidth="1"/>
    <col min="14356" max="14367" width="3.7109375" customWidth="1"/>
    <col min="14368" max="14368" width="0" hidden="1" customWidth="1"/>
    <col min="14564" max="14564" width="11.5703125" customWidth="1"/>
    <col min="14565" max="14565" width="2.7109375" customWidth="1"/>
    <col min="14566" max="14566" width="4.7109375" customWidth="1"/>
    <col min="14567" max="14567" width="2.7109375" customWidth="1"/>
    <col min="14568" max="14568" width="3.7109375" customWidth="1"/>
    <col min="14569" max="14569" width="2.7109375" customWidth="1"/>
    <col min="14570" max="14570" width="3.7109375" customWidth="1"/>
    <col min="14571" max="14571" width="2.7109375" customWidth="1"/>
    <col min="14572" max="14572" width="3.7109375" customWidth="1"/>
    <col min="14573" max="14573" width="2.7109375" customWidth="1"/>
    <col min="14574" max="14574" width="3.7109375" customWidth="1"/>
    <col min="14575" max="14575" width="2.7109375" customWidth="1"/>
    <col min="14576" max="14576" width="3.7109375" customWidth="1"/>
    <col min="14577" max="14577" width="2.7109375" customWidth="1"/>
    <col min="14578" max="14578" width="3.7109375" customWidth="1"/>
    <col min="14579" max="14579" width="0" hidden="1" customWidth="1"/>
    <col min="14580" max="14580" width="2.7109375" customWidth="1"/>
    <col min="14581" max="14581" width="4.7109375" customWidth="1"/>
    <col min="14582" max="14582" width="2.7109375" customWidth="1"/>
    <col min="14583" max="14583" width="3.7109375" customWidth="1"/>
    <col min="14584" max="14584" width="2.7109375" customWidth="1"/>
    <col min="14585" max="14585" width="3.7109375" customWidth="1"/>
    <col min="14586" max="14586" width="2.7109375" customWidth="1"/>
    <col min="14587" max="14587" width="3.7109375" customWidth="1"/>
    <col min="14588" max="14588" width="2.7109375" customWidth="1"/>
    <col min="14589" max="14589" width="3.7109375" customWidth="1"/>
    <col min="14590" max="14590" width="2.7109375" customWidth="1"/>
    <col min="14591" max="14591" width="3.7109375" customWidth="1"/>
    <col min="14592" max="14592" width="2.7109375" customWidth="1"/>
    <col min="14593" max="14593" width="3.7109375" customWidth="1"/>
    <col min="14594" max="14594" width="0" hidden="1" customWidth="1"/>
    <col min="14595" max="14595" width="2.7109375" customWidth="1"/>
    <col min="14596" max="14596" width="4.7109375" customWidth="1"/>
    <col min="14597" max="14597" width="2.7109375" customWidth="1"/>
    <col min="14598" max="14598" width="3.7109375" customWidth="1"/>
    <col min="14599" max="14599" width="2.7109375" customWidth="1"/>
    <col min="14600" max="14600" width="3.7109375" customWidth="1"/>
    <col min="14601" max="14601" width="2.7109375" customWidth="1"/>
    <col min="14602" max="14602" width="3.7109375" customWidth="1"/>
    <col min="14603" max="14603" width="2.7109375" customWidth="1"/>
    <col min="14604" max="14604" width="3.7109375" customWidth="1"/>
    <col min="14605" max="14605" width="2.7109375" customWidth="1"/>
    <col min="14606" max="14606" width="3.7109375" customWidth="1"/>
    <col min="14607" max="14607" width="2.7109375" customWidth="1"/>
    <col min="14608" max="14608" width="3.7109375" customWidth="1"/>
    <col min="14609" max="14609" width="0" hidden="1" customWidth="1"/>
    <col min="14610" max="14610" width="2.7109375" customWidth="1"/>
    <col min="14611" max="14611" width="4.7109375" customWidth="1"/>
    <col min="14612" max="14623" width="3.7109375" customWidth="1"/>
    <col min="14624" max="14624" width="0" hidden="1" customWidth="1"/>
    <col min="14820" max="14820" width="11.5703125" customWidth="1"/>
    <col min="14821" max="14821" width="2.7109375" customWidth="1"/>
    <col min="14822" max="14822" width="4.7109375" customWidth="1"/>
    <col min="14823" max="14823" width="2.7109375" customWidth="1"/>
    <col min="14824" max="14824" width="3.7109375" customWidth="1"/>
    <col min="14825" max="14825" width="2.7109375" customWidth="1"/>
    <col min="14826" max="14826" width="3.7109375" customWidth="1"/>
    <col min="14827" max="14827" width="2.7109375" customWidth="1"/>
    <col min="14828" max="14828" width="3.7109375" customWidth="1"/>
    <col min="14829" max="14829" width="2.7109375" customWidth="1"/>
    <col min="14830" max="14830" width="3.7109375" customWidth="1"/>
    <col min="14831" max="14831" width="2.7109375" customWidth="1"/>
    <col min="14832" max="14832" width="3.7109375" customWidth="1"/>
    <col min="14833" max="14833" width="2.7109375" customWidth="1"/>
    <col min="14834" max="14834" width="3.7109375" customWidth="1"/>
    <col min="14835" max="14835" width="0" hidden="1" customWidth="1"/>
    <col min="14836" max="14836" width="2.7109375" customWidth="1"/>
    <col min="14837" max="14837" width="4.7109375" customWidth="1"/>
    <col min="14838" max="14838" width="2.7109375" customWidth="1"/>
    <col min="14839" max="14839" width="3.7109375" customWidth="1"/>
    <col min="14840" max="14840" width="2.7109375" customWidth="1"/>
    <col min="14841" max="14841" width="3.7109375" customWidth="1"/>
    <col min="14842" max="14842" width="2.7109375" customWidth="1"/>
    <col min="14843" max="14843" width="3.7109375" customWidth="1"/>
    <col min="14844" max="14844" width="2.7109375" customWidth="1"/>
    <col min="14845" max="14845" width="3.7109375" customWidth="1"/>
    <col min="14846" max="14846" width="2.7109375" customWidth="1"/>
    <col min="14847" max="14847" width="3.7109375" customWidth="1"/>
    <col min="14848" max="14848" width="2.7109375" customWidth="1"/>
    <col min="14849" max="14849" width="3.7109375" customWidth="1"/>
    <col min="14850" max="14850" width="0" hidden="1" customWidth="1"/>
    <col min="14851" max="14851" width="2.7109375" customWidth="1"/>
    <col min="14852" max="14852" width="4.7109375" customWidth="1"/>
    <col min="14853" max="14853" width="2.7109375" customWidth="1"/>
    <col min="14854" max="14854" width="3.7109375" customWidth="1"/>
    <col min="14855" max="14855" width="2.7109375" customWidth="1"/>
    <col min="14856" max="14856" width="3.7109375" customWidth="1"/>
    <col min="14857" max="14857" width="2.7109375" customWidth="1"/>
    <col min="14858" max="14858" width="3.7109375" customWidth="1"/>
    <col min="14859" max="14859" width="2.7109375" customWidth="1"/>
    <col min="14860" max="14860" width="3.7109375" customWidth="1"/>
    <col min="14861" max="14861" width="2.7109375" customWidth="1"/>
    <col min="14862" max="14862" width="3.7109375" customWidth="1"/>
    <col min="14863" max="14863" width="2.7109375" customWidth="1"/>
    <col min="14864" max="14864" width="3.7109375" customWidth="1"/>
    <col min="14865" max="14865" width="0" hidden="1" customWidth="1"/>
    <col min="14866" max="14866" width="2.7109375" customWidth="1"/>
    <col min="14867" max="14867" width="4.7109375" customWidth="1"/>
    <col min="14868" max="14879" width="3.7109375" customWidth="1"/>
    <col min="14880" max="14880" width="0" hidden="1" customWidth="1"/>
    <col min="15076" max="15076" width="11.5703125" customWidth="1"/>
    <col min="15077" max="15077" width="2.7109375" customWidth="1"/>
    <col min="15078" max="15078" width="4.7109375" customWidth="1"/>
    <col min="15079" max="15079" width="2.7109375" customWidth="1"/>
    <col min="15080" max="15080" width="3.7109375" customWidth="1"/>
    <col min="15081" max="15081" width="2.7109375" customWidth="1"/>
    <col min="15082" max="15082" width="3.7109375" customWidth="1"/>
    <col min="15083" max="15083" width="2.7109375" customWidth="1"/>
    <col min="15084" max="15084" width="3.7109375" customWidth="1"/>
    <col min="15085" max="15085" width="2.7109375" customWidth="1"/>
    <col min="15086" max="15086" width="3.7109375" customWidth="1"/>
    <col min="15087" max="15087" width="2.7109375" customWidth="1"/>
    <col min="15088" max="15088" width="3.7109375" customWidth="1"/>
    <col min="15089" max="15089" width="2.7109375" customWidth="1"/>
    <col min="15090" max="15090" width="3.7109375" customWidth="1"/>
    <col min="15091" max="15091" width="0" hidden="1" customWidth="1"/>
    <col min="15092" max="15092" width="2.7109375" customWidth="1"/>
    <col min="15093" max="15093" width="4.7109375" customWidth="1"/>
    <col min="15094" max="15094" width="2.7109375" customWidth="1"/>
    <col min="15095" max="15095" width="3.7109375" customWidth="1"/>
    <col min="15096" max="15096" width="2.7109375" customWidth="1"/>
    <col min="15097" max="15097" width="3.7109375" customWidth="1"/>
    <col min="15098" max="15098" width="2.7109375" customWidth="1"/>
    <col min="15099" max="15099" width="3.7109375" customWidth="1"/>
    <col min="15100" max="15100" width="2.7109375" customWidth="1"/>
    <col min="15101" max="15101" width="3.7109375" customWidth="1"/>
    <col min="15102" max="15102" width="2.7109375" customWidth="1"/>
    <col min="15103" max="15103" width="3.7109375" customWidth="1"/>
    <col min="15104" max="15104" width="2.7109375" customWidth="1"/>
    <col min="15105" max="15105" width="3.7109375" customWidth="1"/>
    <col min="15106" max="15106" width="0" hidden="1" customWidth="1"/>
    <col min="15107" max="15107" width="2.7109375" customWidth="1"/>
    <col min="15108" max="15108" width="4.7109375" customWidth="1"/>
    <col min="15109" max="15109" width="2.7109375" customWidth="1"/>
    <col min="15110" max="15110" width="3.7109375" customWidth="1"/>
    <col min="15111" max="15111" width="2.7109375" customWidth="1"/>
    <col min="15112" max="15112" width="3.7109375" customWidth="1"/>
    <col min="15113" max="15113" width="2.7109375" customWidth="1"/>
    <col min="15114" max="15114" width="3.7109375" customWidth="1"/>
    <col min="15115" max="15115" width="2.7109375" customWidth="1"/>
    <col min="15116" max="15116" width="3.7109375" customWidth="1"/>
    <col min="15117" max="15117" width="2.7109375" customWidth="1"/>
    <col min="15118" max="15118" width="3.7109375" customWidth="1"/>
    <col min="15119" max="15119" width="2.7109375" customWidth="1"/>
    <col min="15120" max="15120" width="3.7109375" customWidth="1"/>
    <col min="15121" max="15121" width="0" hidden="1" customWidth="1"/>
    <col min="15122" max="15122" width="2.7109375" customWidth="1"/>
    <col min="15123" max="15123" width="4.7109375" customWidth="1"/>
    <col min="15124" max="15135" width="3.7109375" customWidth="1"/>
    <col min="15136" max="15136" width="0" hidden="1" customWidth="1"/>
    <col min="15332" max="15332" width="11.5703125" customWidth="1"/>
    <col min="15333" max="15333" width="2.7109375" customWidth="1"/>
    <col min="15334" max="15334" width="4.7109375" customWidth="1"/>
    <col min="15335" max="15335" width="2.7109375" customWidth="1"/>
    <col min="15336" max="15336" width="3.7109375" customWidth="1"/>
    <col min="15337" max="15337" width="2.7109375" customWidth="1"/>
    <col min="15338" max="15338" width="3.7109375" customWidth="1"/>
    <col min="15339" max="15339" width="2.7109375" customWidth="1"/>
    <col min="15340" max="15340" width="3.7109375" customWidth="1"/>
    <col min="15341" max="15341" width="2.7109375" customWidth="1"/>
    <col min="15342" max="15342" width="3.7109375" customWidth="1"/>
    <col min="15343" max="15343" width="2.7109375" customWidth="1"/>
    <col min="15344" max="15344" width="3.7109375" customWidth="1"/>
    <col min="15345" max="15345" width="2.7109375" customWidth="1"/>
    <col min="15346" max="15346" width="3.7109375" customWidth="1"/>
    <col min="15347" max="15347" width="0" hidden="1" customWidth="1"/>
    <col min="15348" max="15348" width="2.7109375" customWidth="1"/>
    <col min="15349" max="15349" width="4.7109375" customWidth="1"/>
    <col min="15350" max="15350" width="2.7109375" customWidth="1"/>
    <col min="15351" max="15351" width="3.7109375" customWidth="1"/>
    <col min="15352" max="15352" width="2.7109375" customWidth="1"/>
    <col min="15353" max="15353" width="3.7109375" customWidth="1"/>
    <col min="15354" max="15354" width="2.7109375" customWidth="1"/>
    <col min="15355" max="15355" width="3.7109375" customWidth="1"/>
    <col min="15356" max="15356" width="2.7109375" customWidth="1"/>
    <col min="15357" max="15357" width="3.7109375" customWidth="1"/>
    <col min="15358" max="15358" width="2.7109375" customWidth="1"/>
    <col min="15359" max="15359" width="3.7109375" customWidth="1"/>
    <col min="15360" max="15360" width="2.7109375" customWidth="1"/>
    <col min="15361" max="15361" width="3.7109375" customWidth="1"/>
    <col min="15362" max="15362" width="0" hidden="1" customWidth="1"/>
    <col min="15363" max="15363" width="2.7109375" customWidth="1"/>
    <col min="15364" max="15364" width="4.7109375" customWidth="1"/>
    <col min="15365" max="15365" width="2.7109375" customWidth="1"/>
    <col min="15366" max="15366" width="3.7109375" customWidth="1"/>
    <col min="15367" max="15367" width="2.7109375" customWidth="1"/>
    <col min="15368" max="15368" width="3.7109375" customWidth="1"/>
    <col min="15369" max="15369" width="2.7109375" customWidth="1"/>
    <col min="15370" max="15370" width="3.7109375" customWidth="1"/>
    <col min="15371" max="15371" width="2.7109375" customWidth="1"/>
    <col min="15372" max="15372" width="3.7109375" customWidth="1"/>
    <col min="15373" max="15373" width="2.7109375" customWidth="1"/>
    <col min="15374" max="15374" width="3.7109375" customWidth="1"/>
    <col min="15375" max="15375" width="2.7109375" customWidth="1"/>
    <col min="15376" max="15376" width="3.7109375" customWidth="1"/>
    <col min="15377" max="15377" width="0" hidden="1" customWidth="1"/>
    <col min="15378" max="15378" width="2.7109375" customWidth="1"/>
    <col min="15379" max="15379" width="4.7109375" customWidth="1"/>
    <col min="15380" max="15391" width="3.7109375" customWidth="1"/>
    <col min="15392" max="15392" width="0" hidden="1" customWidth="1"/>
    <col min="15588" max="15588" width="11.5703125" customWidth="1"/>
    <col min="15589" max="15589" width="2.7109375" customWidth="1"/>
    <col min="15590" max="15590" width="4.7109375" customWidth="1"/>
    <col min="15591" max="15591" width="2.7109375" customWidth="1"/>
    <col min="15592" max="15592" width="3.7109375" customWidth="1"/>
    <col min="15593" max="15593" width="2.7109375" customWidth="1"/>
    <col min="15594" max="15594" width="3.7109375" customWidth="1"/>
    <col min="15595" max="15595" width="2.7109375" customWidth="1"/>
    <col min="15596" max="15596" width="3.7109375" customWidth="1"/>
    <col min="15597" max="15597" width="2.7109375" customWidth="1"/>
    <col min="15598" max="15598" width="3.7109375" customWidth="1"/>
    <col min="15599" max="15599" width="2.7109375" customWidth="1"/>
    <col min="15600" max="15600" width="3.7109375" customWidth="1"/>
    <col min="15601" max="15601" width="2.7109375" customWidth="1"/>
    <col min="15602" max="15602" width="3.7109375" customWidth="1"/>
    <col min="15603" max="15603" width="0" hidden="1" customWidth="1"/>
    <col min="15604" max="15604" width="2.7109375" customWidth="1"/>
    <col min="15605" max="15605" width="4.7109375" customWidth="1"/>
    <col min="15606" max="15606" width="2.7109375" customWidth="1"/>
    <col min="15607" max="15607" width="3.7109375" customWidth="1"/>
    <col min="15608" max="15608" width="2.7109375" customWidth="1"/>
    <col min="15609" max="15609" width="3.7109375" customWidth="1"/>
    <col min="15610" max="15610" width="2.7109375" customWidth="1"/>
    <col min="15611" max="15611" width="3.7109375" customWidth="1"/>
    <col min="15612" max="15612" width="2.7109375" customWidth="1"/>
    <col min="15613" max="15613" width="3.7109375" customWidth="1"/>
    <col min="15614" max="15614" width="2.7109375" customWidth="1"/>
    <col min="15615" max="15615" width="3.7109375" customWidth="1"/>
    <col min="15616" max="15616" width="2.7109375" customWidth="1"/>
    <col min="15617" max="15617" width="3.7109375" customWidth="1"/>
    <col min="15618" max="15618" width="0" hidden="1" customWidth="1"/>
    <col min="15619" max="15619" width="2.7109375" customWidth="1"/>
    <col min="15620" max="15620" width="4.7109375" customWidth="1"/>
    <col min="15621" max="15621" width="2.7109375" customWidth="1"/>
    <col min="15622" max="15622" width="3.7109375" customWidth="1"/>
    <col min="15623" max="15623" width="2.7109375" customWidth="1"/>
    <col min="15624" max="15624" width="3.7109375" customWidth="1"/>
    <col min="15625" max="15625" width="2.7109375" customWidth="1"/>
    <col min="15626" max="15626" width="3.7109375" customWidth="1"/>
    <col min="15627" max="15627" width="2.7109375" customWidth="1"/>
    <col min="15628" max="15628" width="3.7109375" customWidth="1"/>
    <col min="15629" max="15629" width="2.7109375" customWidth="1"/>
    <col min="15630" max="15630" width="3.7109375" customWidth="1"/>
    <col min="15631" max="15631" width="2.7109375" customWidth="1"/>
    <col min="15632" max="15632" width="3.7109375" customWidth="1"/>
    <col min="15633" max="15633" width="0" hidden="1" customWidth="1"/>
    <col min="15634" max="15634" width="2.7109375" customWidth="1"/>
    <col min="15635" max="15635" width="4.7109375" customWidth="1"/>
    <col min="15636" max="15647" width="3.7109375" customWidth="1"/>
    <col min="15648" max="15648" width="0" hidden="1" customWidth="1"/>
    <col min="15844" max="15844" width="11.5703125" customWidth="1"/>
    <col min="15845" max="15845" width="2.7109375" customWidth="1"/>
    <col min="15846" max="15846" width="4.7109375" customWidth="1"/>
    <col min="15847" max="15847" width="2.7109375" customWidth="1"/>
    <col min="15848" max="15848" width="3.7109375" customWidth="1"/>
    <col min="15849" max="15849" width="2.7109375" customWidth="1"/>
    <col min="15850" max="15850" width="3.7109375" customWidth="1"/>
    <col min="15851" max="15851" width="2.7109375" customWidth="1"/>
    <col min="15852" max="15852" width="3.7109375" customWidth="1"/>
    <col min="15853" max="15853" width="2.7109375" customWidth="1"/>
    <col min="15854" max="15854" width="3.7109375" customWidth="1"/>
    <col min="15855" max="15855" width="2.7109375" customWidth="1"/>
    <col min="15856" max="15856" width="3.7109375" customWidth="1"/>
    <col min="15857" max="15857" width="2.7109375" customWidth="1"/>
    <col min="15858" max="15858" width="3.7109375" customWidth="1"/>
    <col min="15859" max="15859" width="0" hidden="1" customWidth="1"/>
    <col min="15860" max="15860" width="2.7109375" customWidth="1"/>
    <col min="15861" max="15861" width="4.7109375" customWidth="1"/>
    <col min="15862" max="15862" width="2.7109375" customWidth="1"/>
    <col min="15863" max="15863" width="3.7109375" customWidth="1"/>
    <col min="15864" max="15864" width="2.7109375" customWidth="1"/>
    <col min="15865" max="15865" width="3.7109375" customWidth="1"/>
    <col min="15866" max="15866" width="2.7109375" customWidth="1"/>
    <col min="15867" max="15867" width="3.7109375" customWidth="1"/>
    <col min="15868" max="15868" width="2.7109375" customWidth="1"/>
    <col min="15869" max="15869" width="3.7109375" customWidth="1"/>
    <col min="15870" max="15870" width="2.7109375" customWidth="1"/>
    <col min="15871" max="15871" width="3.7109375" customWidth="1"/>
    <col min="15872" max="15872" width="2.7109375" customWidth="1"/>
    <col min="15873" max="15873" width="3.7109375" customWidth="1"/>
    <col min="15874" max="15874" width="0" hidden="1" customWidth="1"/>
    <col min="15875" max="15875" width="2.7109375" customWidth="1"/>
    <col min="15876" max="15876" width="4.7109375" customWidth="1"/>
    <col min="15877" max="15877" width="2.7109375" customWidth="1"/>
    <col min="15878" max="15878" width="3.7109375" customWidth="1"/>
    <col min="15879" max="15879" width="2.7109375" customWidth="1"/>
    <col min="15880" max="15880" width="3.7109375" customWidth="1"/>
    <col min="15881" max="15881" width="2.7109375" customWidth="1"/>
    <col min="15882" max="15882" width="3.7109375" customWidth="1"/>
    <col min="15883" max="15883" width="2.7109375" customWidth="1"/>
    <col min="15884" max="15884" width="3.7109375" customWidth="1"/>
    <col min="15885" max="15885" width="2.7109375" customWidth="1"/>
    <col min="15886" max="15886" width="3.7109375" customWidth="1"/>
    <col min="15887" max="15887" width="2.7109375" customWidth="1"/>
    <col min="15888" max="15888" width="3.7109375" customWidth="1"/>
    <col min="15889" max="15889" width="0" hidden="1" customWidth="1"/>
    <col min="15890" max="15890" width="2.7109375" customWidth="1"/>
    <col min="15891" max="15891" width="4.7109375" customWidth="1"/>
    <col min="15892" max="15903" width="3.7109375" customWidth="1"/>
    <col min="15904" max="15904" width="0" hidden="1" customWidth="1"/>
    <col min="16100" max="16100" width="11.5703125" customWidth="1"/>
    <col min="16101" max="16101" width="2.7109375" customWidth="1"/>
    <col min="16102" max="16102" width="4.7109375" customWidth="1"/>
    <col min="16103" max="16103" width="2.7109375" customWidth="1"/>
    <col min="16104" max="16104" width="3.7109375" customWidth="1"/>
    <col min="16105" max="16105" width="2.7109375" customWidth="1"/>
    <col min="16106" max="16106" width="3.7109375" customWidth="1"/>
    <col min="16107" max="16107" width="2.7109375" customWidth="1"/>
    <col min="16108" max="16108" width="3.7109375" customWidth="1"/>
    <col min="16109" max="16109" width="2.7109375" customWidth="1"/>
    <col min="16110" max="16110" width="3.7109375" customWidth="1"/>
    <col min="16111" max="16111" width="2.7109375" customWidth="1"/>
    <col min="16112" max="16112" width="3.7109375" customWidth="1"/>
    <col min="16113" max="16113" width="2.7109375" customWidth="1"/>
    <col min="16114" max="16114" width="3.7109375" customWidth="1"/>
    <col min="16115" max="16115" width="0" hidden="1" customWidth="1"/>
    <col min="16116" max="16116" width="2.7109375" customWidth="1"/>
    <col min="16117" max="16117" width="4.7109375" customWidth="1"/>
    <col min="16118" max="16118" width="2.7109375" customWidth="1"/>
    <col min="16119" max="16119" width="3.7109375" customWidth="1"/>
    <col min="16120" max="16120" width="2.7109375" customWidth="1"/>
    <col min="16121" max="16121" width="3.7109375" customWidth="1"/>
    <col min="16122" max="16122" width="2.7109375" customWidth="1"/>
    <col min="16123" max="16123" width="3.7109375" customWidth="1"/>
    <col min="16124" max="16124" width="2.7109375" customWidth="1"/>
    <col min="16125" max="16125" width="3.7109375" customWidth="1"/>
    <col min="16126" max="16126" width="2.7109375" customWidth="1"/>
    <col min="16127" max="16127" width="3.7109375" customWidth="1"/>
    <col min="16128" max="16128" width="2.7109375" customWidth="1"/>
    <col min="16129" max="16129" width="3.7109375" customWidth="1"/>
    <col min="16130" max="16130" width="0" hidden="1" customWidth="1"/>
    <col min="16131" max="16131" width="2.7109375" customWidth="1"/>
    <col min="16132" max="16132" width="4.7109375" customWidth="1"/>
    <col min="16133" max="16133" width="2.7109375" customWidth="1"/>
    <col min="16134" max="16134" width="3.7109375" customWidth="1"/>
    <col min="16135" max="16135" width="2.7109375" customWidth="1"/>
    <col min="16136" max="16136" width="3.7109375" customWidth="1"/>
    <col min="16137" max="16137" width="2.7109375" customWidth="1"/>
    <col min="16138" max="16138" width="3.7109375" customWidth="1"/>
    <col min="16139" max="16139" width="2.7109375" customWidth="1"/>
    <col min="16140" max="16140" width="3.7109375" customWidth="1"/>
    <col min="16141" max="16141" width="2.7109375" customWidth="1"/>
    <col min="16142" max="16142" width="3.7109375" customWidth="1"/>
    <col min="16143" max="16143" width="2.7109375" customWidth="1"/>
    <col min="16144" max="16144" width="3.7109375" customWidth="1"/>
    <col min="16145" max="16145" width="0" hidden="1" customWidth="1"/>
    <col min="16146" max="16146" width="2.7109375" customWidth="1"/>
    <col min="16147" max="16147" width="4.7109375" customWidth="1"/>
    <col min="16148" max="16159" width="3.7109375" customWidth="1"/>
    <col min="16160" max="16160" width="0" hidden="1" customWidth="1"/>
  </cols>
  <sheetData>
    <row r="1" spans="1:33">
      <c r="A1" s="1" t="s">
        <v>10</v>
      </c>
    </row>
    <row r="2" spans="1:33">
      <c r="A2" s="1" t="s">
        <v>4</v>
      </c>
    </row>
    <row r="3" spans="1:33" ht="18.75">
      <c r="A3" s="206" t="s">
        <v>58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</row>
    <row r="4" spans="1:33" ht="18.75" customHeight="1">
      <c r="A4" s="207" t="s">
        <v>57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</row>
    <row r="5" spans="1:33" ht="18.7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3" ht="9.75" customHeight="1" thickBo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3" ht="19.5" customHeight="1" thickTop="1" thickBot="1">
      <c r="A7" s="4"/>
      <c r="B7" s="208" t="s">
        <v>5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10"/>
      <c r="AG7" s="5"/>
    </row>
    <row r="8" spans="1:33" ht="19.5" customHeight="1" thickTop="1">
      <c r="A8" s="6" t="s">
        <v>6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112"/>
      <c r="Q8" s="7"/>
      <c r="R8" s="8"/>
      <c r="S8" s="8"/>
      <c r="T8" s="8"/>
      <c r="U8" s="8"/>
      <c r="V8" s="8"/>
      <c r="W8" s="9"/>
      <c r="X8" s="9"/>
      <c r="Y8" s="7"/>
      <c r="Z8" s="8"/>
      <c r="AA8" s="8"/>
      <c r="AB8" s="8"/>
      <c r="AC8" s="8"/>
      <c r="AD8" s="9"/>
      <c r="AE8" s="9"/>
      <c r="AF8" s="9"/>
    </row>
    <row r="9" spans="1:33" ht="15" customHeight="1">
      <c r="A9" s="10"/>
      <c r="B9" s="11"/>
      <c r="C9" s="12" t="s">
        <v>26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06"/>
      <c r="P9" s="113"/>
      <c r="Q9" s="13"/>
      <c r="R9" s="211" t="s">
        <v>25</v>
      </c>
      <c r="S9" s="212"/>
      <c r="T9" s="212"/>
      <c r="U9" s="212"/>
      <c r="V9" s="212"/>
      <c r="W9" s="213"/>
      <c r="X9" s="14"/>
      <c r="Y9" s="11"/>
      <c r="Z9" s="211" t="s">
        <v>61</v>
      </c>
      <c r="AA9" s="212"/>
      <c r="AB9" s="212"/>
      <c r="AC9" s="212"/>
      <c r="AD9" s="213"/>
      <c r="AE9" s="14"/>
      <c r="AF9" s="14"/>
    </row>
    <row r="10" spans="1:33" ht="27.75" customHeight="1" thickBot="1">
      <c r="A10" s="15"/>
      <c r="B10" s="16" t="s">
        <v>3</v>
      </c>
      <c r="C10" s="17" t="s">
        <v>22</v>
      </c>
      <c r="D10" s="17" t="s">
        <v>14</v>
      </c>
      <c r="E10" s="17" t="s">
        <v>20</v>
      </c>
      <c r="F10" s="17" t="s">
        <v>13</v>
      </c>
      <c r="G10" s="17" t="s">
        <v>24</v>
      </c>
      <c r="H10" s="17" t="s">
        <v>16</v>
      </c>
      <c r="I10" s="17" t="s">
        <v>17</v>
      </c>
      <c r="J10" s="17" t="s">
        <v>12</v>
      </c>
      <c r="K10" s="17" t="s">
        <v>15</v>
      </c>
      <c r="L10" s="17" t="s">
        <v>19</v>
      </c>
      <c r="M10" s="17" t="s">
        <v>18</v>
      </c>
      <c r="N10" s="17" t="s">
        <v>21</v>
      </c>
      <c r="O10" s="107" t="s">
        <v>23</v>
      </c>
      <c r="P10" s="15" t="s">
        <v>2</v>
      </c>
      <c r="Q10" s="19" t="s">
        <v>3</v>
      </c>
      <c r="R10" s="17" t="s">
        <v>22</v>
      </c>
      <c r="S10" s="17" t="s">
        <v>14</v>
      </c>
      <c r="T10" s="17" t="s">
        <v>13</v>
      </c>
      <c r="U10" s="17" t="s">
        <v>24</v>
      </c>
      <c r="V10" s="17" t="s">
        <v>23</v>
      </c>
      <c r="W10" s="50" t="s">
        <v>12</v>
      </c>
      <c r="X10" s="18" t="s">
        <v>2</v>
      </c>
      <c r="Y10" s="16" t="s">
        <v>3</v>
      </c>
      <c r="Z10" s="17" t="s">
        <v>12</v>
      </c>
      <c r="AA10" s="17" t="s">
        <v>13</v>
      </c>
      <c r="AB10" s="17" t="s">
        <v>14</v>
      </c>
      <c r="AC10" s="17" t="s">
        <v>16</v>
      </c>
      <c r="AD10" s="50" t="s">
        <v>15</v>
      </c>
      <c r="AE10" s="18" t="s">
        <v>2</v>
      </c>
      <c r="AF10" s="18" t="s">
        <v>2</v>
      </c>
      <c r="AG10" s="5"/>
    </row>
    <row r="11" spans="1:33" ht="5.25" customHeight="1" thickTop="1">
      <c r="A11" s="20"/>
      <c r="B11" s="21"/>
      <c r="C11" s="22"/>
      <c r="D11" s="22"/>
      <c r="E11" s="23"/>
      <c r="F11" s="22"/>
      <c r="G11" s="23"/>
      <c r="H11" s="22"/>
      <c r="I11" s="22"/>
      <c r="J11" s="23"/>
      <c r="K11" s="22"/>
      <c r="L11" s="23"/>
      <c r="M11" s="22"/>
      <c r="N11" s="23"/>
      <c r="O11" s="108"/>
      <c r="P11" s="114"/>
      <c r="Q11" s="25"/>
      <c r="R11" s="23"/>
      <c r="S11" s="23"/>
      <c r="T11" s="23"/>
      <c r="U11" s="23"/>
      <c r="V11" s="23"/>
      <c r="W11" s="51"/>
      <c r="X11" s="24"/>
      <c r="Y11" s="26"/>
      <c r="Z11" s="23"/>
      <c r="AA11" s="23"/>
      <c r="AB11" s="23"/>
      <c r="AC11" s="23"/>
      <c r="AD11" s="51"/>
      <c r="AE11" s="24"/>
      <c r="AF11" s="24"/>
    </row>
    <row r="12" spans="1:33">
      <c r="A12" s="27" t="s">
        <v>2</v>
      </c>
      <c r="B12" s="47">
        <f t="shared" ref="B12:B17" si="0">SUM(C12,D12,E12,F12,G12,H12,I12,J12,K12,L12,M12,N12,O12)</f>
        <v>0</v>
      </c>
      <c r="C12" s="28"/>
      <c r="D12" s="28"/>
      <c r="E12" s="29"/>
      <c r="F12" s="28"/>
      <c r="G12" s="29"/>
      <c r="H12" s="28"/>
      <c r="I12" s="28"/>
      <c r="J12" s="29"/>
      <c r="K12" s="28"/>
      <c r="L12" s="29"/>
      <c r="M12" s="28"/>
      <c r="N12" s="29"/>
      <c r="O12" s="109"/>
      <c r="P12" s="116"/>
      <c r="Q12" s="46">
        <f t="shared" ref="Q12:Q17" si="1">SUM(R12,S12,T12,U12,V12,W12)</f>
        <v>0</v>
      </c>
      <c r="R12" s="29"/>
      <c r="S12" s="29"/>
      <c r="T12" s="29"/>
      <c r="U12" s="29"/>
      <c r="V12" s="29"/>
      <c r="W12" s="52"/>
      <c r="X12" s="30" t="e">
        <f>SUM(#REF!,#REF!,#REF!,#REF!,#REF!,#REF!)</f>
        <v>#REF!</v>
      </c>
      <c r="Y12" s="47">
        <f t="shared" ref="Y12:Y17" si="2">SUM(Z12,AA12,AB12,AC12,AD12)</f>
        <v>0</v>
      </c>
      <c r="Z12" s="29"/>
      <c r="AA12" s="29"/>
      <c r="AB12" s="29"/>
      <c r="AC12" s="29"/>
      <c r="AD12" s="52"/>
      <c r="AE12" s="30" t="e">
        <f>SUM(#REF!,#REF!,#REF!,#REF!,#REF!,#REF!)</f>
        <v>#REF!</v>
      </c>
      <c r="AF12" s="30" t="e">
        <f>SUM(#REF!,#REF!,#REF!,#REF!,#REF!,#REF!)</f>
        <v>#REF!</v>
      </c>
    </row>
    <row r="13" spans="1:33">
      <c r="A13" s="119" t="s">
        <v>59</v>
      </c>
      <c r="B13" s="120">
        <f t="shared" si="0"/>
        <v>61</v>
      </c>
      <c r="C13" s="121">
        <v>0</v>
      </c>
      <c r="D13" s="121">
        <v>19</v>
      </c>
      <c r="E13" s="122">
        <v>7</v>
      </c>
      <c r="F13" s="121">
        <v>15</v>
      </c>
      <c r="G13" s="122">
        <v>3</v>
      </c>
      <c r="H13" s="121">
        <v>4</v>
      </c>
      <c r="I13" s="121">
        <v>4</v>
      </c>
      <c r="J13" s="122">
        <v>2</v>
      </c>
      <c r="K13" s="121">
        <v>3</v>
      </c>
      <c r="L13" s="122">
        <v>1</v>
      </c>
      <c r="M13" s="121">
        <v>1</v>
      </c>
      <c r="N13" s="122">
        <v>1</v>
      </c>
      <c r="O13" s="123">
        <v>1</v>
      </c>
      <c r="P13" s="124">
        <f>B13+Q13</f>
        <v>76</v>
      </c>
      <c r="Q13" s="125">
        <f t="shared" si="1"/>
        <v>15</v>
      </c>
      <c r="R13" s="122">
        <v>0</v>
      </c>
      <c r="S13" s="122">
        <v>0</v>
      </c>
      <c r="T13" s="122">
        <v>1</v>
      </c>
      <c r="U13" s="122">
        <v>3</v>
      </c>
      <c r="V13" s="122">
        <v>0</v>
      </c>
      <c r="W13" s="126">
        <v>11</v>
      </c>
      <c r="X13" s="127" t="e">
        <f>SUM(#REF!,#REF!,#REF!,#REF!,#REF!,#REF!)</f>
        <v>#REF!</v>
      </c>
      <c r="Y13" s="120">
        <f t="shared" si="2"/>
        <v>69</v>
      </c>
      <c r="Z13" s="122">
        <v>18</v>
      </c>
      <c r="AA13" s="122">
        <v>2</v>
      </c>
      <c r="AB13" s="122">
        <v>30</v>
      </c>
      <c r="AC13" s="122">
        <v>19</v>
      </c>
      <c r="AD13" s="126">
        <v>0</v>
      </c>
      <c r="AE13" s="30" t="e">
        <f>SUM(#REF!,#REF!,#REF!,#REF!,#REF!,#REF!)</f>
        <v>#REF!</v>
      </c>
      <c r="AF13" s="30" t="e">
        <f>SUM(#REF!,#REF!,#REF!,#REF!,#REF!,#REF!)</f>
        <v>#REF!</v>
      </c>
    </row>
    <row r="14" spans="1:33">
      <c r="A14" s="27" t="s">
        <v>60</v>
      </c>
      <c r="B14" s="47">
        <f t="shared" si="0"/>
        <v>83</v>
      </c>
      <c r="C14" s="28">
        <v>0</v>
      </c>
      <c r="D14" s="28">
        <v>25</v>
      </c>
      <c r="E14" s="29">
        <v>10</v>
      </c>
      <c r="F14" s="28">
        <v>8</v>
      </c>
      <c r="G14" s="29">
        <v>4</v>
      </c>
      <c r="H14" s="28">
        <v>11</v>
      </c>
      <c r="I14" s="28">
        <v>7</v>
      </c>
      <c r="J14" s="29">
        <v>5</v>
      </c>
      <c r="K14" s="28">
        <v>7</v>
      </c>
      <c r="L14" s="29">
        <v>0</v>
      </c>
      <c r="M14" s="28">
        <v>2</v>
      </c>
      <c r="N14" s="29">
        <v>3</v>
      </c>
      <c r="O14" s="109">
        <v>1</v>
      </c>
      <c r="P14" s="117">
        <f t="shared" ref="P14:P17" si="3">B14+Q14</f>
        <v>95</v>
      </c>
      <c r="Q14" s="46">
        <f t="shared" si="1"/>
        <v>12</v>
      </c>
      <c r="R14" s="29">
        <v>0</v>
      </c>
      <c r="S14" s="29">
        <v>0</v>
      </c>
      <c r="T14" s="29">
        <v>0</v>
      </c>
      <c r="U14" s="29">
        <v>2</v>
      </c>
      <c r="V14" s="29">
        <v>0</v>
      </c>
      <c r="W14" s="52">
        <v>10</v>
      </c>
      <c r="X14" s="30" t="e">
        <f>SUM(#REF!,#REF!,#REF!,#REF!,#REF!,#REF!)</f>
        <v>#REF!</v>
      </c>
      <c r="Y14" s="47">
        <f t="shared" si="2"/>
        <v>77</v>
      </c>
      <c r="Z14" s="29">
        <v>24</v>
      </c>
      <c r="AA14" s="29">
        <v>3</v>
      </c>
      <c r="AB14" s="29">
        <v>24</v>
      </c>
      <c r="AC14" s="29">
        <v>26</v>
      </c>
      <c r="AD14" s="52">
        <v>0</v>
      </c>
      <c r="AE14" s="30" t="e">
        <f>SUM(#REF!,#REF!,#REF!,#REF!,#REF!,#REF!)</f>
        <v>#REF!</v>
      </c>
      <c r="AF14" s="30" t="e">
        <f>SUM(#REF!,#REF!,#REF!,#REF!,#REF!,#REF!)</f>
        <v>#REF!</v>
      </c>
    </row>
    <row r="15" spans="1:33">
      <c r="A15" s="119" t="s">
        <v>7</v>
      </c>
      <c r="B15" s="120">
        <f t="shared" si="0"/>
        <v>74</v>
      </c>
      <c r="C15" s="121">
        <v>1</v>
      </c>
      <c r="D15" s="121">
        <v>27</v>
      </c>
      <c r="E15" s="122">
        <v>2</v>
      </c>
      <c r="F15" s="121">
        <v>14</v>
      </c>
      <c r="G15" s="122">
        <v>0</v>
      </c>
      <c r="H15" s="121">
        <v>16</v>
      </c>
      <c r="I15" s="121">
        <v>0</v>
      </c>
      <c r="J15" s="122">
        <v>8</v>
      </c>
      <c r="K15" s="121">
        <v>2</v>
      </c>
      <c r="L15" s="122">
        <v>1</v>
      </c>
      <c r="M15" s="121">
        <v>1</v>
      </c>
      <c r="N15" s="122">
        <v>1</v>
      </c>
      <c r="O15" s="123">
        <v>1</v>
      </c>
      <c r="P15" s="124">
        <f t="shared" si="3"/>
        <v>77</v>
      </c>
      <c r="Q15" s="125">
        <f t="shared" si="1"/>
        <v>3</v>
      </c>
      <c r="R15" s="122">
        <v>0</v>
      </c>
      <c r="S15" s="122">
        <v>0</v>
      </c>
      <c r="T15" s="122">
        <v>0</v>
      </c>
      <c r="U15" s="122">
        <v>0</v>
      </c>
      <c r="V15" s="122">
        <v>0</v>
      </c>
      <c r="W15" s="126">
        <v>3</v>
      </c>
      <c r="X15" s="127" t="e">
        <f>SUM(#REF!,#REF!,#REF!,#REF!,#REF!,#REF!)</f>
        <v>#REF!</v>
      </c>
      <c r="Y15" s="120">
        <f t="shared" si="2"/>
        <v>15</v>
      </c>
      <c r="Z15" s="122">
        <v>2</v>
      </c>
      <c r="AA15" s="122">
        <v>0</v>
      </c>
      <c r="AB15" s="122">
        <v>5</v>
      </c>
      <c r="AC15" s="122">
        <v>8</v>
      </c>
      <c r="AD15" s="126">
        <v>0</v>
      </c>
      <c r="AE15" s="30" t="e">
        <f>SUM(#REF!,#REF!,#REF!,#REF!,#REF!,#REF!)</f>
        <v>#REF!</v>
      </c>
      <c r="AF15" s="30" t="e">
        <f>SUM(#REF!,#REF!,#REF!,#REF!,#REF!,#REF!)</f>
        <v>#REF!</v>
      </c>
    </row>
    <row r="16" spans="1:33">
      <c r="A16" s="27" t="s">
        <v>8</v>
      </c>
      <c r="B16" s="47">
        <f t="shared" si="0"/>
        <v>34</v>
      </c>
      <c r="C16" s="28">
        <v>0</v>
      </c>
      <c r="D16" s="28">
        <v>10</v>
      </c>
      <c r="E16" s="29">
        <v>1</v>
      </c>
      <c r="F16" s="28">
        <v>7</v>
      </c>
      <c r="G16" s="29">
        <v>1</v>
      </c>
      <c r="H16" s="28">
        <v>2</v>
      </c>
      <c r="I16" s="28">
        <v>1</v>
      </c>
      <c r="J16" s="29">
        <v>10</v>
      </c>
      <c r="K16" s="28">
        <v>2</v>
      </c>
      <c r="L16" s="29">
        <v>0</v>
      </c>
      <c r="M16" s="28">
        <v>0</v>
      </c>
      <c r="N16" s="29">
        <v>0</v>
      </c>
      <c r="O16" s="109">
        <v>0</v>
      </c>
      <c r="P16" s="117">
        <f t="shared" si="3"/>
        <v>35</v>
      </c>
      <c r="Q16" s="46">
        <f t="shared" si="1"/>
        <v>1</v>
      </c>
      <c r="R16" s="29">
        <v>0</v>
      </c>
      <c r="S16" s="29">
        <v>0</v>
      </c>
      <c r="T16" s="29">
        <v>0</v>
      </c>
      <c r="U16" s="29">
        <v>1</v>
      </c>
      <c r="V16" s="29">
        <v>0</v>
      </c>
      <c r="W16" s="52">
        <v>0</v>
      </c>
      <c r="X16" s="30" t="e">
        <f>SUM(#REF!,#REF!,#REF!,#REF!,#REF!,#REF!)</f>
        <v>#REF!</v>
      </c>
      <c r="Y16" s="47">
        <f t="shared" si="2"/>
        <v>0</v>
      </c>
      <c r="Z16" s="29">
        <v>0</v>
      </c>
      <c r="AA16" s="29">
        <v>0</v>
      </c>
      <c r="AB16" s="29">
        <v>0</v>
      </c>
      <c r="AC16" s="29">
        <v>0</v>
      </c>
      <c r="AD16" s="52">
        <v>0</v>
      </c>
      <c r="AE16" s="30" t="e">
        <f>SUM(#REF!,#REF!,#REF!,#REF!,#REF!,#REF!)</f>
        <v>#REF!</v>
      </c>
      <c r="AF16" s="30" t="e">
        <f>SUM(#REF!,#REF!,#REF!,#REF!,#REF!,#REF!)</f>
        <v>#REF!</v>
      </c>
    </row>
    <row r="17" spans="1:32">
      <c r="A17" s="128" t="s">
        <v>9</v>
      </c>
      <c r="B17" s="120">
        <f t="shared" si="0"/>
        <v>0</v>
      </c>
      <c r="C17" s="129">
        <v>0</v>
      </c>
      <c r="D17" s="129">
        <v>0</v>
      </c>
      <c r="E17" s="130">
        <v>0</v>
      </c>
      <c r="F17" s="129">
        <v>0</v>
      </c>
      <c r="G17" s="130">
        <v>0</v>
      </c>
      <c r="H17" s="129">
        <v>0</v>
      </c>
      <c r="I17" s="129">
        <v>0</v>
      </c>
      <c r="J17" s="130">
        <v>0</v>
      </c>
      <c r="K17" s="129">
        <v>0</v>
      </c>
      <c r="L17" s="130">
        <v>0</v>
      </c>
      <c r="M17" s="129">
        <v>0</v>
      </c>
      <c r="N17" s="130">
        <v>0</v>
      </c>
      <c r="O17" s="131">
        <v>0</v>
      </c>
      <c r="P17" s="124">
        <f t="shared" si="3"/>
        <v>7</v>
      </c>
      <c r="Q17" s="125">
        <f t="shared" si="1"/>
        <v>7</v>
      </c>
      <c r="R17" s="130">
        <v>1</v>
      </c>
      <c r="S17" s="130">
        <v>1</v>
      </c>
      <c r="T17" s="130">
        <v>2</v>
      </c>
      <c r="U17" s="130">
        <v>1</v>
      </c>
      <c r="V17" s="130">
        <v>1</v>
      </c>
      <c r="W17" s="132">
        <v>1</v>
      </c>
      <c r="X17" s="127" t="e">
        <f>SUM(#REF!,#REF!,#REF!,#REF!,#REF!,#REF!)</f>
        <v>#REF!</v>
      </c>
      <c r="Y17" s="120">
        <f t="shared" si="2"/>
        <v>0</v>
      </c>
      <c r="Z17" s="130">
        <v>0</v>
      </c>
      <c r="AA17" s="130">
        <v>0</v>
      </c>
      <c r="AB17" s="130">
        <v>0</v>
      </c>
      <c r="AC17" s="130">
        <v>0</v>
      </c>
      <c r="AD17" s="132">
        <v>0</v>
      </c>
      <c r="AE17" s="30" t="e">
        <f>SUM(#REF!,#REF!,#REF!,#REF!,#REF!,#REF!)</f>
        <v>#REF!</v>
      </c>
      <c r="AF17" s="30" t="e">
        <f>SUM(#REF!,#REF!,#REF!,#REF!,#REF!,#REF!)</f>
        <v>#REF!</v>
      </c>
    </row>
    <row r="18" spans="1:32" ht="4.5" customHeight="1" thickBot="1">
      <c r="A18" s="31"/>
      <c r="B18" s="32"/>
      <c r="C18" s="33"/>
      <c r="D18" s="33"/>
      <c r="E18" s="34"/>
      <c r="F18" s="33"/>
      <c r="G18" s="34"/>
      <c r="H18" s="33"/>
      <c r="I18" s="33"/>
      <c r="J18" s="34"/>
      <c r="K18" s="33"/>
      <c r="L18" s="34"/>
      <c r="M18" s="33"/>
      <c r="N18" s="34"/>
      <c r="O18" s="110"/>
      <c r="P18" s="118"/>
      <c r="Q18" s="36"/>
      <c r="R18" s="34"/>
      <c r="S18" s="34"/>
      <c r="T18" s="34"/>
      <c r="U18" s="34"/>
      <c r="V18" s="34"/>
      <c r="W18" s="53"/>
      <c r="X18" s="35"/>
      <c r="Y18" s="32"/>
      <c r="Z18" s="34"/>
      <c r="AA18" s="34"/>
      <c r="AB18" s="34"/>
      <c r="AC18" s="34"/>
      <c r="AD18" s="53"/>
      <c r="AE18" s="35"/>
      <c r="AF18" s="35"/>
    </row>
    <row r="19" spans="1:32" ht="15.75" thickTop="1">
      <c r="A19" s="37" t="s">
        <v>2</v>
      </c>
      <c r="B19" s="49">
        <f t="shared" ref="B19:O19" si="4">SUM(B12:B17)</f>
        <v>252</v>
      </c>
      <c r="C19" s="38">
        <f t="shared" si="4"/>
        <v>1</v>
      </c>
      <c r="D19" s="39">
        <f t="shared" si="4"/>
        <v>81</v>
      </c>
      <c r="E19" s="40">
        <f t="shared" si="4"/>
        <v>20</v>
      </c>
      <c r="F19" s="38">
        <f t="shared" si="4"/>
        <v>44</v>
      </c>
      <c r="G19" s="40">
        <f t="shared" si="4"/>
        <v>8</v>
      </c>
      <c r="H19" s="39">
        <f t="shared" si="4"/>
        <v>33</v>
      </c>
      <c r="I19" s="38">
        <f t="shared" si="4"/>
        <v>12</v>
      </c>
      <c r="J19" s="40">
        <f t="shared" si="4"/>
        <v>25</v>
      </c>
      <c r="K19" s="39">
        <f t="shared" si="4"/>
        <v>14</v>
      </c>
      <c r="L19" s="40">
        <f t="shared" si="4"/>
        <v>2</v>
      </c>
      <c r="M19" s="38">
        <f t="shared" si="4"/>
        <v>4</v>
      </c>
      <c r="N19" s="40">
        <f t="shared" si="4"/>
        <v>5</v>
      </c>
      <c r="O19" s="111">
        <f t="shared" si="4"/>
        <v>3</v>
      </c>
      <c r="P19" s="115">
        <f>SUM(P13:P17)</f>
        <v>290</v>
      </c>
      <c r="Q19" s="48">
        <f t="shared" ref="Q19:W19" si="5">SUM(Q12:Q17)</f>
        <v>38</v>
      </c>
      <c r="R19" s="40">
        <f t="shared" si="5"/>
        <v>1</v>
      </c>
      <c r="S19" s="42">
        <f t="shared" si="5"/>
        <v>1</v>
      </c>
      <c r="T19" s="40">
        <f t="shared" si="5"/>
        <v>3</v>
      </c>
      <c r="U19" s="40">
        <f t="shared" si="5"/>
        <v>7</v>
      </c>
      <c r="V19" s="40">
        <f t="shared" si="5"/>
        <v>1</v>
      </c>
      <c r="W19" s="54">
        <f t="shared" si="5"/>
        <v>25</v>
      </c>
      <c r="X19" s="41"/>
      <c r="Y19" s="49">
        <f t="shared" ref="Y19:AD19" si="6">SUM(Y12:Y17)</f>
        <v>161</v>
      </c>
      <c r="Z19" s="40">
        <f t="shared" si="6"/>
        <v>44</v>
      </c>
      <c r="AA19" s="42">
        <f t="shared" si="6"/>
        <v>5</v>
      </c>
      <c r="AB19" s="40">
        <f t="shared" si="6"/>
        <v>59</v>
      </c>
      <c r="AC19" s="40">
        <f t="shared" si="6"/>
        <v>53</v>
      </c>
      <c r="AD19" s="54">
        <f t="shared" si="6"/>
        <v>0</v>
      </c>
      <c r="AE19" s="41"/>
      <c r="AF19" s="41"/>
    </row>
    <row r="20" spans="1:32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1:32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5"/>
    </row>
  </sheetData>
  <mergeCells count="5">
    <mergeCell ref="A3:AF3"/>
    <mergeCell ref="A4:AF4"/>
    <mergeCell ref="B7:AF7"/>
    <mergeCell ref="R9:W9"/>
    <mergeCell ref="Z9:AD9"/>
  </mergeCells>
  <pageMargins left="0.75" right="0.75" top="0.75" bottom="0.75" header="0.3" footer="0.3"/>
  <pageSetup paperSize="9" scale="55" orientation="landscape" verticalDpi="0" r:id="rId1"/>
  <ignoredErrors>
    <ignoredError sqref="P1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5"/>
  <sheetViews>
    <sheetView zoomScale="115" zoomScaleNormal="115" workbookViewId="0">
      <selection activeCell="L21" sqref="L21"/>
    </sheetView>
  </sheetViews>
  <sheetFormatPr defaultRowHeight="15"/>
  <cols>
    <col min="1" max="1" width="11.5703125" customWidth="1"/>
    <col min="2" max="2" width="10.42578125" bestFit="1" customWidth="1"/>
    <col min="3" max="3" width="8" bestFit="1" customWidth="1"/>
    <col min="4" max="5" width="10.140625" bestFit="1" customWidth="1"/>
    <col min="6" max="6" width="7.85546875" bestFit="1" customWidth="1"/>
    <col min="7" max="7" width="5.42578125" bestFit="1" customWidth="1"/>
    <col min="8" max="8" width="8.140625" bestFit="1" customWidth="1"/>
    <col min="9" max="9" width="6.85546875" bestFit="1" customWidth="1"/>
    <col min="10" max="10" width="5.42578125" bestFit="1" customWidth="1"/>
    <col min="11" max="22" width="4.7109375" customWidth="1"/>
    <col min="23" max="23" width="4.7109375" hidden="1" customWidth="1"/>
    <col min="24" max="24" width="5.7109375" bestFit="1" customWidth="1"/>
    <col min="25" max="28" width="4.7109375" customWidth="1"/>
    <col min="29" max="30" width="4.7109375" hidden="1" customWidth="1"/>
    <col min="226" max="226" width="11.5703125" customWidth="1"/>
    <col min="227" max="227" width="2.7109375" customWidth="1"/>
    <col min="228" max="228" width="4.7109375" customWidth="1"/>
    <col min="229" max="229" width="2.7109375" customWidth="1"/>
    <col min="230" max="230" width="3.7109375" customWidth="1"/>
    <col min="231" max="231" width="2.7109375" customWidth="1"/>
    <col min="232" max="232" width="3.7109375" customWidth="1"/>
    <col min="233" max="233" width="2.7109375" customWidth="1"/>
    <col min="234" max="234" width="3.7109375" customWidth="1"/>
    <col min="235" max="235" width="2.7109375" customWidth="1"/>
    <col min="236" max="236" width="3.7109375" customWidth="1"/>
    <col min="237" max="237" width="2.7109375" customWidth="1"/>
    <col min="238" max="238" width="3.7109375" customWidth="1"/>
    <col min="239" max="239" width="2.7109375" customWidth="1"/>
    <col min="240" max="240" width="3.7109375" customWidth="1"/>
    <col min="241" max="241" width="0" hidden="1" customWidth="1"/>
    <col min="242" max="242" width="2.7109375" customWidth="1"/>
    <col min="243" max="243" width="4.7109375" customWidth="1"/>
    <col min="244" max="244" width="2.7109375" customWidth="1"/>
    <col min="245" max="245" width="3.7109375" customWidth="1"/>
    <col min="246" max="246" width="2.7109375" customWidth="1"/>
    <col min="247" max="247" width="3.7109375" customWidth="1"/>
    <col min="248" max="248" width="2.7109375" customWidth="1"/>
    <col min="249" max="249" width="3.7109375" customWidth="1"/>
    <col min="250" max="250" width="2.7109375" customWidth="1"/>
    <col min="251" max="251" width="3.7109375" customWidth="1"/>
    <col min="252" max="252" width="2.7109375" customWidth="1"/>
    <col min="253" max="253" width="3.7109375" customWidth="1"/>
    <col min="254" max="254" width="2.7109375" customWidth="1"/>
    <col min="255" max="255" width="3.7109375" customWidth="1"/>
    <col min="256" max="256" width="0" hidden="1" customWidth="1"/>
    <col min="257" max="257" width="2.7109375" customWidth="1"/>
    <col min="258" max="258" width="4.7109375" customWidth="1"/>
    <col min="259" max="259" width="2.7109375" customWidth="1"/>
    <col min="260" max="260" width="3.7109375" customWidth="1"/>
    <col min="261" max="261" width="2.7109375" customWidth="1"/>
    <col min="262" max="262" width="3.7109375" customWidth="1"/>
    <col min="263" max="263" width="2.7109375" customWidth="1"/>
    <col min="264" max="264" width="3.7109375" customWidth="1"/>
    <col min="265" max="265" width="2.7109375" customWidth="1"/>
    <col min="266" max="266" width="3.7109375" customWidth="1"/>
    <col min="267" max="267" width="2.7109375" customWidth="1"/>
    <col min="268" max="268" width="3.7109375" customWidth="1"/>
    <col min="269" max="269" width="2.7109375" customWidth="1"/>
    <col min="270" max="270" width="3.7109375" customWidth="1"/>
    <col min="271" max="271" width="0" hidden="1" customWidth="1"/>
    <col min="272" max="272" width="2.7109375" customWidth="1"/>
    <col min="273" max="273" width="4.7109375" customWidth="1"/>
    <col min="274" max="285" width="3.7109375" customWidth="1"/>
    <col min="286" max="286" width="0" hidden="1" customWidth="1"/>
    <col min="482" max="482" width="11.5703125" customWidth="1"/>
    <col min="483" max="483" width="2.7109375" customWidth="1"/>
    <col min="484" max="484" width="4.7109375" customWidth="1"/>
    <col min="485" max="485" width="2.7109375" customWidth="1"/>
    <col min="486" max="486" width="3.7109375" customWidth="1"/>
    <col min="487" max="487" width="2.7109375" customWidth="1"/>
    <col min="488" max="488" width="3.7109375" customWidth="1"/>
    <col min="489" max="489" width="2.7109375" customWidth="1"/>
    <col min="490" max="490" width="3.7109375" customWidth="1"/>
    <col min="491" max="491" width="2.7109375" customWidth="1"/>
    <col min="492" max="492" width="3.7109375" customWidth="1"/>
    <col min="493" max="493" width="2.7109375" customWidth="1"/>
    <col min="494" max="494" width="3.7109375" customWidth="1"/>
    <col min="495" max="495" width="2.7109375" customWidth="1"/>
    <col min="496" max="496" width="3.7109375" customWidth="1"/>
    <col min="497" max="497" width="0" hidden="1" customWidth="1"/>
    <col min="498" max="498" width="2.7109375" customWidth="1"/>
    <col min="499" max="499" width="4.7109375" customWidth="1"/>
    <col min="500" max="500" width="2.7109375" customWidth="1"/>
    <col min="501" max="501" width="3.7109375" customWidth="1"/>
    <col min="502" max="502" width="2.7109375" customWidth="1"/>
    <col min="503" max="503" width="3.7109375" customWidth="1"/>
    <col min="504" max="504" width="2.7109375" customWidth="1"/>
    <col min="505" max="505" width="3.7109375" customWidth="1"/>
    <col min="506" max="506" width="2.7109375" customWidth="1"/>
    <col min="507" max="507" width="3.7109375" customWidth="1"/>
    <col min="508" max="508" width="2.7109375" customWidth="1"/>
    <col min="509" max="509" width="3.7109375" customWidth="1"/>
    <col min="510" max="510" width="2.7109375" customWidth="1"/>
    <col min="511" max="511" width="3.7109375" customWidth="1"/>
    <col min="512" max="512" width="0" hidden="1" customWidth="1"/>
    <col min="513" max="513" width="2.7109375" customWidth="1"/>
    <col min="514" max="514" width="4.7109375" customWidth="1"/>
    <col min="515" max="515" width="2.7109375" customWidth="1"/>
    <col min="516" max="516" width="3.7109375" customWidth="1"/>
    <col min="517" max="517" width="2.7109375" customWidth="1"/>
    <col min="518" max="518" width="3.7109375" customWidth="1"/>
    <col min="519" max="519" width="2.7109375" customWidth="1"/>
    <col min="520" max="520" width="3.7109375" customWidth="1"/>
    <col min="521" max="521" width="2.7109375" customWidth="1"/>
    <col min="522" max="522" width="3.7109375" customWidth="1"/>
    <col min="523" max="523" width="2.7109375" customWidth="1"/>
    <col min="524" max="524" width="3.7109375" customWidth="1"/>
    <col min="525" max="525" width="2.7109375" customWidth="1"/>
    <col min="526" max="526" width="3.7109375" customWidth="1"/>
    <col min="527" max="527" width="0" hidden="1" customWidth="1"/>
    <col min="528" max="528" width="2.7109375" customWidth="1"/>
    <col min="529" max="529" width="4.7109375" customWidth="1"/>
    <col min="530" max="541" width="3.7109375" customWidth="1"/>
    <col min="542" max="542" width="0" hidden="1" customWidth="1"/>
    <col min="738" max="738" width="11.5703125" customWidth="1"/>
    <col min="739" max="739" width="2.7109375" customWidth="1"/>
    <col min="740" max="740" width="4.7109375" customWidth="1"/>
    <col min="741" max="741" width="2.7109375" customWidth="1"/>
    <col min="742" max="742" width="3.7109375" customWidth="1"/>
    <col min="743" max="743" width="2.7109375" customWidth="1"/>
    <col min="744" max="744" width="3.7109375" customWidth="1"/>
    <col min="745" max="745" width="2.7109375" customWidth="1"/>
    <col min="746" max="746" width="3.7109375" customWidth="1"/>
    <col min="747" max="747" width="2.7109375" customWidth="1"/>
    <col min="748" max="748" width="3.7109375" customWidth="1"/>
    <col min="749" max="749" width="2.7109375" customWidth="1"/>
    <col min="750" max="750" width="3.7109375" customWidth="1"/>
    <col min="751" max="751" width="2.7109375" customWidth="1"/>
    <col min="752" max="752" width="3.7109375" customWidth="1"/>
    <col min="753" max="753" width="0" hidden="1" customWidth="1"/>
    <col min="754" max="754" width="2.7109375" customWidth="1"/>
    <col min="755" max="755" width="4.7109375" customWidth="1"/>
    <col min="756" max="756" width="2.7109375" customWidth="1"/>
    <col min="757" max="757" width="3.7109375" customWidth="1"/>
    <col min="758" max="758" width="2.7109375" customWidth="1"/>
    <col min="759" max="759" width="3.7109375" customWidth="1"/>
    <col min="760" max="760" width="2.7109375" customWidth="1"/>
    <col min="761" max="761" width="3.7109375" customWidth="1"/>
    <col min="762" max="762" width="2.7109375" customWidth="1"/>
    <col min="763" max="763" width="3.7109375" customWidth="1"/>
    <col min="764" max="764" width="2.7109375" customWidth="1"/>
    <col min="765" max="765" width="3.7109375" customWidth="1"/>
    <col min="766" max="766" width="2.7109375" customWidth="1"/>
    <col min="767" max="767" width="3.7109375" customWidth="1"/>
    <col min="768" max="768" width="0" hidden="1" customWidth="1"/>
    <col min="769" max="769" width="2.7109375" customWidth="1"/>
    <col min="770" max="770" width="4.7109375" customWidth="1"/>
    <col min="771" max="771" width="2.7109375" customWidth="1"/>
    <col min="772" max="772" width="3.7109375" customWidth="1"/>
    <col min="773" max="773" width="2.7109375" customWidth="1"/>
    <col min="774" max="774" width="3.7109375" customWidth="1"/>
    <col min="775" max="775" width="2.7109375" customWidth="1"/>
    <col min="776" max="776" width="3.7109375" customWidth="1"/>
    <col min="777" max="777" width="2.7109375" customWidth="1"/>
    <col min="778" max="778" width="3.7109375" customWidth="1"/>
    <col min="779" max="779" width="2.7109375" customWidth="1"/>
    <col min="780" max="780" width="3.7109375" customWidth="1"/>
    <col min="781" max="781" width="2.7109375" customWidth="1"/>
    <col min="782" max="782" width="3.7109375" customWidth="1"/>
    <col min="783" max="783" width="0" hidden="1" customWidth="1"/>
    <col min="784" max="784" width="2.7109375" customWidth="1"/>
    <col min="785" max="785" width="4.7109375" customWidth="1"/>
    <col min="786" max="797" width="3.7109375" customWidth="1"/>
    <col min="798" max="798" width="0" hidden="1" customWidth="1"/>
    <col min="994" max="994" width="11.5703125" customWidth="1"/>
    <col min="995" max="995" width="2.7109375" customWidth="1"/>
    <col min="996" max="996" width="4.7109375" customWidth="1"/>
    <col min="997" max="997" width="2.7109375" customWidth="1"/>
    <col min="998" max="998" width="3.7109375" customWidth="1"/>
    <col min="999" max="999" width="2.7109375" customWidth="1"/>
    <col min="1000" max="1000" width="3.7109375" customWidth="1"/>
    <col min="1001" max="1001" width="2.7109375" customWidth="1"/>
    <col min="1002" max="1002" width="3.7109375" customWidth="1"/>
    <col min="1003" max="1003" width="2.7109375" customWidth="1"/>
    <col min="1004" max="1004" width="3.7109375" customWidth="1"/>
    <col min="1005" max="1005" width="2.7109375" customWidth="1"/>
    <col min="1006" max="1006" width="3.7109375" customWidth="1"/>
    <col min="1007" max="1007" width="2.7109375" customWidth="1"/>
    <col min="1008" max="1008" width="3.7109375" customWidth="1"/>
    <col min="1009" max="1009" width="0" hidden="1" customWidth="1"/>
    <col min="1010" max="1010" width="2.7109375" customWidth="1"/>
    <col min="1011" max="1011" width="4.7109375" customWidth="1"/>
    <col min="1012" max="1012" width="2.7109375" customWidth="1"/>
    <col min="1013" max="1013" width="3.7109375" customWidth="1"/>
    <col min="1014" max="1014" width="2.7109375" customWidth="1"/>
    <col min="1015" max="1015" width="3.7109375" customWidth="1"/>
    <col min="1016" max="1016" width="2.7109375" customWidth="1"/>
    <col min="1017" max="1017" width="3.7109375" customWidth="1"/>
    <col min="1018" max="1018" width="2.7109375" customWidth="1"/>
    <col min="1019" max="1019" width="3.7109375" customWidth="1"/>
    <col min="1020" max="1020" width="2.7109375" customWidth="1"/>
    <col min="1021" max="1021" width="3.7109375" customWidth="1"/>
    <col min="1022" max="1022" width="2.7109375" customWidth="1"/>
    <col min="1023" max="1023" width="3.7109375" customWidth="1"/>
    <col min="1024" max="1024" width="0" hidden="1" customWidth="1"/>
    <col min="1025" max="1025" width="2.7109375" customWidth="1"/>
    <col min="1026" max="1026" width="4.7109375" customWidth="1"/>
    <col min="1027" max="1027" width="2.7109375" customWidth="1"/>
    <col min="1028" max="1028" width="3.7109375" customWidth="1"/>
    <col min="1029" max="1029" width="2.7109375" customWidth="1"/>
    <col min="1030" max="1030" width="3.7109375" customWidth="1"/>
    <col min="1031" max="1031" width="2.7109375" customWidth="1"/>
    <col min="1032" max="1032" width="3.7109375" customWidth="1"/>
    <col min="1033" max="1033" width="2.7109375" customWidth="1"/>
    <col min="1034" max="1034" width="3.7109375" customWidth="1"/>
    <col min="1035" max="1035" width="2.7109375" customWidth="1"/>
    <col min="1036" max="1036" width="3.7109375" customWidth="1"/>
    <col min="1037" max="1037" width="2.7109375" customWidth="1"/>
    <col min="1038" max="1038" width="3.7109375" customWidth="1"/>
    <col min="1039" max="1039" width="0" hidden="1" customWidth="1"/>
    <col min="1040" max="1040" width="2.7109375" customWidth="1"/>
    <col min="1041" max="1041" width="4.7109375" customWidth="1"/>
    <col min="1042" max="1053" width="3.7109375" customWidth="1"/>
    <col min="1054" max="1054" width="0" hidden="1" customWidth="1"/>
    <col min="1250" max="1250" width="11.5703125" customWidth="1"/>
    <col min="1251" max="1251" width="2.7109375" customWidth="1"/>
    <col min="1252" max="1252" width="4.7109375" customWidth="1"/>
    <col min="1253" max="1253" width="2.7109375" customWidth="1"/>
    <col min="1254" max="1254" width="3.7109375" customWidth="1"/>
    <col min="1255" max="1255" width="2.7109375" customWidth="1"/>
    <col min="1256" max="1256" width="3.7109375" customWidth="1"/>
    <col min="1257" max="1257" width="2.7109375" customWidth="1"/>
    <col min="1258" max="1258" width="3.7109375" customWidth="1"/>
    <col min="1259" max="1259" width="2.7109375" customWidth="1"/>
    <col min="1260" max="1260" width="3.7109375" customWidth="1"/>
    <col min="1261" max="1261" width="2.7109375" customWidth="1"/>
    <col min="1262" max="1262" width="3.7109375" customWidth="1"/>
    <col min="1263" max="1263" width="2.7109375" customWidth="1"/>
    <col min="1264" max="1264" width="3.7109375" customWidth="1"/>
    <col min="1265" max="1265" width="0" hidden="1" customWidth="1"/>
    <col min="1266" max="1266" width="2.7109375" customWidth="1"/>
    <col min="1267" max="1267" width="4.7109375" customWidth="1"/>
    <col min="1268" max="1268" width="2.7109375" customWidth="1"/>
    <col min="1269" max="1269" width="3.7109375" customWidth="1"/>
    <col min="1270" max="1270" width="2.7109375" customWidth="1"/>
    <col min="1271" max="1271" width="3.7109375" customWidth="1"/>
    <col min="1272" max="1272" width="2.7109375" customWidth="1"/>
    <col min="1273" max="1273" width="3.7109375" customWidth="1"/>
    <col min="1274" max="1274" width="2.7109375" customWidth="1"/>
    <col min="1275" max="1275" width="3.7109375" customWidth="1"/>
    <col min="1276" max="1276" width="2.7109375" customWidth="1"/>
    <col min="1277" max="1277" width="3.7109375" customWidth="1"/>
    <col min="1278" max="1278" width="2.7109375" customWidth="1"/>
    <col min="1279" max="1279" width="3.7109375" customWidth="1"/>
    <col min="1280" max="1280" width="0" hidden="1" customWidth="1"/>
    <col min="1281" max="1281" width="2.7109375" customWidth="1"/>
    <col min="1282" max="1282" width="4.7109375" customWidth="1"/>
    <col min="1283" max="1283" width="2.7109375" customWidth="1"/>
    <col min="1284" max="1284" width="3.7109375" customWidth="1"/>
    <col min="1285" max="1285" width="2.7109375" customWidth="1"/>
    <col min="1286" max="1286" width="3.7109375" customWidth="1"/>
    <col min="1287" max="1287" width="2.7109375" customWidth="1"/>
    <col min="1288" max="1288" width="3.7109375" customWidth="1"/>
    <col min="1289" max="1289" width="2.7109375" customWidth="1"/>
    <col min="1290" max="1290" width="3.7109375" customWidth="1"/>
    <col min="1291" max="1291" width="2.7109375" customWidth="1"/>
    <col min="1292" max="1292" width="3.7109375" customWidth="1"/>
    <col min="1293" max="1293" width="2.7109375" customWidth="1"/>
    <col min="1294" max="1294" width="3.7109375" customWidth="1"/>
    <col min="1295" max="1295" width="0" hidden="1" customWidth="1"/>
    <col min="1296" max="1296" width="2.7109375" customWidth="1"/>
    <col min="1297" max="1297" width="4.7109375" customWidth="1"/>
    <col min="1298" max="1309" width="3.7109375" customWidth="1"/>
    <col min="1310" max="1310" width="0" hidden="1" customWidth="1"/>
    <col min="1506" max="1506" width="11.5703125" customWidth="1"/>
    <col min="1507" max="1507" width="2.7109375" customWidth="1"/>
    <col min="1508" max="1508" width="4.7109375" customWidth="1"/>
    <col min="1509" max="1509" width="2.7109375" customWidth="1"/>
    <col min="1510" max="1510" width="3.7109375" customWidth="1"/>
    <col min="1511" max="1511" width="2.7109375" customWidth="1"/>
    <col min="1512" max="1512" width="3.7109375" customWidth="1"/>
    <col min="1513" max="1513" width="2.7109375" customWidth="1"/>
    <col min="1514" max="1514" width="3.7109375" customWidth="1"/>
    <col min="1515" max="1515" width="2.7109375" customWidth="1"/>
    <col min="1516" max="1516" width="3.7109375" customWidth="1"/>
    <col min="1517" max="1517" width="2.7109375" customWidth="1"/>
    <col min="1518" max="1518" width="3.7109375" customWidth="1"/>
    <col min="1519" max="1519" width="2.7109375" customWidth="1"/>
    <col min="1520" max="1520" width="3.7109375" customWidth="1"/>
    <col min="1521" max="1521" width="0" hidden="1" customWidth="1"/>
    <col min="1522" max="1522" width="2.7109375" customWidth="1"/>
    <col min="1523" max="1523" width="4.7109375" customWidth="1"/>
    <col min="1524" max="1524" width="2.7109375" customWidth="1"/>
    <col min="1525" max="1525" width="3.7109375" customWidth="1"/>
    <col min="1526" max="1526" width="2.7109375" customWidth="1"/>
    <col min="1527" max="1527" width="3.7109375" customWidth="1"/>
    <col min="1528" max="1528" width="2.7109375" customWidth="1"/>
    <col min="1529" max="1529" width="3.7109375" customWidth="1"/>
    <col min="1530" max="1530" width="2.7109375" customWidth="1"/>
    <col min="1531" max="1531" width="3.7109375" customWidth="1"/>
    <col min="1532" max="1532" width="2.7109375" customWidth="1"/>
    <col min="1533" max="1533" width="3.7109375" customWidth="1"/>
    <col min="1534" max="1534" width="2.7109375" customWidth="1"/>
    <col min="1535" max="1535" width="3.7109375" customWidth="1"/>
    <col min="1536" max="1536" width="0" hidden="1" customWidth="1"/>
    <col min="1537" max="1537" width="2.7109375" customWidth="1"/>
    <col min="1538" max="1538" width="4.7109375" customWidth="1"/>
    <col min="1539" max="1539" width="2.7109375" customWidth="1"/>
    <col min="1540" max="1540" width="3.7109375" customWidth="1"/>
    <col min="1541" max="1541" width="2.7109375" customWidth="1"/>
    <col min="1542" max="1542" width="3.7109375" customWidth="1"/>
    <col min="1543" max="1543" width="2.7109375" customWidth="1"/>
    <col min="1544" max="1544" width="3.7109375" customWidth="1"/>
    <col min="1545" max="1545" width="2.7109375" customWidth="1"/>
    <col min="1546" max="1546" width="3.7109375" customWidth="1"/>
    <col min="1547" max="1547" width="2.7109375" customWidth="1"/>
    <col min="1548" max="1548" width="3.7109375" customWidth="1"/>
    <col min="1549" max="1549" width="2.7109375" customWidth="1"/>
    <col min="1550" max="1550" width="3.7109375" customWidth="1"/>
    <col min="1551" max="1551" width="0" hidden="1" customWidth="1"/>
    <col min="1552" max="1552" width="2.7109375" customWidth="1"/>
    <col min="1553" max="1553" width="4.7109375" customWidth="1"/>
    <col min="1554" max="1565" width="3.7109375" customWidth="1"/>
    <col min="1566" max="1566" width="0" hidden="1" customWidth="1"/>
    <col min="1762" max="1762" width="11.5703125" customWidth="1"/>
    <col min="1763" max="1763" width="2.7109375" customWidth="1"/>
    <col min="1764" max="1764" width="4.7109375" customWidth="1"/>
    <col min="1765" max="1765" width="2.7109375" customWidth="1"/>
    <col min="1766" max="1766" width="3.7109375" customWidth="1"/>
    <col min="1767" max="1767" width="2.7109375" customWidth="1"/>
    <col min="1768" max="1768" width="3.7109375" customWidth="1"/>
    <col min="1769" max="1769" width="2.7109375" customWidth="1"/>
    <col min="1770" max="1770" width="3.7109375" customWidth="1"/>
    <col min="1771" max="1771" width="2.7109375" customWidth="1"/>
    <col min="1772" max="1772" width="3.7109375" customWidth="1"/>
    <col min="1773" max="1773" width="2.7109375" customWidth="1"/>
    <col min="1774" max="1774" width="3.7109375" customWidth="1"/>
    <col min="1775" max="1775" width="2.7109375" customWidth="1"/>
    <col min="1776" max="1776" width="3.7109375" customWidth="1"/>
    <col min="1777" max="1777" width="0" hidden="1" customWidth="1"/>
    <col min="1778" max="1778" width="2.7109375" customWidth="1"/>
    <col min="1779" max="1779" width="4.7109375" customWidth="1"/>
    <col min="1780" max="1780" width="2.7109375" customWidth="1"/>
    <col min="1781" max="1781" width="3.7109375" customWidth="1"/>
    <col min="1782" max="1782" width="2.7109375" customWidth="1"/>
    <col min="1783" max="1783" width="3.7109375" customWidth="1"/>
    <col min="1784" max="1784" width="2.7109375" customWidth="1"/>
    <col min="1785" max="1785" width="3.7109375" customWidth="1"/>
    <col min="1786" max="1786" width="2.7109375" customWidth="1"/>
    <col min="1787" max="1787" width="3.7109375" customWidth="1"/>
    <col min="1788" max="1788" width="2.7109375" customWidth="1"/>
    <col min="1789" max="1789" width="3.7109375" customWidth="1"/>
    <col min="1790" max="1790" width="2.7109375" customWidth="1"/>
    <col min="1791" max="1791" width="3.7109375" customWidth="1"/>
    <col min="1792" max="1792" width="0" hidden="1" customWidth="1"/>
    <col min="1793" max="1793" width="2.7109375" customWidth="1"/>
    <col min="1794" max="1794" width="4.7109375" customWidth="1"/>
    <col min="1795" max="1795" width="2.7109375" customWidth="1"/>
    <col min="1796" max="1796" width="3.7109375" customWidth="1"/>
    <col min="1797" max="1797" width="2.7109375" customWidth="1"/>
    <col min="1798" max="1798" width="3.7109375" customWidth="1"/>
    <col min="1799" max="1799" width="2.7109375" customWidth="1"/>
    <col min="1800" max="1800" width="3.7109375" customWidth="1"/>
    <col min="1801" max="1801" width="2.7109375" customWidth="1"/>
    <col min="1802" max="1802" width="3.7109375" customWidth="1"/>
    <col min="1803" max="1803" width="2.7109375" customWidth="1"/>
    <col min="1804" max="1804" width="3.7109375" customWidth="1"/>
    <col min="1805" max="1805" width="2.7109375" customWidth="1"/>
    <col min="1806" max="1806" width="3.7109375" customWidth="1"/>
    <col min="1807" max="1807" width="0" hidden="1" customWidth="1"/>
    <col min="1808" max="1808" width="2.7109375" customWidth="1"/>
    <col min="1809" max="1809" width="4.7109375" customWidth="1"/>
    <col min="1810" max="1821" width="3.7109375" customWidth="1"/>
    <col min="1822" max="1822" width="0" hidden="1" customWidth="1"/>
    <col min="2018" max="2018" width="11.5703125" customWidth="1"/>
    <col min="2019" max="2019" width="2.7109375" customWidth="1"/>
    <col min="2020" max="2020" width="4.7109375" customWidth="1"/>
    <col min="2021" max="2021" width="2.7109375" customWidth="1"/>
    <col min="2022" max="2022" width="3.7109375" customWidth="1"/>
    <col min="2023" max="2023" width="2.7109375" customWidth="1"/>
    <col min="2024" max="2024" width="3.7109375" customWidth="1"/>
    <col min="2025" max="2025" width="2.7109375" customWidth="1"/>
    <col min="2026" max="2026" width="3.7109375" customWidth="1"/>
    <col min="2027" max="2027" width="2.7109375" customWidth="1"/>
    <col min="2028" max="2028" width="3.7109375" customWidth="1"/>
    <col min="2029" max="2029" width="2.7109375" customWidth="1"/>
    <col min="2030" max="2030" width="3.7109375" customWidth="1"/>
    <col min="2031" max="2031" width="2.7109375" customWidth="1"/>
    <col min="2032" max="2032" width="3.7109375" customWidth="1"/>
    <col min="2033" max="2033" width="0" hidden="1" customWidth="1"/>
    <col min="2034" max="2034" width="2.7109375" customWidth="1"/>
    <col min="2035" max="2035" width="4.7109375" customWidth="1"/>
    <col min="2036" max="2036" width="2.7109375" customWidth="1"/>
    <col min="2037" max="2037" width="3.7109375" customWidth="1"/>
    <col min="2038" max="2038" width="2.7109375" customWidth="1"/>
    <col min="2039" max="2039" width="3.7109375" customWidth="1"/>
    <col min="2040" max="2040" width="2.7109375" customWidth="1"/>
    <col min="2041" max="2041" width="3.7109375" customWidth="1"/>
    <col min="2042" max="2042" width="2.7109375" customWidth="1"/>
    <col min="2043" max="2043" width="3.7109375" customWidth="1"/>
    <col min="2044" max="2044" width="2.7109375" customWidth="1"/>
    <col min="2045" max="2045" width="3.7109375" customWidth="1"/>
    <col min="2046" max="2046" width="2.7109375" customWidth="1"/>
    <col min="2047" max="2047" width="3.7109375" customWidth="1"/>
    <col min="2048" max="2048" width="0" hidden="1" customWidth="1"/>
    <col min="2049" max="2049" width="2.7109375" customWidth="1"/>
    <col min="2050" max="2050" width="4.7109375" customWidth="1"/>
    <col min="2051" max="2051" width="2.7109375" customWidth="1"/>
    <col min="2052" max="2052" width="3.7109375" customWidth="1"/>
    <col min="2053" max="2053" width="2.7109375" customWidth="1"/>
    <col min="2054" max="2054" width="3.7109375" customWidth="1"/>
    <col min="2055" max="2055" width="2.7109375" customWidth="1"/>
    <col min="2056" max="2056" width="3.7109375" customWidth="1"/>
    <col min="2057" max="2057" width="2.7109375" customWidth="1"/>
    <col min="2058" max="2058" width="3.7109375" customWidth="1"/>
    <col min="2059" max="2059" width="2.7109375" customWidth="1"/>
    <col min="2060" max="2060" width="3.7109375" customWidth="1"/>
    <col min="2061" max="2061" width="2.7109375" customWidth="1"/>
    <col min="2062" max="2062" width="3.7109375" customWidth="1"/>
    <col min="2063" max="2063" width="0" hidden="1" customWidth="1"/>
    <col min="2064" max="2064" width="2.7109375" customWidth="1"/>
    <col min="2065" max="2065" width="4.7109375" customWidth="1"/>
    <col min="2066" max="2077" width="3.7109375" customWidth="1"/>
    <col min="2078" max="2078" width="0" hidden="1" customWidth="1"/>
    <col min="2274" max="2274" width="11.5703125" customWidth="1"/>
    <col min="2275" max="2275" width="2.7109375" customWidth="1"/>
    <col min="2276" max="2276" width="4.7109375" customWidth="1"/>
    <col min="2277" max="2277" width="2.7109375" customWidth="1"/>
    <col min="2278" max="2278" width="3.7109375" customWidth="1"/>
    <col min="2279" max="2279" width="2.7109375" customWidth="1"/>
    <col min="2280" max="2280" width="3.7109375" customWidth="1"/>
    <col min="2281" max="2281" width="2.7109375" customWidth="1"/>
    <col min="2282" max="2282" width="3.7109375" customWidth="1"/>
    <col min="2283" max="2283" width="2.7109375" customWidth="1"/>
    <col min="2284" max="2284" width="3.7109375" customWidth="1"/>
    <col min="2285" max="2285" width="2.7109375" customWidth="1"/>
    <col min="2286" max="2286" width="3.7109375" customWidth="1"/>
    <col min="2287" max="2287" width="2.7109375" customWidth="1"/>
    <col min="2288" max="2288" width="3.7109375" customWidth="1"/>
    <col min="2289" max="2289" width="0" hidden="1" customWidth="1"/>
    <col min="2290" max="2290" width="2.7109375" customWidth="1"/>
    <col min="2291" max="2291" width="4.7109375" customWidth="1"/>
    <col min="2292" max="2292" width="2.7109375" customWidth="1"/>
    <col min="2293" max="2293" width="3.7109375" customWidth="1"/>
    <col min="2294" max="2294" width="2.7109375" customWidth="1"/>
    <col min="2295" max="2295" width="3.7109375" customWidth="1"/>
    <col min="2296" max="2296" width="2.7109375" customWidth="1"/>
    <col min="2297" max="2297" width="3.7109375" customWidth="1"/>
    <col min="2298" max="2298" width="2.7109375" customWidth="1"/>
    <col min="2299" max="2299" width="3.7109375" customWidth="1"/>
    <col min="2300" max="2300" width="2.7109375" customWidth="1"/>
    <col min="2301" max="2301" width="3.7109375" customWidth="1"/>
    <col min="2302" max="2302" width="2.7109375" customWidth="1"/>
    <col min="2303" max="2303" width="3.7109375" customWidth="1"/>
    <col min="2304" max="2304" width="0" hidden="1" customWidth="1"/>
    <col min="2305" max="2305" width="2.7109375" customWidth="1"/>
    <col min="2306" max="2306" width="4.7109375" customWidth="1"/>
    <col min="2307" max="2307" width="2.7109375" customWidth="1"/>
    <col min="2308" max="2308" width="3.7109375" customWidth="1"/>
    <col min="2309" max="2309" width="2.7109375" customWidth="1"/>
    <col min="2310" max="2310" width="3.7109375" customWidth="1"/>
    <col min="2311" max="2311" width="2.7109375" customWidth="1"/>
    <col min="2312" max="2312" width="3.7109375" customWidth="1"/>
    <col min="2313" max="2313" width="2.7109375" customWidth="1"/>
    <col min="2314" max="2314" width="3.7109375" customWidth="1"/>
    <col min="2315" max="2315" width="2.7109375" customWidth="1"/>
    <col min="2316" max="2316" width="3.7109375" customWidth="1"/>
    <col min="2317" max="2317" width="2.7109375" customWidth="1"/>
    <col min="2318" max="2318" width="3.7109375" customWidth="1"/>
    <col min="2319" max="2319" width="0" hidden="1" customWidth="1"/>
    <col min="2320" max="2320" width="2.7109375" customWidth="1"/>
    <col min="2321" max="2321" width="4.7109375" customWidth="1"/>
    <col min="2322" max="2333" width="3.7109375" customWidth="1"/>
    <col min="2334" max="2334" width="0" hidden="1" customWidth="1"/>
    <col min="2530" max="2530" width="11.5703125" customWidth="1"/>
    <col min="2531" max="2531" width="2.7109375" customWidth="1"/>
    <col min="2532" max="2532" width="4.7109375" customWidth="1"/>
    <col min="2533" max="2533" width="2.7109375" customWidth="1"/>
    <col min="2534" max="2534" width="3.7109375" customWidth="1"/>
    <col min="2535" max="2535" width="2.7109375" customWidth="1"/>
    <col min="2536" max="2536" width="3.7109375" customWidth="1"/>
    <col min="2537" max="2537" width="2.7109375" customWidth="1"/>
    <col min="2538" max="2538" width="3.7109375" customWidth="1"/>
    <col min="2539" max="2539" width="2.7109375" customWidth="1"/>
    <col min="2540" max="2540" width="3.7109375" customWidth="1"/>
    <col min="2541" max="2541" width="2.7109375" customWidth="1"/>
    <col min="2542" max="2542" width="3.7109375" customWidth="1"/>
    <col min="2543" max="2543" width="2.7109375" customWidth="1"/>
    <col min="2544" max="2544" width="3.7109375" customWidth="1"/>
    <col min="2545" max="2545" width="0" hidden="1" customWidth="1"/>
    <col min="2546" max="2546" width="2.7109375" customWidth="1"/>
    <col min="2547" max="2547" width="4.7109375" customWidth="1"/>
    <col min="2548" max="2548" width="2.7109375" customWidth="1"/>
    <col min="2549" max="2549" width="3.7109375" customWidth="1"/>
    <col min="2550" max="2550" width="2.7109375" customWidth="1"/>
    <col min="2551" max="2551" width="3.7109375" customWidth="1"/>
    <col min="2552" max="2552" width="2.7109375" customWidth="1"/>
    <col min="2553" max="2553" width="3.7109375" customWidth="1"/>
    <col min="2554" max="2554" width="2.7109375" customWidth="1"/>
    <col min="2555" max="2555" width="3.7109375" customWidth="1"/>
    <col min="2556" max="2556" width="2.7109375" customWidth="1"/>
    <col min="2557" max="2557" width="3.7109375" customWidth="1"/>
    <col min="2558" max="2558" width="2.7109375" customWidth="1"/>
    <col min="2559" max="2559" width="3.7109375" customWidth="1"/>
    <col min="2560" max="2560" width="0" hidden="1" customWidth="1"/>
    <col min="2561" max="2561" width="2.7109375" customWidth="1"/>
    <col min="2562" max="2562" width="4.7109375" customWidth="1"/>
    <col min="2563" max="2563" width="2.7109375" customWidth="1"/>
    <col min="2564" max="2564" width="3.7109375" customWidth="1"/>
    <col min="2565" max="2565" width="2.7109375" customWidth="1"/>
    <col min="2566" max="2566" width="3.7109375" customWidth="1"/>
    <col min="2567" max="2567" width="2.7109375" customWidth="1"/>
    <col min="2568" max="2568" width="3.7109375" customWidth="1"/>
    <col min="2569" max="2569" width="2.7109375" customWidth="1"/>
    <col min="2570" max="2570" width="3.7109375" customWidth="1"/>
    <col min="2571" max="2571" width="2.7109375" customWidth="1"/>
    <col min="2572" max="2572" width="3.7109375" customWidth="1"/>
    <col min="2573" max="2573" width="2.7109375" customWidth="1"/>
    <col min="2574" max="2574" width="3.7109375" customWidth="1"/>
    <col min="2575" max="2575" width="0" hidden="1" customWidth="1"/>
    <col min="2576" max="2576" width="2.7109375" customWidth="1"/>
    <col min="2577" max="2577" width="4.7109375" customWidth="1"/>
    <col min="2578" max="2589" width="3.7109375" customWidth="1"/>
    <col min="2590" max="2590" width="0" hidden="1" customWidth="1"/>
    <col min="2786" max="2786" width="11.5703125" customWidth="1"/>
    <col min="2787" max="2787" width="2.7109375" customWidth="1"/>
    <col min="2788" max="2788" width="4.7109375" customWidth="1"/>
    <col min="2789" max="2789" width="2.7109375" customWidth="1"/>
    <col min="2790" max="2790" width="3.7109375" customWidth="1"/>
    <col min="2791" max="2791" width="2.7109375" customWidth="1"/>
    <col min="2792" max="2792" width="3.7109375" customWidth="1"/>
    <col min="2793" max="2793" width="2.7109375" customWidth="1"/>
    <col min="2794" max="2794" width="3.7109375" customWidth="1"/>
    <col min="2795" max="2795" width="2.7109375" customWidth="1"/>
    <col min="2796" max="2796" width="3.7109375" customWidth="1"/>
    <col min="2797" max="2797" width="2.7109375" customWidth="1"/>
    <col min="2798" max="2798" width="3.7109375" customWidth="1"/>
    <col min="2799" max="2799" width="2.7109375" customWidth="1"/>
    <col min="2800" max="2800" width="3.7109375" customWidth="1"/>
    <col min="2801" max="2801" width="0" hidden="1" customWidth="1"/>
    <col min="2802" max="2802" width="2.7109375" customWidth="1"/>
    <col min="2803" max="2803" width="4.7109375" customWidth="1"/>
    <col min="2804" max="2804" width="2.7109375" customWidth="1"/>
    <col min="2805" max="2805" width="3.7109375" customWidth="1"/>
    <col min="2806" max="2806" width="2.7109375" customWidth="1"/>
    <col min="2807" max="2807" width="3.7109375" customWidth="1"/>
    <col min="2808" max="2808" width="2.7109375" customWidth="1"/>
    <col min="2809" max="2809" width="3.7109375" customWidth="1"/>
    <col min="2810" max="2810" width="2.7109375" customWidth="1"/>
    <col min="2811" max="2811" width="3.7109375" customWidth="1"/>
    <col min="2812" max="2812" width="2.7109375" customWidth="1"/>
    <col min="2813" max="2813" width="3.7109375" customWidth="1"/>
    <col min="2814" max="2814" width="2.7109375" customWidth="1"/>
    <col min="2815" max="2815" width="3.7109375" customWidth="1"/>
    <col min="2816" max="2816" width="0" hidden="1" customWidth="1"/>
    <col min="2817" max="2817" width="2.7109375" customWidth="1"/>
    <col min="2818" max="2818" width="4.7109375" customWidth="1"/>
    <col min="2819" max="2819" width="2.7109375" customWidth="1"/>
    <col min="2820" max="2820" width="3.7109375" customWidth="1"/>
    <col min="2821" max="2821" width="2.7109375" customWidth="1"/>
    <col min="2822" max="2822" width="3.7109375" customWidth="1"/>
    <col min="2823" max="2823" width="2.7109375" customWidth="1"/>
    <col min="2824" max="2824" width="3.7109375" customWidth="1"/>
    <col min="2825" max="2825" width="2.7109375" customWidth="1"/>
    <col min="2826" max="2826" width="3.7109375" customWidth="1"/>
    <col min="2827" max="2827" width="2.7109375" customWidth="1"/>
    <col min="2828" max="2828" width="3.7109375" customWidth="1"/>
    <col min="2829" max="2829" width="2.7109375" customWidth="1"/>
    <col min="2830" max="2830" width="3.7109375" customWidth="1"/>
    <col min="2831" max="2831" width="0" hidden="1" customWidth="1"/>
    <col min="2832" max="2832" width="2.7109375" customWidth="1"/>
    <col min="2833" max="2833" width="4.7109375" customWidth="1"/>
    <col min="2834" max="2845" width="3.7109375" customWidth="1"/>
    <col min="2846" max="2846" width="0" hidden="1" customWidth="1"/>
    <col min="3042" max="3042" width="11.5703125" customWidth="1"/>
    <col min="3043" max="3043" width="2.7109375" customWidth="1"/>
    <col min="3044" max="3044" width="4.7109375" customWidth="1"/>
    <col min="3045" max="3045" width="2.7109375" customWidth="1"/>
    <col min="3046" max="3046" width="3.7109375" customWidth="1"/>
    <col min="3047" max="3047" width="2.7109375" customWidth="1"/>
    <col min="3048" max="3048" width="3.7109375" customWidth="1"/>
    <col min="3049" max="3049" width="2.7109375" customWidth="1"/>
    <col min="3050" max="3050" width="3.7109375" customWidth="1"/>
    <col min="3051" max="3051" width="2.7109375" customWidth="1"/>
    <col min="3052" max="3052" width="3.7109375" customWidth="1"/>
    <col min="3053" max="3053" width="2.7109375" customWidth="1"/>
    <col min="3054" max="3054" width="3.7109375" customWidth="1"/>
    <col min="3055" max="3055" width="2.7109375" customWidth="1"/>
    <col min="3056" max="3056" width="3.7109375" customWidth="1"/>
    <col min="3057" max="3057" width="0" hidden="1" customWidth="1"/>
    <col min="3058" max="3058" width="2.7109375" customWidth="1"/>
    <col min="3059" max="3059" width="4.7109375" customWidth="1"/>
    <col min="3060" max="3060" width="2.7109375" customWidth="1"/>
    <col min="3061" max="3061" width="3.7109375" customWidth="1"/>
    <col min="3062" max="3062" width="2.7109375" customWidth="1"/>
    <col min="3063" max="3063" width="3.7109375" customWidth="1"/>
    <col min="3064" max="3064" width="2.7109375" customWidth="1"/>
    <col min="3065" max="3065" width="3.7109375" customWidth="1"/>
    <col min="3066" max="3066" width="2.7109375" customWidth="1"/>
    <col min="3067" max="3067" width="3.7109375" customWidth="1"/>
    <col min="3068" max="3068" width="2.7109375" customWidth="1"/>
    <col min="3069" max="3069" width="3.7109375" customWidth="1"/>
    <col min="3070" max="3070" width="2.7109375" customWidth="1"/>
    <col min="3071" max="3071" width="3.7109375" customWidth="1"/>
    <col min="3072" max="3072" width="0" hidden="1" customWidth="1"/>
    <col min="3073" max="3073" width="2.7109375" customWidth="1"/>
    <col min="3074" max="3074" width="4.7109375" customWidth="1"/>
    <col min="3075" max="3075" width="2.7109375" customWidth="1"/>
    <col min="3076" max="3076" width="3.7109375" customWidth="1"/>
    <col min="3077" max="3077" width="2.7109375" customWidth="1"/>
    <col min="3078" max="3078" width="3.7109375" customWidth="1"/>
    <col min="3079" max="3079" width="2.7109375" customWidth="1"/>
    <col min="3080" max="3080" width="3.7109375" customWidth="1"/>
    <col min="3081" max="3081" width="2.7109375" customWidth="1"/>
    <col min="3082" max="3082" width="3.7109375" customWidth="1"/>
    <col min="3083" max="3083" width="2.7109375" customWidth="1"/>
    <col min="3084" max="3084" width="3.7109375" customWidth="1"/>
    <col min="3085" max="3085" width="2.7109375" customWidth="1"/>
    <col min="3086" max="3086" width="3.7109375" customWidth="1"/>
    <col min="3087" max="3087" width="0" hidden="1" customWidth="1"/>
    <col min="3088" max="3088" width="2.7109375" customWidth="1"/>
    <col min="3089" max="3089" width="4.7109375" customWidth="1"/>
    <col min="3090" max="3101" width="3.7109375" customWidth="1"/>
    <col min="3102" max="3102" width="0" hidden="1" customWidth="1"/>
    <col min="3298" max="3298" width="11.5703125" customWidth="1"/>
    <col min="3299" max="3299" width="2.7109375" customWidth="1"/>
    <col min="3300" max="3300" width="4.7109375" customWidth="1"/>
    <col min="3301" max="3301" width="2.7109375" customWidth="1"/>
    <col min="3302" max="3302" width="3.7109375" customWidth="1"/>
    <col min="3303" max="3303" width="2.7109375" customWidth="1"/>
    <col min="3304" max="3304" width="3.7109375" customWidth="1"/>
    <col min="3305" max="3305" width="2.7109375" customWidth="1"/>
    <col min="3306" max="3306" width="3.7109375" customWidth="1"/>
    <col min="3307" max="3307" width="2.7109375" customWidth="1"/>
    <col min="3308" max="3308" width="3.7109375" customWidth="1"/>
    <col min="3309" max="3309" width="2.7109375" customWidth="1"/>
    <col min="3310" max="3310" width="3.7109375" customWidth="1"/>
    <col min="3311" max="3311" width="2.7109375" customWidth="1"/>
    <col min="3312" max="3312" width="3.7109375" customWidth="1"/>
    <col min="3313" max="3313" width="0" hidden="1" customWidth="1"/>
    <col min="3314" max="3314" width="2.7109375" customWidth="1"/>
    <col min="3315" max="3315" width="4.7109375" customWidth="1"/>
    <col min="3316" max="3316" width="2.7109375" customWidth="1"/>
    <col min="3317" max="3317" width="3.7109375" customWidth="1"/>
    <col min="3318" max="3318" width="2.7109375" customWidth="1"/>
    <col min="3319" max="3319" width="3.7109375" customWidth="1"/>
    <col min="3320" max="3320" width="2.7109375" customWidth="1"/>
    <col min="3321" max="3321" width="3.7109375" customWidth="1"/>
    <col min="3322" max="3322" width="2.7109375" customWidth="1"/>
    <col min="3323" max="3323" width="3.7109375" customWidth="1"/>
    <col min="3324" max="3324" width="2.7109375" customWidth="1"/>
    <col min="3325" max="3325" width="3.7109375" customWidth="1"/>
    <col min="3326" max="3326" width="2.7109375" customWidth="1"/>
    <col min="3327" max="3327" width="3.7109375" customWidth="1"/>
    <col min="3328" max="3328" width="0" hidden="1" customWidth="1"/>
    <col min="3329" max="3329" width="2.7109375" customWidth="1"/>
    <col min="3330" max="3330" width="4.7109375" customWidth="1"/>
    <col min="3331" max="3331" width="2.7109375" customWidth="1"/>
    <col min="3332" max="3332" width="3.7109375" customWidth="1"/>
    <col min="3333" max="3333" width="2.7109375" customWidth="1"/>
    <col min="3334" max="3334" width="3.7109375" customWidth="1"/>
    <col min="3335" max="3335" width="2.7109375" customWidth="1"/>
    <col min="3336" max="3336" width="3.7109375" customWidth="1"/>
    <col min="3337" max="3337" width="2.7109375" customWidth="1"/>
    <col min="3338" max="3338" width="3.7109375" customWidth="1"/>
    <col min="3339" max="3339" width="2.7109375" customWidth="1"/>
    <col min="3340" max="3340" width="3.7109375" customWidth="1"/>
    <col min="3341" max="3341" width="2.7109375" customWidth="1"/>
    <col min="3342" max="3342" width="3.7109375" customWidth="1"/>
    <col min="3343" max="3343" width="0" hidden="1" customWidth="1"/>
    <col min="3344" max="3344" width="2.7109375" customWidth="1"/>
    <col min="3345" max="3345" width="4.7109375" customWidth="1"/>
    <col min="3346" max="3357" width="3.7109375" customWidth="1"/>
    <col min="3358" max="3358" width="0" hidden="1" customWidth="1"/>
    <col min="3554" max="3554" width="11.5703125" customWidth="1"/>
    <col min="3555" max="3555" width="2.7109375" customWidth="1"/>
    <col min="3556" max="3556" width="4.7109375" customWidth="1"/>
    <col min="3557" max="3557" width="2.7109375" customWidth="1"/>
    <col min="3558" max="3558" width="3.7109375" customWidth="1"/>
    <col min="3559" max="3559" width="2.7109375" customWidth="1"/>
    <col min="3560" max="3560" width="3.7109375" customWidth="1"/>
    <col min="3561" max="3561" width="2.7109375" customWidth="1"/>
    <col min="3562" max="3562" width="3.7109375" customWidth="1"/>
    <col min="3563" max="3563" width="2.7109375" customWidth="1"/>
    <col min="3564" max="3564" width="3.7109375" customWidth="1"/>
    <col min="3565" max="3565" width="2.7109375" customWidth="1"/>
    <col min="3566" max="3566" width="3.7109375" customWidth="1"/>
    <col min="3567" max="3567" width="2.7109375" customWidth="1"/>
    <col min="3568" max="3568" width="3.7109375" customWidth="1"/>
    <col min="3569" max="3569" width="0" hidden="1" customWidth="1"/>
    <col min="3570" max="3570" width="2.7109375" customWidth="1"/>
    <col min="3571" max="3571" width="4.7109375" customWidth="1"/>
    <col min="3572" max="3572" width="2.7109375" customWidth="1"/>
    <col min="3573" max="3573" width="3.7109375" customWidth="1"/>
    <col min="3574" max="3574" width="2.7109375" customWidth="1"/>
    <col min="3575" max="3575" width="3.7109375" customWidth="1"/>
    <col min="3576" max="3576" width="2.7109375" customWidth="1"/>
    <col min="3577" max="3577" width="3.7109375" customWidth="1"/>
    <col min="3578" max="3578" width="2.7109375" customWidth="1"/>
    <col min="3579" max="3579" width="3.7109375" customWidth="1"/>
    <col min="3580" max="3580" width="2.7109375" customWidth="1"/>
    <col min="3581" max="3581" width="3.7109375" customWidth="1"/>
    <col min="3582" max="3582" width="2.7109375" customWidth="1"/>
    <col min="3583" max="3583" width="3.7109375" customWidth="1"/>
    <col min="3584" max="3584" width="0" hidden="1" customWidth="1"/>
    <col min="3585" max="3585" width="2.7109375" customWidth="1"/>
    <col min="3586" max="3586" width="4.7109375" customWidth="1"/>
    <col min="3587" max="3587" width="2.7109375" customWidth="1"/>
    <col min="3588" max="3588" width="3.7109375" customWidth="1"/>
    <col min="3589" max="3589" width="2.7109375" customWidth="1"/>
    <col min="3590" max="3590" width="3.7109375" customWidth="1"/>
    <col min="3591" max="3591" width="2.7109375" customWidth="1"/>
    <col min="3592" max="3592" width="3.7109375" customWidth="1"/>
    <col min="3593" max="3593" width="2.7109375" customWidth="1"/>
    <col min="3594" max="3594" width="3.7109375" customWidth="1"/>
    <col min="3595" max="3595" width="2.7109375" customWidth="1"/>
    <col min="3596" max="3596" width="3.7109375" customWidth="1"/>
    <col min="3597" max="3597" width="2.7109375" customWidth="1"/>
    <col min="3598" max="3598" width="3.7109375" customWidth="1"/>
    <col min="3599" max="3599" width="0" hidden="1" customWidth="1"/>
    <col min="3600" max="3600" width="2.7109375" customWidth="1"/>
    <col min="3601" max="3601" width="4.7109375" customWidth="1"/>
    <col min="3602" max="3613" width="3.7109375" customWidth="1"/>
    <col min="3614" max="3614" width="0" hidden="1" customWidth="1"/>
    <col min="3810" max="3810" width="11.5703125" customWidth="1"/>
    <col min="3811" max="3811" width="2.7109375" customWidth="1"/>
    <col min="3812" max="3812" width="4.7109375" customWidth="1"/>
    <col min="3813" max="3813" width="2.7109375" customWidth="1"/>
    <col min="3814" max="3814" width="3.7109375" customWidth="1"/>
    <col min="3815" max="3815" width="2.7109375" customWidth="1"/>
    <col min="3816" max="3816" width="3.7109375" customWidth="1"/>
    <col min="3817" max="3817" width="2.7109375" customWidth="1"/>
    <col min="3818" max="3818" width="3.7109375" customWidth="1"/>
    <col min="3819" max="3819" width="2.7109375" customWidth="1"/>
    <col min="3820" max="3820" width="3.7109375" customWidth="1"/>
    <col min="3821" max="3821" width="2.7109375" customWidth="1"/>
    <col min="3822" max="3822" width="3.7109375" customWidth="1"/>
    <col min="3823" max="3823" width="2.7109375" customWidth="1"/>
    <col min="3824" max="3824" width="3.7109375" customWidth="1"/>
    <col min="3825" max="3825" width="0" hidden="1" customWidth="1"/>
    <col min="3826" max="3826" width="2.7109375" customWidth="1"/>
    <col min="3827" max="3827" width="4.7109375" customWidth="1"/>
    <col min="3828" max="3828" width="2.7109375" customWidth="1"/>
    <col min="3829" max="3829" width="3.7109375" customWidth="1"/>
    <col min="3830" max="3830" width="2.7109375" customWidth="1"/>
    <col min="3831" max="3831" width="3.7109375" customWidth="1"/>
    <col min="3832" max="3832" width="2.7109375" customWidth="1"/>
    <col min="3833" max="3833" width="3.7109375" customWidth="1"/>
    <col min="3834" max="3834" width="2.7109375" customWidth="1"/>
    <col min="3835" max="3835" width="3.7109375" customWidth="1"/>
    <col min="3836" max="3836" width="2.7109375" customWidth="1"/>
    <col min="3837" max="3837" width="3.7109375" customWidth="1"/>
    <col min="3838" max="3838" width="2.7109375" customWidth="1"/>
    <col min="3839" max="3839" width="3.7109375" customWidth="1"/>
    <col min="3840" max="3840" width="0" hidden="1" customWidth="1"/>
    <col min="3841" max="3841" width="2.7109375" customWidth="1"/>
    <col min="3842" max="3842" width="4.7109375" customWidth="1"/>
    <col min="3843" max="3843" width="2.7109375" customWidth="1"/>
    <col min="3844" max="3844" width="3.7109375" customWidth="1"/>
    <col min="3845" max="3845" width="2.7109375" customWidth="1"/>
    <col min="3846" max="3846" width="3.7109375" customWidth="1"/>
    <col min="3847" max="3847" width="2.7109375" customWidth="1"/>
    <col min="3848" max="3848" width="3.7109375" customWidth="1"/>
    <col min="3849" max="3849" width="2.7109375" customWidth="1"/>
    <col min="3850" max="3850" width="3.7109375" customWidth="1"/>
    <col min="3851" max="3851" width="2.7109375" customWidth="1"/>
    <col min="3852" max="3852" width="3.7109375" customWidth="1"/>
    <col min="3853" max="3853" width="2.7109375" customWidth="1"/>
    <col min="3854" max="3854" width="3.7109375" customWidth="1"/>
    <col min="3855" max="3855" width="0" hidden="1" customWidth="1"/>
    <col min="3856" max="3856" width="2.7109375" customWidth="1"/>
    <col min="3857" max="3857" width="4.7109375" customWidth="1"/>
    <col min="3858" max="3869" width="3.7109375" customWidth="1"/>
    <col min="3870" max="3870" width="0" hidden="1" customWidth="1"/>
    <col min="4066" max="4066" width="11.5703125" customWidth="1"/>
    <col min="4067" max="4067" width="2.7109375" customWidth="1"/>
    <col min="4068" max="4068" width="4.7109375" customWidth="1"/>
    <col min="4069" max="4069" width="2.7109375" customWidth="1"/>
    <col min="4070" max="4070" width="3.7109375" customWidth="1"/>
    <col min="4071" max="4071" width="2.7109375" customWidth="1"/>
    <col min="4072" max="4072" width="3.7109375" customWidth="1"/>
    <col min="4073" max="4073" width="2.7109375" customWidth="1"/>
    <col min="4074" max="4074" width="3.7109375" customWidth="1"/>
    <col min="4075" max="4075" width="2.7109375" customWidth="1"/>
    <col min="4076" max="4076" width="3.7109375" customWidth="1"/>
    <col min="4077" max="4077" width="2.7109375" customWidth="1"/>
    <col min="4078" max="4078" width="3.7109375" customWidth="1"/>
    <col min="4079" max="4079" width="2.7109375" customWidth="1"/>
    <col min="4080" max="4080" width="3.7109375" customWidth="1"/>
    <col min="4081" max="4081" width="0" hidden="1" customWidth="1"/>
    <col min="4082" max="4082" width="2.7109375" customWidth="1"/>
    <col min="4083" max="4083" width="4.7109375" customWidth="1"/>
    <col min="4084" max="4084" width="2.7109375" customWidth="1"/>
    <col min="4085" max="4085" width="3.7109375" customWidth="1"/>
    <col min="4086" max="4086" width="2.7109375" customWidth="1"/>
    <col min="4087" max="4087" width="3.7109375" customWidth="1"/>
    <col min="4088" max="4088" width="2.7109375" customWidth="1"/>
    <col min="4089" max="4089" width="3.7109375" customWidth="1"/>
    <col min="4090" max="4090" width="2.7109375" customWidth="1"/>
    <col min="4091" max="4091" width="3.7109375" customWidth="1"/>
    <col min="4092" max="4092" width="2.7109375" customWidth="1"/>
    <col min="4093" max="4093" width="3.7109375" customWidth="1"/>
    <col min="4094" max="4094" width="2.7109375" customWidth="1"/>
    <col min="4095" max="4095" width="3.7109375" customWidth="1"/>
    <col min="4096" max="4096" width="0" hidden="1" customWidth="1"/>
    <col min="4097" max="4097" width="2.7109375" customWidth="1"/>
    <col min="4098" max="4098" width="4.7109375" customWidth="1"/>
    <col min="4099" max="4099" width="2.7109375" customWidth="1"/>
    <col min="4100" max="4100" width="3.7109375" customWidth="1"/>
    <col min="4101" max="4101" width="2.7109375" customWidth="1"/>
    <col min="4102" max="4102" width="3.7109375" customWidth="1"/>
    <col min="4103" max="4103" width="2.7109375" customWidth="1"/>
    <col min="4104" max="4104" width="3.7109375" customWidth="1"/>
    <col min="4105" max="4105" width="2.7109375" customWidth="1"/>
    <col min="4106" max="4106" width="3.7109375" customWidth="1"/>
    <col min="4107" max="4107" width="2.7109375" customWidth="1"/>
    <col min="4108" max="4108" width="3.7109375" customWidth="1"/>
    <col min="4109" max="4109" width="2.7109375" customWidth="1"/>
    <col min="4110" max="4110" width="3.7109375" customWidth="1"/>
    <col min="4111" max="4111" width="0" hidden="1" customWidth="1"/>
    <col min="4112" max="4112" width="2.7109375" customWidth="1"/>
    <col min="4113" max="4113" width="4.7109375" customWidth="1"/>
    <col min="4114" max="4125" width="3.7109375" customWidth="1"/>
    <col min="4126" max="4126" width="0" hidden="1" customWidth="1"/>
    <col min="4322" max="4322" width="11.5703125" customWidth="1"/>
    <col min="4323" max="4323" width="2.7109375" customWidth="1"/>
    <col min="4324" max="4324" width="4.7109375" customWidth="1"/>
    <col min="4325" max="4325" width="2.7109375" customWidth="1"/>
    <col min="4326" max="4326" width="3.7109375" customWidth="1"/>
    <col min="4327" max="4327" width="2.7109375" customWidth="1"/>
    <col min="4328" max="4328" width="3.7109375" customWidth="1"/>
    <col min="4329" max="4329" width="2.7109375" customWidth="1"/>
    <col min="4330" max="4330" width="3.7109375" customWidth="1"/>
    <col min="4331" max="4331" width="2.7109375" customWidth="1"/>
    <col min="4332" max="4332" width="3.7109375" customWidth="1"/>
    <col min="4333" max="4333" width="2.7109375" customWidth="1"/>
    <col min="4334" max="4334" width="3.7109375" customWidth="1"/>
    <col min="4335" max="4335" width="2.7109375" customWidth="1"/>
    <col min="4336" max="4336" width="3.7109375" customWidth="1"/>
    <col min="4337" max="4337" width="0" hidden="1" customWidth="1"/>
    <col min="4338" max="4338" width="2.7109375" customWidth="1"/>
    <col min="4339" max="4339" width="4.7109375" customWidth="1"/>
    <col min="4340" max="4340" width="2.7109375" customWidth="1"/>
    <col min="4341" max="4341" width="3.7109375" customWidth="1"/>
    <col min="4342" max="4342" width="2.7109375" customWidth="1"/>
    <col min="4343" max="4343" width="3.7109375" customWidth="1"/>
    <col min="4344" max="4344" width="2.7109375" customWidth="1"/>
    <col min="4345" max="4345" width="3.7109375" customWidth="1"/>
    <col min="4346" max="4346" width="2.7109375" customWidth="1"/>
    <col min="4347" max="4347" width="3.7109375" customWidth="1"/>
    <col min="4348" max="4348" width="2.7109375" customWidth="1"/>
    <col min="4349" max="4349" width="3.7109375" customWidth="1"/>
    <col min="4350" max="4350" width="2.7109375" customWidth="1"/>
    <col min="4351" max="4351" width="3.7109375" customWidth="1"/>
    <col min="4352" max="4352" width="0" hidden="1" customWidth="1"/>
    <col min="4353" max="4353" width="2.7109375" customWidth="1"/>
    <col min="4354" max="4354" width="4.7109375" customWidth="1"/>
    <col min="4355" max="4355" width="2.7109375" customWidth="1"/>
    <col min="4356" max="4356" width="3.7109375" customWidth="1"/>
    <col min="4357" max="4357" width="2.7109375" customWidth="1"/>
    <col min="4358" max="4358" width="3.7109375" customWidth="1"/>
    <col min="4359" max="4359" width="2.7109375" customWidth="1"/>
    <col min="4360" max="4360" width="3.7109375" customWidth="1"/>
    <col min="4361" max="4361" width="2.7109375" customWidth="1"/>
    <col min="4362" max="4362" width="3.7109375" customWidth="1"/>
    <col min="4363" max="4363" width="2.7109375" customWidth="1"/>
    <col min="4364" max="4364" width="3.7109375" customWidth="1"/>
    <col min="4365" max="4365" width="2.7109375" customWidth="1"/>
    <col min="4366" max="4366" width="3.7109375" customWidth="1"/>
    <col min="4367" max="4367" width="0" hidden="1" customWidth="1"/>
    <col min="4368" max="4368" width="2.7109375" customWidth="1"/>
    <col min="4369" max="4369" width="4.7109375" customWidth="1"/>
    <col min="4370" max="4381" width="3.7109375" customWidth="1"/>
    <col min="4382" max="4382" width="0" hidden="1" customWidth="1"/>
    <col min="4578" max="4578" width="11.5703125" customWidth="1"/>
    <col min="4579" max="4579" width="2.7109375" customWidth="1"/>
    <col min="4580" max="4580" width="4.7109375" customWidth="1"/>
    <col min="4581" max="4581" width="2.7109375" customWidth="1"/>
    <col min="4582" max="4582" width="3.7109375" customWidth="1"/>
    <col min="4583" max="4583" width="2.7109375" customWidth="1"/>
    <col min="4584" max="4584" width="3.7109375" customWidth="1"/>
    <col min="4585" max="4585" width="2.7109375" customWidth="1"/>
    <col min="4586" max="4586" width="3.7109375" customWidth="1"/>
    <col min="4587" max="4587" width="2.7109375" customWidth="1"/>
    <col min="4588" max="4588" width="3.7109375" customWidth="1"/>
    <col min="4589" max="4589" width="2.7109375" customWidth="1"/>
    <col min="4590" max="4590" width="3.7109375" customWidth="1"/>
    <col min="4591" max="4591" width="2.7109375" customWidth="1"/>
    <col min="4592" max="4592" width="3.7109375" customWidth="1"/>
    <col min="4593" max="4593" width="0" hidden="1" customWidth="1"/>
    <col min="4594" max="4594" width="2.7109375" customWidth="1"/>
    <col min="4595" max="4595" width="4.7109375" customWidth="1"/>
    <col min="4596" max="4596" width="2.7109375" customWidth="1"/>
    <col min="4597" max="4597" width="3.7109375" customWidth="1"/>
    <col min="4598" max="4598" width="2.7109375" customWidth="1"/>
    <col min="4599" max="4599" width="3.7109375" customWidth="1"/>
    <col min="4600" max="4600" width="2.7109375" customWidth="1"/>
    <col min="4601" max="4601" width="3.7109375" customWidth="1"/>
    <col min="4602" max="4602" width="2.7109375" customWidth="1"/>
    <col min="4603" max="4603" width="3.7109375" customWidth="1"/>
    <col min="4604" max="4604" width="2.7109375" customWidth="1"/>
    <col min="4605" max="4605" width="3.7109375" customWidth="1"/>
    <col min="4606" max="4606" width="2.7109375" customWidth="1"/>
    <col min="4607" max="4607" width="3.7109375" customWidth="1"/>
    <col min="4608" max="4608" width="0" hidden="1" customWidth="1"/>
    <col min="4609" max="4609" width="2.7109375" customWidth="1"/>
    <col min="4610" max="4610" width="4.7109375" customWidth="1"/>
    <col min="4611" max="4611" width="2.7109375" customWidth="1"/>
    <col min="4612" max="4612" width="3.7109375" customWidth="1"/>
    <col min="4613" max="4613" width="2.7109375" customWidth="1"/>
    <col min="4614" max="4614" width="3.7109375" customWidth="1"/>
    <col min="4615" max="4615" width="2.7109375" customWidth="1"/>
    <col min="4616" max="4616" width="3.7109375" customWidth="1"/>
    <col min="4617" max="4617" width="2.7109375" customWidth="1"/>
    <col min="4618" max="4618" width="3.7109375" customWidth="1"/>
    <col min="4619" max="4619" width="2.7109375" customWidth="1"/>
    <col min="4620" max="4620" width="3.7109375" customWidth="1"/>
    <col min="4621" max="4621" width="2.7109375" customWidth="1"/>
    <col min="4622" max="4622" width="3.7109375" customWidth="1"/>
    <col min="4623" max="4623" width="0" hidden="1" customWidth="1"/>
    <col min="4624" max="4624" width="2.7109375" customWidth="1"/>
    <col min="4625" max="4625" width="4.7109375" customWidth="1"/>
    <col min="4626" max="4637" width="3.7109375" customWidth="1"/>
    <col min="4638" max="4638" width="0" hidden="1" customWidth="1"/>
    <col min="4834" max="4834" width="11.5703125" customWidth="1"/>
    <col min="4835" max="4835" width="2.7109375" customWidth="1"/>
    <col min="4836" max="4836" width="4.7109375" customWidth="1"/>
    <col min="4837" max="4837" width="2.7109375" customWidth="1"/>
    <col min="4838" max="4838" width="3.7109375" customWidth="1"/>
    <col min="4839" max="4839" width="2.7109375" customWidth="1"/>
    <col min="4840" max="4840" width="3.7109375" customWidth="1"/>
    <col min="4841" max="4841" width="2.7109375" customWidth="1"/>
    <col min="4842" max="4842" width="3.7109375" customWidth="1"/>
    <col min="4843" max="4843" width="2.7109375" customWidth="1"/>
    <col min="4844" max="4844" width="3.7109375" customWidth="1"/>
    <col min="4845" max="4845" width="2.7109375" customWidth="1"/>
    <col min="4846" max="4846" width="3.7109375" customWidth="1"/>
    <col min="4847" max="4847" width="2.7109375" customWidth="1"/>
    <col min="4848" max="4848" width="3.7109375" customWidth="1"/>
    <col min="4849" max="4849" width="0" hidden="1" customWidth="1"/>
    <col min="4850" max="4850" width="2.7109375" customWidth="1"/>
    <col min="4851" max="4851" width="4.7109375" customWidth="1"/>
    <col min="4852" max="4852" width="2.7109375" customWidth="1"/>
    <col min="4853" max="4853" width="3.7109375" customWidth="1"/>
    <col min="4854" max="4854" width="2.7109375" customWidth="1"/>
    <col min="4855" max="4855" width="3.7109375" customWidth="1"/>
    <col min="4856" max="4856" width="2.7109375" customWidth="1"/>
    <col min="4857" max="4857" width="3.7109375" customWidth="1"/>
    <col min="4858" max="4858" width="2.7109375" customWidth="1"/>
    <col min="4859" max="4859" width="3.7109375" customWidth="1"/>
    <col min="4860" max="4860" width="2.7109375" customWidth="1"/>
    <col min="4861" max="4861" width="3.7109375" customWidth="1"/>
    <col min="4862" max="4862" width="2.7109375" customWidth="1"/>
    <col min="4863" max="4863" width="3.7109375" customWidth="1"/>
    <col min="4864" max="4864" width="0" hidden="1" customWidth="1"/>
    <col min="4865" max="4865" width="2.7109375" customWidth="1"/>
    <col min="4866" max="4866" width="4.7109375" customWidth="1"/>
    <col min="4867" max="4867" width="2.7109375" customWidth="1"/>
    <col min="4868" max="4868" width="3.7109375" customWidth="1"/>
    <col min="4869" max="4869" width="2.7109375" customWidth="1"/>
    <col min="4870" max="4870" width="3.7109375" customWidth="1"/>
    <col min="4871" max="4871" width="2.7109375" customWidth="1"/>
    <col min="4872" max="4872" width="3.7109375" customWidth="1"/>
    <col min="4873" max="4873" width="2.7109375" customWidth="1"/>
    <col min="4874" max="4874" width="3.7109375" customWidth="1"/>
    <col min="4875" max="4875" width="2.7109375" customWidth="1"/>
    <col min="4876" max="4876" width="3.7109375" customWidth="1"/>
    <col min="4877" max="4877" width="2.7109375" customWidth="1"/>
    <col min="4878" max="4878" width="3.7109375" customWidth="1"/>
    <col min="4879" max="4879" width="0" hidden="1" customWidth="1"/>
    <col min="4880" max="4880" width="2.7109375" customWidth="1"/>
    <col min="4881" max="4881" width="4.7109375" customWidth="1"/>
    <col min="4882" max="4893" width="3.7109375" customWidth="1"/>
    <col min="4894" max="4894" width="0" hidden="1" customWidth="1"/>
    <col min="5090" max="5090" width="11.5703125" customWidth="1"/>
    <col min="5091" max="5091" width="2.7109375" customWidth="1"/>
    <col min="5092" max="5092" width="4.7109375" customWidth="1"/>
    <col min="5093" max="5093" width="2.7109375" customWidth="1"/>
    <col min="5094" max="5094" width="3.7109375" customWidth="1"/>
    <col min="5095" max="5095" width="2.7109375" customWidth="1"/>
    <col min="5096" max="5096" width="3.7109375" customWidth="1"/>
    <col min="5097" max="5097" width="2.7109375" customWidth="1"/>
    <col min="5098" max="5098" width="3.7109375" customWidth="1"/>
    <col min="5099" max="5099" width="2.7109375" customWidth="1"/>
    <col min="5100" max="5100" width="3.7109375" customWidth="1"/>
    <col min="5101" max="5101" width="2.7109375" customWidth="1"/>
    <col min="5102" max="5102" width="3.7109375" customWidth="1"/>
    <col min="5103" max="5103" width="2.7109375" customWidth="1"/>
    <col min="5104" max="5104" width="3.7109375" customWidth="1"/>
    <col min="5105" max="5105" width="0" hidden="1" customWidth="1"/>
    <col min="5106" max="5106" width="2.7109375" customWidth="1"/>
    <col min="5107" max="5107" width="4.7109375" customWidth="1"/>
    <col min="5108" max="5108" width="2.7109375" customWidth="1"/>
    <col min="5109" max="5109" width="3.7109375" customWidth="1"/>
    <col min="5110" max="5110" width="2.7109375" customWidth="1"/>
    <col min="5111" max="5111" width="3.7109375" customWidth="1"/>
    <col min="5112" max="5112" width="2.7109375" customWidth="1"/>
    <col min="5113" max="5113" width="3.7109375" customWidth="1"/>
    <col min="5114" max="5114" width="2.7109375" customWidth="1"/>
    <col min="5115" max="5115" width="3.7109375" customWidth="1"/>
    <col min="5116" max="5116" width="2.7109375" customWidth="1"/>
    <col min="5117" max="5117" width="3.7109375" customWidth="1"/>
    <col min="5118" max="5118" width="2.7109375" customWidth="1"/>
    <col min="5119" max="5119" width="3.7109375" customWidth="1"/>
    <col min="5120" max="5120" width="0" hidden="1" customWidth="1"/>
    <col min="5121" max="5121" width="2.7109375" customWidth="1"/>
    <col min="5122" max="5122" width="4.7109375" customWidth="1"/>
    <col min="5123" max="5123" width="2.7109375" customWidth="1"/>
    <col min="5124" max="5124" width="3.7109375" customWidth="1"/>
    <col min="5125" max="5125" width="2.7109375" customWidth="1"/>
    <col min="5126" max="5126" width="3.7109375" customWidth="1"/>
    <col min="5127" max="5127" width="2.7109375" customWidth="1"/>
    <col min="5128" max="5128" width="3.7109375" customWidth="1"/>
    <col min="5129" max="5129" width="2.7109375" customWidth="1"/>
    <col min="5130" max="5130" width="3.7109375" customWidth="1"/>
    <col min="5131" max="5131" width="2.7109375" customWidth="1"/>
    <col min="5132" max="5132" width="3.7109375" customWidth="1"/>
    <col min="5133" max="5133" width="2.7109375" customWidth="1"/>
    <col min="5134" max="5134" width="3.7109375" customWidth="1"/>
    <col min="5135" max="5135" width="0" hidden="1" customWidth="1"/>
    <col min="5136" max="5136" width="2.7109375" customWidth="1"/>
    <col min="5137" max="5137" width="4.7109375" customWidth="1"/>
    <col min="5138" max="5149" width="3.7109375" customWidth="1"/>
    <col min="5150" max="5150" width="0" hidden="1" customWidth="1"/>
    <col min="5346" max="5346" width="11.5703125" customWidth="1"/>
    <col min="5347" max="5347" width="2.7109375" customWidth="1"/>
    <col min="5348" max="5348" width="4.7109375" customWidth="1"/>
    <col min="5349" max="5349" width="2.7109375" customWidth="1"/>
    <col min="5350" max="5350" width="3.7109375" customWidth="1"/>
    <col min="5351" max="5351" width="2.7109375" customWidth="1"/>
    <col min="5352" max="5352" width="3.7109375" customWidth="1"/>
    <col min="5353" max="5353" width="2.7109375" customWidth="1"/>
    <col min="5354" max="5354" width="3.7109375" customWidth="1"/>
    <col min="5355" max="5355" width="2.7109375" customWidth="1"/>
    <col min="5356" max="5356" width="3.7109375" customWidth="1"/>
    <col min="5357" max="5357" width="2.7109375" customWidth="1"/>
    <col min="5358" max="5358" width="3.7109375" customWidth="1"/>
    <col min="5359" max="5359" width="2.7109375" customWidth="1"/>
    <col min="5360" max="5360" width="3.7109375" customWidth="1"/>
    <col min="5361" max="5361" width="0" hidden="1" customWidth="1"/>
    <col min="5362" max="5362" width="2.7109375" customWidth="1"/>
    <col min="5363" max="5363" width="4.7109375" customWidth="1"/>
    <col min="5364" max="5364" width="2.7109375" customWidth="1"/>
    <col min="5365" max="5365" width="3.7109375" customWidth="1"/>
    <col min="5366" max="5366" width="2.7109375" customWidth="1"/>
    <col min="5367" max="5367" width="3.7109375" customWidth="1"/>
    <col min="5368" max="5368" width="2.7109375" customWidth="1"/>
    <col min="5369" max="5369" width="3.7109375" customWidth="1"/>
    <col min="5370" max="5370" width="2.7109375" customWidth="1"/>
    <col min="5371" max="5371" width="3.7109375" customWidth="1"/>
    <col min="5372" max="5372" width="2.7109375" customWidth="1"/>
    <col min="5373" max="5373" width="3.7109375" customWidth="1"/>
    <col min="5374" max="5374" width="2.7109375" customWidth="1"/>
    <col min="5375" max="5375" width="3.7109375" customWidth="1"/>
    <col min="5376" max="5376" width="0" hidden="1" customWidth="1"/>
    <col min="5377" max="5377" width="2.7109375" customWidth="1"/>
    <col min="5378" max="5378" width="4.7109375" customWidth="1"/>
    <col min="5379" max="5379" width="2.7109375" customWidth="1"/>
    <col min="5380" max="5380" width="3.7109375" customWidth="1"/>
    <col min="5381" max="5381" width="2.7109375" customWidth="1"/>
    <col min="5382" max="5382" width="3.7109375" customWidth="1"/>
    <col min="5383" max="5383" width="2.7109375" customWidth="1"/>
    <col min="5384" max="5384" width="3.7109375" customWidth="1"/>
    <col min="5385" max="5385" width="2.7109375" customWidth="1"/>
    <col min="5386" max="5386" width="3.7109375" customWidth="1"/>
    <col min="5387" max="5387" width="2.7109375" customWidth="1"/>
    <col min="5388" max="5388" width="3.7109375" customWidth="1"/>
    <col min="5389" max="5389" width="2.7109375" customWidth="1"/>
    <col min="5390" max="5390" width="3.7109375" customWidth="1"/>
    <col min="5391" max="5391" width="0" hidden="1" customWidth="1"/>
    <col min="5392" max="5392" width="2.7109375" customWidth="1"/>
    <col min="5393" max="5393" width="4.7109375" customWidth="1"/>
    <col min="5394" max="5405" width="3.7109375" customWidth="1"/>
    <col min="5406" max="5406" width="0" hidden="1" customWidth="1"/>
    <col min="5602" max="5602" width="11.5703125" customWidth="1"/>
    <col min="5603" max="5603" width="2.7109375" customWidth="1"/>
    <col min="5604" max="5604" width="4.7109375" customWidth="1"/>
    <col min="5605" max="5605" width="2.7109375" customWidth="1"/>
    <col min="5606" max="5606" width="3.7109375" customWidth="1"/>
    <col min="5607" max="5607" width="2.7109375" customWidth="1"/>
    <col min="5608" max="5608" width="3.7109375" customWidth="1"/>
    <col min="5609" max="5609" width="2.7109375" customWidth="1"/>
    <col min="5610" max="5610" width="3.7109375" customWidth="1"/>
    <col min="5611" max="5611" width="2.7109375" customWidth="1"/>
    <col min="5612" max="5612" width="3.7109375" customWidth="1"/>
    <col min="5613" max="5613" width="2.7109375" customWidth="1"/>
    <col min="5614" max="5614" width="3.7109375" customWidth="1"/>
    <col min="5615" max="5615" width="2.7109375" customWidth="1"/>
    <col min="5616" max="5616" width="3.7109375" customWidth="1"/>
    <col min="5617" max="5617" width="0" hidden="1" customWidth="1"/>
    <col min="5618" max="5618" width="2.7109375" customWidth="1"/>
    <col min="5619" max="5619" width="4.7109375" customWidth="1"/>
    <col min="5620" max="5620" width="2.7109375" customWidth="1"/>
    <col min="5621" max="5621" width="3.7109375" customWidth="1"/>
    <col min="5622" max="5622" width="2.7109375" customWidth="1"/>
    <col min="5623" max="5623" width="3.7109375" customWidth="1"/>
    <col min="5624" max="5624" width="2.7109375" customWidth="1"/>
    <col min="5625" max="5625" width="3.7109375" customWidth="1"/>
    <col min="5626" max="5626" width="2.7109375" customWidth="1"/>
    <col min="5627" max="5627" width="3.7109375" customWidth="1"/>
    <col min="5628" max="5628" width="2.7109375" customWidth="1"/>
    <col min="5629" max="5629" width="3.7109375" customWidth="1"/>
    <col min="5630" max="5630" width="2.7109375" customWidth="1"/>
    <col min="5631" max="5631" width="3.7109375" customWidth="1"/>
    <col min="5632" max="5632" width="0" hidden="1" customWidth="1"/>
    <col min="5633" max="5633" width="2.7109375" customWidth="1"/>
    <col min="5634" max="5634" width="4.7109375" customWidth="1"/>
    <col min="5635" max="5635" width="2.7109375" customWidth="1"/>
    <col min="5636" max="5636" width="3.7109375" customWidth="1"/>
    <col min="5637" max="5637" width="2.7109375" customWidth="1"/>
    <col min="5638" max="5638" width="3.7109375" customWidth="1"/>
    <col min="5639" max="5639" width="2.7109375" customWidth="1"/>
    <col min="5640" max="5640" width="3.7109375" customWidth="1"/>
    <col min="5641" max="5641" width="2.7109375" customWidth="1"/>
    <col min="5642" max="5642" width="3.7109375" customWidth="1"/>
    <col min="5643" max="5643" width="2.7109375" customWidth="1"/>
    <col min="5644" max="5644" width="3.7109375" customWidth="1"/>
    <col min="5645" max="5645" width="2.7109375" customWidth="1"/>
    <col min="5646" max="5646" width="3.7109375" customWidth="1"/>
    <col min="5647" max="5647" width="0" hidden="1" customWidth="1"/>
    <col min="5648" max="5648" width="2.7109375" customWidth="1"/>
    <col min="5649" max="5649" width="4.7109375" customWidth="1"/>
    <col min="5650" max="5661" width="3.7109375" customWidth="1"/>
    <col min="5662" max="5662" width="0" hidden="1" customWidth="1"/>
    <col min="5858" max="5858" width="11.5703125" customWidth="1"/>
    <col min="5859" max="5859" width="2.7109375" customWidth="1"/>
    <col min="5860" max="5860" width="4.7109375" customWidth="1"/>
    <col min="5861" max="5861" width="2.7109375" customWidth="1"/>
    <col min="5862" max="5862" width="3.7109375" customWidth="1"/>
    <col min="5863" max="5863" width="2.7109375" customWidth="1"/>
    <col min="5864" max="5864" width="3.7109375" customWidth="1"/>
    <col min="5865" max="5865" width="2.7109375" customWidth="1"/>
    <col min="5866" max="5866" width="3.7109375" customWidth="1"/>
    <col min="5867" max="5867" width="2.7109375" customWidth="1"/>
    <col min="5868" max="5868" width="3.7109375" customWidth="1"/>
    <col min="5869" max="5869" width="2.7109375" customWidth="1"/>
    <col min="5870" max="5870" width="3.7109375" customWidth="1"/>
    <col min="5871" max="5871" width="2.7109375" customWidth="1"/>
    <col min="5872" max="5872" width="3.7109375" customWidth="1"/>
    <col min="5873" max="5873" width="0" hidden="1" customWidth="1"/>
    <col min="5874" max="5874" width="2.7109375" customWidth="1"/>
    <col min="5875" max="5875" width="4.7109375" customWidth="1"/>
    <col min="5876" max="5876" width="2.7109375" customWidth="1"/>
    <col min="5877" max="5877" width="3.7109375" customWidth="1"/>
    <col min="5878" max="5878" width="2.7109375" customWidth="1"/>
    <col min="5879" max="5879" width="3.7109375" customWidth="1"/>
    <col min="5880" max="5880" width="2.7109375" customWidth="1"/>
    <col min="5881" max="5881" width="3.7109375" customWidth="1"/>
    <col min="5882" max="5882" width="2.7109375" customWidth="1"/>
    <col min="5883" max="5883" width="3.7109375" customWidth="1"/>
    <col min="5884" max="5884" width="2.7109375" customWidth="1"/>
    <col min="5885" max="5885" width="3.7109375" customWidth="1"/>
    <col min="5886" max="5886" width="2.7109375" customWidth="1"/>
    <col min="5887" max="5887" width="3.7109375" customWidth="1"/>
    <col min="5888" max="5888" width="0" hidden="1" customWidth="1"/>
    <col min="5889" max="5889" width="2.7109375" customWidth="1"/>
    <col min="5890" max="5890" width="4.7109375" customWidth="1"/>
    <col min="5891" max="5891" width="2.7109375" customWidth="1"/>
    <col min="5892" max="5892" width="3.7109375" customWidth="1"/>
    <col min="5893" max="5893" width="2.7109375" customWidth="1"/>
    <col min="5894" max="5894" width="3.7109375" customWidth="1"/>
    <col min="5895" max="5895" width="2.7109375" customWidth="1"/>
    <col min="5896" max="5896" width="3.7109375" customWidth="1"/>
    <col min="5897" max="5897" width="2.7109375" customWidth="1"/>
    <col min="5898" max="5898" width="3.7109375" customWidth="1"/>
    <col min="5899" max="5899" width="2.7109375" customWidth="1"/>
    <col min="5900" max="5900" width="3.7109375" customWidth="1"/>
    <col min="5901" max="5901" width="2.7109375" customWidth="1"/>
    <col min="5902" max="5902" width="3.7109375" customWidth="1"/>
    <col min="5903" max="5903" width="0" hidden="1" customWidth="1"/>
    <col min="5904" max="5904" width="2.7109375" customWidth="1"/>
    <col min="5905" max="5905" width="4.7109375" customWidth="1"/>
    <col min="5906" max="5917" width="3.7109375" customWidth="1"/>
    <col min="5918" max="5918" width="0" hidden="1" customWidth="1"/>
    <col min="6114" max="6114" width="11.5703125" customWidth="1"/>
    <col min="6115" max="6115" width="2.7109375" customWidth="1"/>
    <col min="6116" max="6116" width="4.7109375" customWidth="1"/>
    <col min="6117" max="6117" width="2.7109375" customWidth="1"/>
    <col min="6118" max="6118" width="3.7109375" customWidth="1"/>
    <col min="6119" max="6119" width="2.7109375" customWidth="1"/>
    <col min="6120" max="6120" width="3.7109375" customWidth="1"/>
    <col min="6121" max="6121" width="2.7109375" customWidth="1"/>
    <col min="6122" max="6122" width="3.7109375" customWidth="1"/>
    <col min="6123" max="6123" width="2.7109375" customWidth="1"/>
    <col min="6124" max="6124" width="3.7109375" customWidth="1"/>
    <col min="6125" max="6125" width="2.7109375" customWidth="1"/>
    <col min="6126" max="6126" width="3.7109375" customWidth="1"/>
    <col min="6127" max="6127" width="2.7109375" customWidth="1"/>
    <col min="6128" max="6128" width="3.7109375" customWidth="1"/>
    <col min="6129" max="6129" width="0" hidden="1" customWidth="1"/>
    <col min="6130" max="6130" width="2.7109375" customWidth="1"/>
    <col min="6131" max="6131" width="4.7109375" customWidth="1"/>
    <col min="6132" max="6132" width="2.7109375" customWidth="1"/>
    <col min="6133" max="6133" width="3.7109375" customWidth="1"/>
    <col min="6134" max="6134" width="2.7109375" customWidth="1"/>
    <col min="6135" max="6135" width="3.7109375" customWidth="1"/>
    <col min="6136" max="6136" width="2.7109375" customWidth="1"/>
    <col min="6137" max="6137" width="3.7109375" customWidth="1"/>
    <col min="6138" max="6138" width="2.7109375" customWidth="1"/>
    <col min="6139" max="6139" width="3.7109375" customWidth="1"/>
    <col min="6140" max="6140" width="2.7109375" customWidth="1"/>
    <col min="6141" max="6141" width="3.7109375" customWidth="1"/>
    <col min="6142" max="6142" width="2.7109375" customWidth="1"/>
    <col min="6143" max="6143" width="3.7109375" customWidth="1"/>
    <col min="6144" max="6144" width="0" hidden="1" customWidth="1"/>
    <col min="6145" max="6145" width="2.7109375" customWidth="1"/>
    <col min="6146" max="6146" width="4.7109375" customWidth="1"/>
    <col min="6147" max="6147" width="2.7109375" customWidth="1"/>
    <col min="6148" max="6148" width="3.7109375" customWidth="1"/>
    <col min="6149" max="6149" width="2.7109375" customWidth="1"/>
    <col min="6150" max="6150" width="3.7109375" customWidth="1"/>
    <col min="6151" max="6151" width="2.7109375" customWidth="1"/>
    <col min="6152" max="6152" width="3.7109375" customWidth="1"/>
    <col min="6153" max="6153" width="2.7109375" customWidth="1"/>
    <col min="6154" max="6154" width="3.7109375" customWidth="1"/>
    <col min="6155" max="6155" width="2.7109375" customWidth="1"/>
    <col min="6156" max="6156" width="3.7109375" customWidth="1"/>
    <col min="6157" max="6157" width="2.7109375" customWidth="1"/>
    <col min="6158" max="6158" width="3.7109375" customWidth="1"/>
    <col min="6159" max="6159" width="0" hidden="1" customWidth="1"/>
    <col min="6160" max="6160" width="2.7109375" customWidth="1"/>
    <col min="6161" max="6161" width="4.7109375" customWidth="1"/>
    <col min="6162" max="6173" width="3.7109375" customWidth="1"/>
    <col min="6174" max="6174" width="0" hidden="1" customWidth="1"/>
    <col min="6370" max="6370" width="11.5703125" customWidth="1"/>
    <col min="6371" max="6371" width="2.7109375" customWidth="1"/>
    <col min="6372" max="6372" width="4.7109375" customWidth="1"/>
    <col min="6373" max="6373" width="2.7109375" customWidth="1"/>
    <col min="6374" max="6374" width="3.7109375" customWidth="1"/>
    <col min="6375" max="6375" width="2.7109375" customWidth="1"/>
    <col min="6376" max="6376" width="3.7109375" customWidth="1"/>
    <col min="6377" max="6377" width="2.7109375" customWidth="1"/>
    <col min="6378" max="6378" width="3.7109375" customWidth="1"/>
    <col min="6379" max="6379" width="2.7109375" customWidth="1"/>
    <col min="6380" max="6380" width="3.7109375" customWidth="1"/>
    <col min="6381" max="6381" width="2.7109375" customWidth="1"/>
    <col min="6382" max="6382" width="3.7109375" customWidth="1"/>
    <col min="6383" max="6383" width="2.7109375" customWidth="1"/>
    <col min="6384" max="6384" width="3.7109375" customWidth="1"/>
    <col min="6385" max="6385" width="0" hidden="1" customWidth="1"/>
    <col min="6386" max="6386" width="2.7109375" customWidth="1"/>
    <col min="6387" max="6387" width="4.7109375" customWidth="1"/>
    <col min="6388" max="6388" width="2.7109375" customWidth="1"/>
    <col min="6389" max="6389" width="3.7109375" customWidth="1"/>
    <col min="6390" max="6390" width="2.7109375" customWidth="1"/>
    <col min="6391" max="6391" width="3.7109375" customWidth="1"/>
    <col min="6392" max="6392" width="2.7109375" customWidth="1"/>
    <col min="6393" max="6393" width="3.7109375" customWidth="1"/>
    <col min="6394" max="6394" width="2.7109375" customWidth="1"/>
    <col min="6395" max="6395" width="3.7109375" customWidth="1"/>
    <col min="6396" max="6396" width="2.7109375" customWidth="1"/>
    <col min="6397" max="6397" width="3.7109375" customWidth="1"/>
    <col min="6398" max="6398" width="2.7109375" customWidth="1"/>
    <col min="6399" max="6399" width="3.7109375" customWidth="1"/>
    <col min="6400" max="6400" width="0" hidden="1" customWidth="1"/>
    <col min="6401" max="6401" width="2.7109375" customWidth="1"/>
    <col min="6402" max="6402" width="4.7109375" customWidth="1"/>
    <col min="6403" max="6403" width="2.7109375" customWidth="1"/>
    <col min="6404" max="6404" width="3.7109375" customWidth="1"/>
    <col min="6405" max="6405" width="2.7109375" customWidth="1"/>
    <col min="6406" max="6406" width="3.7109375" customWidth="1"/>
    <col min="6407" max="6407" width="2.7109375" customWidth="1"/>
    <col min="6408" max="6408" width="3.7109375" customWidth="1"/>
    <col min="6409" max="6409" width="2.7109375" customWidth="1"/>
    <col min="6410" max="6410" width="3.7109375" customWidth="1"/>
    <col min="6411" max="6411" width="2.7109375" customWidth="1"/>
    <col min="6412" max="6412" width="3.7109375" customWidth="1"/>
    <col min="6413" max="6413" width="2.7109375" customWidth="1"/>
    <col min="6414" max="6414" width="3.7109375" customWidth="1"/>
    <col min="6415" max="6415" width="0" hidden="1" customWidth="1"/>
    <col min="6416" max="6416" width="2.7109375" customWidth="1"/>
    <col min="6417" max="6417" width="4.7109375" customWidth="1"/>
    <col min="6418" max="6429" width="3.7109375" customWidth="1"/>
    <col min="6430" max="6430" width="0" hidden="1" customWidth="1"/>
    <col min="6626" max="6626" width="11.5703125" customWidth="1"/>
    <col min="6627" max="6627" width="2.7109375" customWidth="1"/>
    <col min="6628" max="6628" width="4.7109375" customWidth="1"/>
    <col min="6629" max="6629" width="2.7109375" customWidth="1"/>
    <col min="6630" max="6630" width="3.7109375" customWidth="1"/>
    <col min="6631" max="6631" width="2.7109375" customWidth="1"/>
    <col min="6632" max="6632" width="3.7109375" customWidth="1"/>
    <col min="6633" max="6633" width="2.7109375" customWidth="1"/>
    <col min="6634" max="6634" width="3.7109375" customWidth="1"/>
    <col min="6635" max="6635" width="2.7109375" customWidth="1"/>
    <col min="6636" max="6636" width="3.7109375" customWidth="1"/>
    <col min="6637" max="6637" width="2.7109375" customWidth="1"/>
    <col min="6638" max="6638" width="3.7109375" customWidth="1"/>
    <col min="6639" max="6639" width="2.7109375" customWidth="1"/>
    <col min="6640" max="6640" width="3.7109375" customWidth="1"/>
    <col min="6641" max="6641" width="0" hidden="1" customWidth="1"/>
    <col min="6642" max="6642" width="2.7109375" customWidth="1"/>
    <col min="6643" max="6643" width="4.7109375" customWidth="1"/>
    <col min="6644" max="6644" width="2.7109375" customWidth="1"/>
    <col min="6645" max="6645" width="3.7109375" customWidth="1"/>
    <col min="6646" max="6646" width="2.7109375" customWidth="1"/>
    <col min="6647" max="6647" width="3.7109375" customWidth="1"/>
    <col min="6648" max="6648" width="2.7109375" customWidth="1"/>
    <col min="6649" max="6649" width="3.7109375" customWidth="1"/>
    <col min="6650" max="6650" width="2.7109375" customWidth="1"/>
    <col min="6651" max="6651" width="3.7109375" customWidth="1"/>
    <col min="6652" max="6652" width="2.7109375" customWidth="1"/>
    <col min="6653" max="6653" width="3.7109375" customWidth="1"/>
    <col min="6654" max="6654" width="2.7109375" customWidth="1"/>
    <col min="6655" max="6655" width="3.7109375" customWidth="1"/>
    <col min="6656" max="6656" width="0" hidden="1" customWidth="1"/>
    <col min="6657" max="6657" width="2.7109375" customWidth="1"/>
    <col min="6658" max="6658" width="4.7109375" customWidth="1"/>
    <col min="6659" max="6659" width="2.7109375" customWidth="1"/>
    <col min="6660" max="6660" width="3.7109375" customWidth="1"/>
    <col min="6661" max="6661" width="2.7109375" customWidth="1"/>
    <col min="6662" max="6662" width="3.7109375" customWidth="1"/>
    <col min="6663" max="6663" width="2.7109375" customWidth="1"/>
    <col min="6664" max="6664" width="3.7109375" customWidth="1"/>
    <col min="6665" max="6665" width="2.7109375" customWidth="1"/>
    <col min="6666" max="6666" width="3.7109375" customWidth="1"/>
    <col min="6667" max="6667" width="2.7109375" customWidth="1"/>
    <col min="6668" max="6668" width="3.7109375" customWidth="1"/>
    <col min="6669" max="6669" width="2.7109375" customWidth="1"/>
    <col min="6670" max="6670" width="3.7109375" customWidth="1"/>
    <col min="6671" max="6671" width="0" hidden="1" customWidth="1"/>
    <col min="6672" max="6672" width="2.7109375" customWidth="1"/>
    <col min="6673" max="6673" width="4.7109375" customWidth="1"/>
    <col min="6674" max="6685" width="3.7109375" customWidth="1"/>
    <col min="6686" max="6686" width="0" hidden="1" customWidth="1"/>
    <col min="6882" max="6882" width="11.5703125" customWidth="1"/>
    <col min="6883" max="6883" width="2.7109375" customWidth="1"/>
    <col min="6884" max="6884" width="4.7109375" customWidth="1"/>
    <col min="6885" max="6885" width="2.7109375" customWidth="1"/>
    <col min="6886" max="6886" width="3.7109375" customWidth="1"/>
    <col min="6887" max="6887" width="2.7109375" customWidth="1"/>
    <col min="6888" max="6888" width="3.7109375" customWidth="1"/>
    <col min="6889" max="6889" width="2.7109375" customWidth="1"/>
    <col min="6890" max="6890" width="3.7109375" customWidth="1"/>
    <col min="6891" max="6891" width="2.7109375" customWidth="1"/>
    <col min="6892" max="6892" width="3.7109375" customWidth="1"/>
    <col min="6893" max="6893" width="2.7109375" customWidth="1"/>
    <col min="6894" max="6894" width="3.7109375" customWidth="1"/>
    <col min="6895" max="6895" width="2.7109375" customWidth="1"/>
    <col min="6896" max="6896" width="3.7109375" customWidth="1"/>
    <col min="6897" max="6897" width="0" hidden="1" customWidth="1"/>
    <col min="6898" max="6898" width="2.7109375" customWidth="1"/>
    <col min="6899" max="6899" width="4.7109375" customWidth="1"/>
    <col min="6900" max="6900" width="2.7109375" customWidth="1"/>
    <col min="6901" max="6901" width="3.7109375" customWidth="1"/>
    <col min="6902" max="6902" width="2.7109375" customWidth="1"/>
    <col min="6903" max="6903" width="3.7109375" customWidth="1"/>
    <col min="6904" max="6904" width="2.7109375" customWidth="1"/>
    <col min="6905" max="6905" width="3.7109375" customWidth="1"/>
    <col min="6906" max="6906" width="2.7109375" customWidth="1"/>
    <col min="6907" max="6907" width="3.7109375" customWidth="1"/>
    <col min="6908" max="6908" width="2.7109375" customWidth="1"/>
    <col min="6909" max="6909" width="3.7109375" customWidth="1"/>
    <col min="6910" max="6910" width="2.7109375" customWidth="1"/>
    <col min="6911" max="6911" width="3.7109375" customWidth="1"/>
    <col min="6912" max="6912" width="0" hidden="1" customWidth="1"/>
    <col min="6913" max="6913" width="2.7109375" customWidth="1"/>
    <col min="6914" max="6914" width="4.7109375" customWidth="1"/>
    <col min="6915" max="6915" width="2.7109375" customWidth="1"/>
    <col min="6916" max="6916" width="3.7109375" customWidth="1"/>
    <col min="6917" max="6917" width="2.7109375" customWidth="1"/>
    <col min="6918" max="6918" width="3.7109375" customWidth="1"/>
    <col min="6919" max="6919" width="2.7109375" customWidth="1"/>
    <col min="6920" max="6920" width="3.7109375" customWidth="1"/>
    <col min="6921" max="6921" width="2.7109375" customWidth="1"/>
    <col min="6922" max="6922" width="3.7109375" customWidth="1"/>
    <col min="6923" max="6923" width="2.7109375" customWidth="1"/>
    <col min="6924" max="6924" width="3.7109375" customWidth="1"/>
    <col min="6925" max="6925" width="2.7109375" customWidth="1"/>
    <col min="6926" max="6926" width="3.7109375" customWidth="1"/>
    <col min="6927" max="6927" width="0" hidden="1" customWidth="1"/>
    <col min="6928" max="6928" width="2.7109375" customWidth="1"/>
    <col min="6929" max="6929" width="4.7109375" customWidth="1"/>
    <col min="6930" max="6941" width="3.7109375" customWidth="1"/>
    <col min="6942" max="6942" width="0" hidden="1" customWidth="1"/>
    <col min="7138" max="7138" width="11.5703125" customWidth="1"/>
    <col min="7139" max="7139" width="2.7109375" customWidth="1"/>
    <col min="7140" max="7140" width="4.7109375" customWidth="1"/>
    <col min="7141" max="7141" width="2.7109375" customWidth="1"/>
    <col min="7142" max="7142" width="3.7109375" customWidth="1"/>
    <col min="7143" max="7143" width="2.7109375" customWidth="1"/>
    <col min="7144" max="7144" width="3.7109375" customWidth="1"/>
    <col min="7145" max="7145" width="2.7109375" customWidth="1"/>
    <col min="7146" max="7146" width="3.7109375" customWidth="1"/>
    <col min="7147" max="7147" width="2.7109375" customWidth="1"/>
    <col min="7148" max="7148" width="3.7109375" customWidth="1"/>
    <col min="7149" max="7149" width="2.7109375" customWidth="1"/>
    <col min="7150" max="7150" width="3.7109375" customWidth="1"/>
    <col min="7151" max="7151" width="2.7109375" customWidth="1"/>
    <col min="7152" max="7152" width="3.7109375" customWidth="1"/>
    <col min="7153" max="7153" width="0" hidden="1" customWidth="1"/>
    <col min="7154" max="7154" width="2.7109375" customWidth="1"/>
    <col min="7155" max="7155" width="4.7109375" customWidth="1"/>
    <col min="7156" max="7156" width="2.7109375" customWidth="1"/>
    <col min="7157" max="7157" width="3.7109375" customWidth="1"/>
    <col min="7158" max="7158" width="2.7109375" customWidth="1"/>
    <col min="7159" max="7159" width="3.7109375" customWidth="1"/>
    <col min="7160" max="7160" width="2.7109375" customWidth="1"/>
    <col min="7161" max="7161" width="3.7109375" customWidth="1"/>
    <col min="7162" max="7162" width="2.7109375" customWidth="1"/>
    <col min="7163" max="7163" width="3.7109375" customWidth="1"/>
    <col min="7164" max="7164" width="2.7109375" customWidth="1"/>
    <col min="7165" max="7165" width="3.7109375" customWidth="1"/>
    <col min="7166" max="7166" width="2.7109375" customWidth="1"/>
    <col min="7167" max="7167" width="3.7109375" customWidth="1"/>
    <col min="7168" max="7168" width="0" hidden="1" customWidth="1"/>
    <col min="7169" max="7169" width="2.7109375" customWidth="1"/>
    <col min="7170" max="7170" width="4.7109375" customWidth="1"/>
    <col min="7171" max="7171" width="2.7109375" customWidth="1"/>
    <col min="7172" max="7172" width="3.7109375" customWidth="1"/>
    <col min="7173" max="7173" width="2.7109375" customWidth="1"/>
    <col min="7174" max="7174" width="3.7109375" customWidth="1"/>
    <col min="7175" max="7175" width="2.7109375" customWidth="1"/>
    <col min="7176" max="7176" width="3.7109375" customWidth="1"/>
    <col min="7177" max="7177" width="2.7109375" customWidth="1"/>
    <col min="7178" max="7178" width="3.7109375" customWidth="1"/>
    <col min="7179" max="7179" width="2.7109375" customWidth="1"/>
    <col min="7180" max="7180" width="3.7109375" customWidth="1"/>
    <col min="7181" max="7181" width="2.7109375" customWidth="1"/>
    <col min="7182" max="7182" width="3.7109375" customWidth="1"/>
    <col min="7183" max="7183" width="0" hidden="1" customWidth="1"/>
    <col min="7184" max="7184" width="2.7109375" customWidth="1"/>
    <col min="7185" max="7185" width="4.7109375" customWidth="1"/>
    <col min="7186" max="7197" width="3.7109375" customWidth="1"/>
    <col min="7198" max="7198" width="0" hidden="1" customWidth="1"/>
    <col min="7394" max="7394" width="11.5703125" customWidth="1"/>
    <col min="7395" max="7395" width="2.7109375" customWidth="1"/>
    <col min="7396" max="7396" width="4.7109375" customWidth="1"/>
    <col min="7397" max="7397" width="2.7109375" customWidth="1"/>
    <col min="7398" max="7398" width="3.7109375" customWidth="1"/>
    <col min="7399" max="7399" width="2.7109375" customWidth="1"/>
    <col min="7400" max="7400" width="3.7109375" customWidth="1"/>
    <col min="7401" max="7401" width="2.7109375" customWidth="1"/>
    <col min="7402" max="7402" width="3.7109375" customWidth="1"/>
    <col min="7403" max="7403" width="2.7109375" customWidth="1"/>
    <col min="7404" max="7404" width="3.7109375" customWidth="1"/>
    <col min="7405" max="7405" width="2.7109375" customWidth="1"/>
    <col min="7406" max="7406" width="3.7109375" customWidth="1"/>
    <col min="7407" max="7407" width="2.7109375" customWidth="1"/>
    <col min="7408" max="7408" width="3.7109375" customWidth="1"/>
    <col min="7409" max="7409" width="0" hidden="1" customWidth="1"/>
    <col min="7410" max="7410" width="2.7109375" customWidth="1"/>
    <col min="7411" max="7411" width="4.7109375" customWidth="1"/>
    <col min="7412" max="7412" width="2.7109375" customWidth="1"/>
    <col min="7413" max="7413" width="3.7109375" customWidth="1"/>
    <col min="7414" max="7414" width="2.7109375" customWidth="1"/>
    <col min="7415" max="7415" width="3.7109375" customWidth="1"/>
    <col min="7416" max="7416" width="2.7109375" customWidth="1"/>
    <col min="7417" max="7417" width="3.7109375" customWidth="1"/>
    <col min="7418" max="7418" width="2.7109375" customWidth="1"/>
    <col min="7419" max="7419" width="3.7109375" customWidth="1"/>
    <col min="7420" max="7420" width="2.7109375" customWidth="1"/>
    <col min="7421" max="7421" width="3.7109375" customWidth="1"/>
    <col min="7422" max="7422" width="2.7109375" customWidth="1"/>
    <col min="7423" max="7423" width="3.7109375" customWidth="1"/>
    <col min="7424" max="7424" width="0" hidden="1" customWidth="1"/>
    <col min="7425" max="7425" width="2.7109375" customWidth="1"/>
    <col min="7426" max="7426" width="4.7109375" customWidth="1"/>
    <col min="7427" max="7427" width="2.7109375" customWidth="1"/>
    <col min="7428" max="7428" width="3.7109375" customWidth="1"/>
    <col min="7429" max="7429" width="2.7109375" customWidth="1"/>
    <col min="7430" max="7430" width="3.7109375" customWidth="1"/>
    <col min="7431" max="7431" width="2.7109375" customWidth="1"/>
    <col min="7432" max="7432" width="3.7109375" customWidth="1"/>
    <col min="7433" max="7433" width="2.7109375" customWidth="1"/>
    <col min="7434" max="7434" width="3.7109375" customWidth="1"/>
    <col min="7435" max="7435" width="2.7109375" customWidth="1"/>
    <col min="7436" max="7436" width="3.7109375" customWidth="1"/>
    <col min="7437" max="7437" width="2.7109375" customWidth="1"/>
    <col min="7438" max="7438" width="3.7109375" customWidth="1"/>
    <col min="7439" max="7439" width="0" hidden="1" customWidth="1"/>
    <col min="7440" max="7440" width="2.7109375" customWidth="1"/>
    <col min="7441" max="7441" width="4.7109375" customWidth="1"/>
    <col min="7442" max="7453" width="3.7109375" customWidth="1"/>
    <col min="7454" max="7454" width="0" hidden="1" customWidth="1"/>
    <col min="7650" max="7650" width="11.5703125" customWidth="1"/>
    <col min="7651" max="7651" width="2.7109375" customWidth="1"/>
    <col min="7652" max="7652" width="4.7109375" customWidth="1"/>
    <col min="7653" max="7653" width="2.7109375" customWidth="1"/>
    <col min="7654" max="7654" width="3.7109375" customWidth="1"/>
    <col min="7655" max="7655" width="2.7109375" customWidth="1"/>
    <col min="7656" max="7656" width="3.7109375" customWidth="1"/>
    <col min="7657" max="7657" width="2.7109375" customWidth="1"/>
    <col min="7658" max="7658" width="3.7109375" customWidth="1"/>
    <col min="7659" max="7659" width="2.7109375" customWidth="1"/>
    <col min="7660" max="7660" width="3.7109375" customWidth="1"/>
    <col min="7661" max="7661" width="2.7109375" customWidth="1"/>
    <col min="7662" max="7662" width="3.7109375" customWidth="1"/>
    <col min="7663" max="7663" width="2.7109375" customWidth="1"/>
    <col min="7664" max="7664" width="3.7109375" customWidth="1"/>
    <col min="7665" max="7665" width="0" hidden="1" customWidth="1"/>
    <col min="7666" max="7666" width="2.7109375" customWidth="1"/>
    <col min="7667" max="7667" width="4.7109375" customWidth="1"/>
    <col min="7668" max="7668" width="2.7109375" customWidth="1"/>
    <col min="7669" max="7669" width="3.7109375" customWidth="1"/>
    <col min="7670" max="7670" width="2.7109375" customWidth="1"/>
    <col min="7671" max="7671" width="3.7109375" customWidth="1"/>
    <col min="7672" max="7672" width="2.7109375" customWidth="1"/>
    <col min="7673" max="7673" width="3.7109375" customWidth="1"/>
    <col min="7674" max="7674" width="2.7109375" customWidth="1"/>
    <col min="7675" max="7675" width="3.7109375" customWidth="1"/>
    <col min="7676" max="7676" width="2.7109375" customWidth="1"/>
    <col min="7677" max="7677" width="3.7109375" customWidth="1"/>
    <col min="7678" max="7678" width="2.7109375" customWidth="1"/>
    <col min="7679" max="7679" width="3.7109375" customWidth="1"/>
    <col min="7680" max="7680" width="0" hidden="1" customWidth="1"/>
    <col min="7681" max="7681" width="2.7109375" customWidth="1"/>
    <col min="7682" max="7682" width="4.7109375" customWidth="1"/>
    <col min="7683" max="7683" width="2.7109375" customWidth="1"/>
    <col min="7684" max="7684" width="3.7109375" customWidth="1"/>
    <col min="7685" max="7685" width="2.7109375" customWidth="1"/>
    <col min="7686" max="7686" width="3.7109375" customWidth="1"/>
    <col min="7687" max="7687" width="2.7109375" customWidth="1"/>
    <col min="7688" max="7688" width="3.7109375" customWidth="1"/>
    <col min="7689" max="7689" width="2.7109375" customWidth="1"/>
    <col min="7690" max="7690" width="3.7109375" customWidth="1"/>
    <col min="7691" max="7691" width="2.7109375" customWidth="1"/>
    <col min="7692" max="7692" width="3.7109375" customWidth="1"/>
    <col min="7693" max="7693" width="2.7109375" customWidth="1"/>
    <col min="7694" max="7694" width="3.7109375" customWidth="1"/>
    <col min="7695" max="7695" width="0" hidden="1" customWidth="1"/>
    <col min="7696" max="7696" width="2.7109375" customWidth="1"/>
    <col min="7697" max="7697" width="4.7109375" customWidth="1"/>
    <col min="7698" max="7709" width="3.7109375" customWidth="1"/>
    <col min="7710" max="7710" width="0" hidden="1" customWidth="1"/>
    <col min="7906" max="7906" width="11.5703125" customWidth="1"/>
    <col min="7907" max="7907" width="2.7109375" customWidth="1"/>
    <col min="7908" max="7908" width="4.7109375" customWidth="1"/>
    <col min="7909" max="7909" width="2.7109375" customWidth="1"/>
    <col min="7910" max="7910" width="3.7109375" customWidth="1"/>
    <col min="7911" max="7911" width="2.7109375" customWidth="1"/>
    <col min="7912" max="7912" width="3.7109375" customWidth="1"/>
    <col min="7913" max="7913" width="2.7109375" customWidth="1"/>
    <col min="7914" max="7914" width="3.7109375" customWidth="1"/>
    <col min="7915" max="7915" width="2.7109375" customWidth="1"/>
    <col min="7916" max="7916" width="3.7109375" customWidth="1"/>
    <col min="7917" max="7917" width="2.7109375" customWidth="1"/>
    <col min="7918" max="7918" width="3.7109375" customWidth="1"/>
    <col min="7919" max="7919" width="2.7109375" customWidth="1"/>
    <col min="7920" max="7920" width="3.7109375" customWidth="1"/>
    <col min="7921" max="7921" width="0" hidden="1" customWidth="1"/>
    <col min="7922" max="7922" width="2.7109375" customWidth="1"/>
    <col min="7923" max="7923" width="4.7109375" customWidth="1"/>
    <col min="7924" max="7924" width="2.7109375" customWidth="1"/>
    <col min="7925" max="7925" width="3.7109375" customWidth="1"/>
    <col min="7926" max="7926" width="2.7109375" customWidth="1"/>
    <col min="7927" max="7927" width="3.7109375" customWidth="1"/>
    <col min="7928" max="7928" width="2.7109375" customWidth="1"/>
    <col min="7929" max="7929" width="3.7109375" customWidth="1"/>
    <col min="7930" max="7930" width="2.7109375" customWidth="1"/>
    <col min="7931" max="7931" width="3.7109375" customWidth="1"/>
    <col min="7932" max="7932" width="2.7109375" customWidth="1"/>
    <col min="7933" max="7933" width="3.7109375" customWidth="1"/>
    <col min="7934" max="7934" width="2.7109375" customWidth="1"/>
    <col min="7935" max="7935" width="3.7109375" customWidth="1"/>
    <col min="7936" max="7936" width="0" hidden="1" customWidth="1"/>
    <col min="7937" max="7937" width="2.7109375" customWidth="1"/>
    <col min="7938" max="7938" width="4.7109375" customWidth="1"/>
    <col min="7939" max="7939" width="2.7109375" customWidth="1"/>
    <col min="7940" max="7940" width="3.7109375" customWidth="1"/>
    <col min="7941" max="7941" width="2.7109375" customWidth="1"/>
    <col min="7942" max="7942" width="3.7109375" customWidth="1"/>
    <col min="7943" max="7943" width="2.7109375" customWidth="1"/>
    <col min="7944" max="7944" width="3.7109375" customWidth="1"/>
    <col min="7945" max="7945" width="2.7109375" customWidth="1"/>
    <col min="7946" max="7946" width="3.7109375" customWidth="1"/>
    <col min="7947" max="7947" width="2.7109375" customWidth="1"/>
    <col min="7948" max="7948" width="3.7109375" customWidth="1"/>
    <col min="7949" max="7949" width="2.7109375" customWidth="1"/>
    <col min="7950" max="7950" width="3.7109375" customWidth="1"/>
    <col min="7951" max="7951" width="0" hidden="1" customWidth="1"/>
    <col min="7952" max="7952" width="2.7109375" customWidth="1"/>
    <col min="7953" max="7953" width="4.7109375" customWidth="1"/>
    <col min="7954" max="7965" width="3.7109375" customWidth="1"/>
    <col min="7966" max="7966" width="0" hidden="1" customWidth="1"/>
    <col min="8162" max="8162" width="11.5703125" customWidth="1"/>
    <col min="8163" max="8163" width="2.7109375" customWidth="1"/>
    <col min="8164" max="8164" width="4.7109375" customWidth="1"/>
    <col min="8165" max="8165" width="2.7109375" customWidth="1"/>
    <col min="8166" max="8166" width="3.7109375" customWidth="1"/>
    <col min="8167" max="8167" width="2.7109375" customWidth="1"/>
    <col min="8168" max="8168" width="3.7109375" customWidth="1"/>
    <col min="8169" max="8169" width="2.7109375" customWidth="1"/>
    <col min="8170" max="8170" width="3.7109375" customWidth="1"/>
    <col min="8171" max="8171" width="2.7109375" customWidth="1"/>
    <col min="8172" max="8172" width="3.7109375" customWidth="1"/>
    <col min="8173" max="8173" width="2.7109375" customWidth="1"/>
    <col min="8174" max="8174" width="3.7109375" customWidth="1"/>
    <col min="8175" max="8175" width="2.7109375" customWidth="1"/>
    <col min="8176" max="8176" width="3.7109375" customWidth="1"/>
    <col min="8177" max="8177" width="0" hidden="1" customWidth="1"/>
    <col min="8178" max="8178" width="2.7109375" customWidth="1"/>
    <col min="8179" max="8179" width="4.7109375" customWidth="1"/>
    <col min="8180" max="8180" width="2.7109375" customWidth="1"/>
    <col min="8181" max="8181" width="3.7109375" customWidth="1"/>
    <col min="8182" max="8182" width="2.7109375" customWidth="1"/>
    <col min="8183" max="8183" width="3.7109375" customWidth="1"/>
    <col min="8184" max="8184" width="2.7109375" customWidth="1"/>
    <col min="8185" max="8185" width="3.7109375" customWidth="1"/>
    <col min="8186" max="8186" width="2.7109375" customWidth="1"/>
    <col min="8187" max="8187" width="3.7109375" customWidth="1"/>
    <col min="8188" max="8188" width="2.7109375" customWidth="1"/>
    <col min="8189" max="8189" width="3.7109375" customWidth="1"/>
    <col min="8190" max="8190" width="2.7109375" customWidth="1"/>
    <col min="8191" max="8191" width="3.7109375" customWidth="1"/>
    <col min="8192" max="8192" width="0" hidden="1" customWidth="1"/>
    <col min="8193" max="8193" width="2.7109375" customWidth="1"/>
    <col min="8194" max="8194" width="4.7109375" customWidth="1"/>
    <col min="8195" max="8195" width="2.7109375" customWidth="1"/>
    <col min="8196" max="8196" width="3.7109375" customWidth="1"/>
    <col min="8197" max="8197" width="2.7109375" customWidth="1"/>
    <col min="8198" max="8198" width="3.7109375" customWidth="1"/>
    <col min="8199" max="8199" width="2.7109375" customWidth="1"/>
    <col min="8200" max="8200" width="3.7109375" customWidth="1"/>
    <col min="8201" max="8201" width="2.7109375" customWidth="1"/>
    <col min="8202" max="8202" width="3.7109375" customWidth="1"/>
    <col min="8203" max="8203" width="2.7109375" customWidth="1"/>
    <col min="8204" max="8204" width="3.7109375" customWidth="1"/>
    <col min="8205" max="8205" width="2.7109375" customWidth="1"/>
    <col min="8206" max="8206" width="3.7109375" customWidth="1"/>
    <col min="8207" max="8207" width="0" hidden="1" customWidth="1"/>
    <col min="8208" max="8208" width="2.7109375" customWidth="1"/>
    <col min="8209" max="8209" width="4.7109375" customWidth="1"/>
    <col min="8210" max="8221" width="3.7109375" customWidth="1"/>
    <col min="8222" max="8222" width="0" hidden="1" customWidth="1"/>
    <col min="8418" max="8418" width="11.5703125" customWidth="1"/>
    <col min="8419" max="8419" width="2.7109375" customWidth="1"/>
    <col min="8420" max="8420" width="4.7109375" customWidth="1"/>
    <col min="8421" max="8421" width="2.7109375" customWidth="1"/>
    <col min="8422" max="8422" width="3.7109375" customWidth="1"/>
    <col min="8423" max="8423" width="2.7109375" customWidth="1"/>
    <col min="8424" max="8424" width="3.7109375" customWidth="1"/>
    <col min="8425" max="8425" width="2.7109375" customWidth="1"/>
    <col min="8426" max="8426" width="3.7109375" customWidth="1"/>
    <col min="8427" max="8427" width="2.7109375" customWidth="1"/>
    <col min="8428" max="8428" width="3.7109375" customWidth="1"/>
    <col min="8429" max="8429" width="2.7109375" customWidth="1"/>
    <col min="8430" max="8430" width="3.7109375" customWidth="1"/>
    <col min="8431" max="8431" width="2.7109375" customWidth="1"/>
    <col min="8432" max="8432" width="3.7109375" customWidth="1"/>
    <col min="8433" max="8433" width="0" hidden="1" customWidth="1"/>
    <col min="8434" max="8434" width="2.7109375" customWidth="1"/>
    <col min="8435" max="8435" width="4.7109375" customWidth="1"/>
    <col min="8436" max="8436" width="2.7109375" customWidth="1"/>
    <col min="8437" max="8437" width="3.7109375" customWidth="1"/>
    <col min="8438" max="8438" width="2.7109375" customWidth="1"/>
    <col min="8439" max="8439" width="3.7109375" customWidth="1"/>
    <col min="8440" max="8440" width="2.7109375" customWidth="1"/>
    <col min="8441" max="8441" width="3.7109375" customWidth="1"/>
    <col min="8442" max="8442" width="2.7109375" customWidth="1"/>
    <col min="8443" max="8443" width="3.7109375" customWidth="1"/>
    <col min="8444" max="8444" width="2.7109375" customWidth="1"/>
    <col min="8445" max="8445" width="3.7109375" customWidth="1"/>
    <col min="8446" max="8446" width="2.7109375" customWidth="1"/>
    <col min="8447" max="8447" width="3.7109375" customWidth="1"/>
    <col min="8448" max="8448" width="0" hidden="1" customWidth="1"/>
    <col min="8449" max="8449" width="2.7109375" customWidth="1"/>
    <col min="8450" max="8450" width="4.7109375" customWidth="1"/>
    <col min="8451" max="8451" width="2.7109375" customWidth="1"/>
    <col min="8452" max="8452" width="3.7109375" customWidth="1"/>
    <col min="8453" max="8453" width="2.7109375" customWidth="1"/>
    <col min="8454" max="8454" width="3.7109375" customWidth="1"/>
    <col min="8455" max="8455" width="2.7109375" customWidth="1"/>
    <col min="8456" max="8456" width="3.7109375" customWidth="1"/>
    <col min="8457" max="8457" width="2.7109375" customWidth="1"/>
    <col min="8458" max="8458" width="3.7109375" customWidth="1"/>
    <col min="8459" max="8459" width="2.7109375" customWidth="1"/>
    <col min="8460" max="8460" width="3.7109375" customWidth="1"/>
    <col min="8461" max="8461" width="2.7109375" customWidth="1"/>
    <col min="8462" max="8462" width="3.7109375" customWidth="1"/>
    <col min="8463" max="8463" width="0" hidden="1" customWidth="1"/>
    <col min="8464" max="8464" width="2.7109375" customWidth="1"/>
    <col min="8465" max="8465" width="4.7109375" customWidth="1"/>
    <col min="8466" max="8477" width="3.7109375" customWidth="1"/>
    <col min="8478" max="8478" width="0" hidden="1" customWidth="1"/>
    <col min="8674" max="8674" width="11.5703125" customWidth="1"/>
    <col min="8675" max="8675" width="2.7109375" customWidth="1"/>
    <col min="8676" max="8676" width="4.7109375" customWidth="1"/>
    <col min="8677" max="8677" width="2.7109375" customWidth="1"/>
    <col min="8678" max="8678" width="3.7109375" customWidth="1"/>
    <col min="8679" max="8679" width="2.7109375" customWidth="1"/>
    <col min="8680" max="8680" width="3.7109375" customWidth="1"/>
    <col min="8681" max="8681" width="2.7109375" customWidth="1"/>
    <col min="8682" max="8682" width="3.7109375" customWidth="1"/>
    <col min="8683" max="8683" width="2.7109375" customWidth="1"/>
    <col min="8684" max="8684" width="3.7109375" customWidth="1"/>
    <col min="8685" max="8685" width="2.7109375" customWidth="1"/>
    <col min="8686" max="8686" width="3.7109375" customWidth="1"/>
    <col min="8687" max="8687" width="2.7109375" customWidth="1"/>
    <col min="8688" max="8688" width="3.7109375" customWidth="1"/>
    <col min="8689" max="8689" width="0" hidden="1" customWidth="1"/>
    <col min="8690" max="8690" width="2.7109375" customWidth="1"/>
    <col min="8691" max="8691" width="4.7109375" customWidth="1"/>
    <col min="8692" max="8692" width="2.7109375" customWidth="1"/>
    <col min="8693" max="8693" width="3.7109375" customWidth="1"/>
    <col min="8694" max="8694" width="2.7109375" customWidth="1"/>
    <col min="8695" max="8695" width="3.7109375" customWidth="1"/>
    <col min="8696" max="8696" width="2.7109375" customWidth="1"/>
    <col min="8697" max="8697" width="3.7109375" customWidth="1"/>
    <col min="8698" max="8698" width="2.7109375" customWidth="1"/>
    <col min="8699" max="8699" width="3.7109375" customWidth="1"/>
    <col min="8700" max="8700" width="2.7109375" customWidth="1"/>
    <col min="8701" max="8701" width="3.7109375" customWidth="1"/>
    <col min="8702" max="8702" width="2.7109375" customWidth="1"/>
    <col min="8703" max="8703" width="3.7109375" customWidth="1"/>
    <col min="8704" max="8704" width="0" hidden="1" customWidth="1"/>
    <col min="8705" max="8705" width="2.7109375" customWidth="1"/>
    <col min="8706" max="8706" width="4.7109375" customWidth="1"/>
    <col min="8707" max="8707" width="2.7109375" customWidth="1"/>
    <col min="8708" max="8708" width="3.7109375" customWidth="1"/>
    <col min="8709" max="8709" width="2.7109375" customWidth="1"/>
    <col min="8710" max="8710" width="3.7109375" customWidth="1"/>
    <col min="8711" max="8711" width="2.7109375" customWidth="1"/>
    <col min="8712" max="8712" width="3.7109375" customWidth="1"/>
    <col min="8713" max="8713" width="2.7109375" customWidth="1"/>
    <col min="8714" max="8714" width="3.7109375" customWidth="1"/>
    <col min="8715" max="8715" width="2.7109375" customWidth="1"/>
    <col min="8716" max="8716" width="3.7109375" customWidth="1"/>
    <col min="8717" max="8717" width="2.7109375" customWidth="1"/>
    <col min="8718" max="8718" width="3.7109375" customWidth="1"/>
    <col min="8719" max="8719" width="0" hidden="1" customWidth="1"/>
    <col min="8720" max="8720" width="2.7109375" customWidth="1"/>
    <col min="8721" max="8721" width="4.7109375" customWidth="1"/>
    <col min="8722" max="8733" width="3.7109375" customWidth="1"/>
    <col min="8734" max="8734" width="0" hidden="1" customWidth="1"/>
    <col min="8930" max="8930" width="11.5703125" customWidth="1"/>
    <col min="8931" max="8931" width="2.7109375" customWidth="1"/>
    <col min="8932" max="8932" width="4.7109375" customWidth="1"/>
    <col min="8933" max="8933" width="2.7109375" customWidth="1"/>
    <col min="8934" max="8934" width="3.7109375" customWidth="1"/>
    <col min="8935" max="8935" width="2.7109375" customWidth="1"/>
    <col min="8936" max="8936" width="3.7109375" customWidth="1"/>
    <col min="8937" max="8937" width="2.7109375" customWidth="1"/>
    <col min="8938" max="8938" width="3.7109375" customWidth="1"/>
    <col min="8939" max="8939" width="2.7109375" customWidth="1"/>
    <col min="8940" max="8940" width="3.7109375" customWidth="1"/>
    <col min="8941" max="8941" width="2.7109375" customWidth="1"/>
    <col min="8942" max="8942" width="3.7109375" customWidth="1"/>
    <col min="8943" max="8943" width="2.7109375" customWidth="1"/>
    <col min="8944" max="8944" width="3.7109375" customWidth="1"/>
    <col min="8945" max="8945" width="0" hidden="1" customWidth="1"/>
    <col min="8946" max="8946" width="2.7109375" customWidth="1"/>
    <col min="8947" max="8947" width="4.7109375" customWidth="1"/>
    <col min="8948" max="8948" width="2.7109375" customWidth="1"/>
    <col min="8949" max="8949" width="3.7109375" customWidth="1"/>
    <col min="8950" max="8950" width="2.7109375" customWidth="1"/>
    <col min="8951" max="8951" width="3.7109375" customWidth="1"/>
    <col min="8952" max="8952" width="2.7109375" customWidth="1"/>
    <col min="8953" max="8953" width="3.7109375" customWidth="1"/>
    <col min="8954" max="8954" width="2.7109375" customWidth="1"/>
    <col min="8955" max="8955" width="3.7109375" customWidth="1"/>
    <col min="8956" max="8956" width="2.7109375" customWidth="1"/>
    <col min="8957" max="8957" width="3.7109375" customWidth="1"/>
    <col min="8958" max="8958" width="2.7109375" customWidth="1"/>
    <col min="8959" max="8959" width="3.7109375" customWidth="1"/>
    <col min="8960" max="8960" width="0" hidden="1" customWidth="1"/>
    <col min="8961" max="8961" width="2.7109375" customWidth="1"/>
    <col min="8962" max="8962" width="4.7109375" customWidth="1"/>
    <col min="8963" max="8963" width="2.7109375" customWidth="1"/>
    <col min="8964" max="8964" width="3.7109375" customWidth="1"/>
    <col min="8965" max="8965" width="2.7109375" customWidth="1"/>
    <col min="8966" max="8966" width="3.7109375" customWidth="1"/>
    <col min="8967" max="8967" width="2.7109375" customWidth="1"/>
    <col min="8968" max="8968" width="3.7109375" customWidth="1"/>
    <col min="8969" max="8969" width="2.7109375" customWidth="1"/>
    <col min="8970" max="8970" width="3.7109375" customWidth="1"/>
    <col min="8971" max="8971" width="2.7109375" customWidth="1"/>
    <col min="8972" max="8972" width="3.7109375" customWidth="1"/>
    <col min="8973" max="8973" width="2.7109375" customWidth="1"/>
    <col min="8974" max="8974" width="3.7109375" customWidth="1"/>
    <col min="8975" max="8975" width="0" hidden="1" customWidth="1"/>
    <col min="8976" max="8976" width="2.7109375" customWidth="1"/>
    <col min="8977" max="8977" width="4.7109375" customWidth="1"/>
    <col min="8978" max="8989" width="3.7109375" customWidth="1"/>
    <col min="8990" max="8990" width="0" hidden="1" customWidth="1"/>
    <col min="9186" max="9186" width="11.5703125" customWidth="1"/>
    <col min="9187" max="9187" width="2.7109375" customWidth="1"/>
    <col min="9188" max="9188" width="4.7109375" customWidth="1"/>
    <col min="9189" max="9189" width="2.7109375" customWidth="1"/>
    <col min="9190" max="9190" width="3.7109375" customWidth="1"/>
    <col min="9191" max="9191" width="2.7109375" customWidth="1"/>
    <col min="9192" max="9192" width="3.7109375" customWidth="1"/>
    <col min="9193" max="9193" width="2.7109375" customWidth="1"/>
    <col min="9194" max="9194" width="3.7109375" customWidth="1"/>
    <col min="9195" max="9195" width="2.7109375" customWidth="1"/>
    <col min="9196" max="9196" width="3.7109375" customWidth="1"/>
    <col min="9197" max="9197" width="2.7109375" customWidth="1"/>
    <col min="9198" max="9198" width="3.7109375" customWidth="1"/>
    <col min="9199" max="9199" width="2.7109375" customWidth="1"/>
    <col min="9200" max="9200" width="3.7109375" customWidth="1"/>
    <col min="9201" max="9201" width="0" hidden="1" customWidth="1"/>
    <col min="9202" max="9202" width="2.7109375" customWidth="1"/>
    <col min="9203" max="9203" width="4.7109375" customWidth="1"/>
    <col min="9204" max="9204" width="2.7109375" customWidth="1"/>
    <col min="9205" max="9205" width="3.7109375" customWidth="1"/>
    <col min="9206" max="9206" width="2.7109375" customWidth="1"/>
    <col min="9207" max="9207" width="3.7109375" customWidth="1"/>
    <col min="9208" max="9208" width="2.7109375" customWidth="1"/>
    <col min="9209" max="9209" width="3.7109375" customWidth="1"/>
    <col min="9210" max="9210" width="2.7109375" customWidth="1"/>
    <col min="9211" max="9211" width="3.7109375" customWidth="1"/>
    <col min="9212" max="9212" width="2.7109375" customWidth="1"/>
    <col min="9213" max="9213" width="3.7109375" customWidth="1"/>
    <col min="9214" max="9214" width="2.7109375" customWidth="1"/>
    <col min="9215" max="9215" width="3.7109375" customWidth="1"/>
    <col min="9216" max="9216" width="0" hidden="1" customWidth="1"/>
    <col min="9217" max="9217" width="2.7109375" customWidth="1"/>
    <col min="9218" max="9218" width="4.7109375" customWidth="1"/>
    <col min="9219" max="9219" width="2.7109375" customWidth="1"/>
    <col min="9220" max="9220" width="3.7109375" customWidth="1"/>
    <col min="9221" max="9221" width="2.7109375" customWidth="1"/>
    <col min="9222" max="9222" width="3.7109375" customWidth="1"/>
    <col min="9223" max="9223" width="2.7109375" customWidth="1"/>
    <col min="9224" max="9224" width="3.7109375" customWidth="1"/>
    <col min="9225" max="9225" width="2.7109375" customWidth="1"/>
    <col min="9226" max="9226" width="3.7109375" customWidth="1"/>
    <col min="9227" max="9227" width="2.7109375" customWidth="1"/>
    <col min="9228" max="9228" width="3.7109375" customWidth="1"/>
    <col min="9229" max="9229" width="2.7109375" customWidth="1"/>
    <col min="9230" max="9230" width="3.7109375" customWidth="1"/>
    <col min="9231" max="9231" width="0" hidden="1" customWidth="1"/>
    <col min="9232" max="9232" width="2.7109375" customWidth="1"/>
    <col min="9233" max="9233" width="4.7109375" customWidth="1"/>
    <col min="9234" max="9245" width="3.7109375" customWidth="1"/>
    <col min="9246" max="9246" width="0" hidden="1" customWidth="1"/>
    <col min="9442" max="9442" width="11.5703125" customWidth="1"/>
    <col min="9443" max="9443" width="2.7109375" customWidth="1"/>
    <col min="9444" max="9444" width="4.7109375" customWidth="1"/>
    <col min="9445" max="9445" width="2.7109375" customWidth="1"/>
    <col min="9446" max="9446" width="3.7109375" customWidth="1"/>
    <col min="9447" max="9447" width="2.7109375" customWidth="1"/>
    <col min="9448" max="9448" width="3.7109375" customWidth="1"/>
    <col min="9449" max="9449" width="2.7109375" customWidth="1"/>
    <col min="9450" max="9450" width="3.7109375" customWidth="1"/>
    <col min="9451" max="9451" width="2.7109375" customWidth="1"/>
    <col min="9452" max="9452" width="3.7109375" customWidth="1"/>
    <col min="9453" max="9453" width="2.7109375" customWidth="1"/>
    <col min="9454" max="9454" width="3.7109375" customWidth="1"/>
    <col min="9455" max="9455" width="2.7109375" customWidth="1"/>
    <col min="9456" max="9456" width="3.7109375" customWidth="1"/>
    <col min="9457" max="9457" width="0" hidden="1" customWidth="1"/>
    <col min="9458" max="9458" width="2.7109375" customWidth="1"/>
    <col min="9459" max="9459" width="4.7109375" customWidth="1"/>
    <col min="9460" max="9460" width="2.7109375" customWidth="1"/>
    <col min="9461" max="9461" width="3.7109375" customWidth="1"/>
    <col min="9462" max="9462" width="2.7109375" customWidth="1"/>
    <col min="9463" max="9463" width="3.7109375" customWidth="1"/>
    <col min="9464" max="9464" width="2.7109375" customWidth="1"/>
    <col min="9465" max="9465" width="3.7109375" customWidth="1"/>
    <col min="9466" max="9466" width="2.7109375" customWidth="1"/>
    <col min="9467" max="9467" width="3.7109375" customWidth="1"/>
    <col min="9468" max="9468" width="2.7109375" customWidth="1"/>
    <col min="9469" max="9469" width="3.7109375" customWidth="1"/>
    <col min="9470" max="9470" width="2.7109375" customWidth="1"/>
    <col min="9471" max="9471" width="3.7109375" customWidth="1"/>
    <col min="9472" max="9472" width="0" hidden="1" customWidth="1"/>
    <col min="9473" max="9473" width="2.7109375" customWidth="1"/>
    <col min="9474" max="9474" width="4.7109375" customWidth="1"/>
    <col min="9475" max="9475" width="2.7109375" customWidth="1"/>
    <col min="9476" max="9476" width="3.7109375" customWidth="1"/>
    <col min="9477" max="9477" width="2.7109375" customWidth="1"/>
    <col min="9478" max="9478" width="3.7109375" customWidth="1"/>
    <col min="9479" max="9479" width="2.7109375" customWidth="1"/>
    <col min="9480" max="9480" width="3.7109375" customWidth="1"/>
    <col min="9481" max="9481" width="2.7109375" customWidth="1"/>
    <col min="9482" max="9482" width="3.7109375" customWidth="1"/>
    <col min="9483" max="9483" width="2.7109375" customWidth="1"/>
    <col min="9484" max="9484" width="3.7109375" customWidth="1"/>
    <col min="9485" max="9485" width="2.7109375" customWidth="1"/>
    <col min="9486" max="9486" width="3.7109375" customWidth="1"/>
    <col min="9487" max="9487" width="0" hidden="1" customWidth="1"/>
    <col min="9488" max="9488" width="2.7109375" customWidth="1"/>
    <col min="9489" max="9489" width="4.7109375" customWidth="1"/>
    <col min="9490" max="9501" width="3.7109375" customWidth="1"/>
    <col min="9502" max="9502" width="0" hidden="1" customWidth="1"/>
    <col min="9698" max="9698" width="11.5703125" customWidth="1"/>
    <col min="9699" max="9699" width="2.7109375" customWidth="1"/>
    <col min="9700" max="9700" width="4.7109375" customWidth="1"/>
    <col min="9701" max="9701" width="2.7109375" customWidth="1"/>
    <col min="9702" max="9702" width="3.7109375" customWidth="1"/>
    <col min="9703" max="9703" width="2.7109375" customWidth="1"/>
    <col min="9704" max="9704" width="3.7109375" customWidth="1"/>
    <col min="9705" max="9705" width="2.7109375" customWidth="1"/>
    <col min="9706" max="9706" width="3.7109375" customWidth="1"/>
    <col min="9707" max="9707" width="2.7109375" customWidth="1"/>
    <col min="9708" max="9708" width="3.7109375" customWidth="1"/>
    <col min="9709" max="9709" width="2.7109375" customWidth="1"/>
    <col min="9710" max="9710" width="3.7109375" customWidth="1"/>
    <col min="9711" max="9711" width="2.7109375" customWidth="1"/>
    <col min="9712" max="9712" width="3.7109375" customWidth="1"/>
    <col min="9713" max="9713" width="0" hidden="1" customWidth="1"/>
    <col min="9714" max="9714" width="2.7109375" customWidth="1"/>
    <col min="9715" max="9715" width="4.7109375" customWidth="1"/>
    <col min="9716" max="9716" width="2.7109375" customWidth="1"/>
    <col min="9717" max="9717" width="3.7109375" customWidth="1"/>
    <col min="9718" max="9718" width="2.7109375" customWidth="1"/>
    <col min="9719" max="9719" width="3.7109375" customWidth="1"/>
    <col min="9720" max="9720" width="2.7109375" customWidth="1"/>
    <col min="9721" max="9721" width="3.7109375" customWidth="1"/>
    <col min="9722" max="9722" width="2.7109375" customWidth="1"/>
    <col min="9723" max="9723" width="3.7109375" customWidth="1"/>
    <col min="9724" max="9724" width="2.7109375" customWidth="1"/>
    <col min="9725" max="9725" width="3.7109375" customWidth="1"/>
    <col min="9726" max="9726" width="2.7109375" customWidth="1"/>
    <col min="9727" max="9727" width="3.7109375" customWidth="1"/>
    <col min="9728" max="9728" width="0" hidden="1" customWidth="1"/>
    <col min="9729" max="9729" width="2.7109375" customWidth="1"/>
    <col min="9730" max="9730" width="4.7109375" customWidth="1"/>
    <col min="9731" max="9731" width="2.7109375" customWidth="1"/>
    <col min="9732" max="9732" width="3.7109375" customWidth="1"/>
    <col min="9733" max="9733" width="2.7109375" customWidth="1"/>
    <col min="9734" max="9734" width="3.7109375" customWidth="1"/>
    <col min="9735" max="9735" width="2.7109375" customWidth="1"/>
    <col min="9736" max="9736" width="3.7109375" customWidth="1"/>
    <col min="9737" max="9737" width="2.7109375" customWidth="1"/>
    <col min="9738" max="9738" width="3.7109375" customWidth="1"/>
    <col min="9739" max="9739" width="2.7109375" customWidth="1"/>
    <col min="9740" max="9740" width="3.7109375" customWidth="1"/>
    <col min="9741" max="9741" width="2.7109375" customWidth="1"/>
    <col min="9742" max="9742" width="3.7109375" customWidth="1"/>
    <col min="9743" max="9743" width="0" hidden="1" customWidth="1"/>
    <col min="9744" max="9744" width="2.7109375" customWidth="1"/>
    <col min="9745" max="9745" width="4.7109375" customWidth="1"/>
    <col min="9746" max="9757" width="3.7109375" customWidth="1"/>
    <col min="9758" max="9758" width="0" hidden="1" customWidth="1"/>
    <col min="9954" max="9954" width="11.5703125" customWidth="1"/>
    <col min="9955" max="9955" width="2.7109375" customWidth="1"/>
    <col min="9956" max="9956" width="4.7109375" customWidth="1"/>
    <col min="9957" max="9957" width="2.7109375" customWidth="1"/>
    <col min="9958" max="9958" width="3.7109375" customWidth="1"/>
    <col min="9959" max="9959" width="2.7109375" customWidth="1"/>
    <col min="9960" max="9960" width="3.7109375" customWidth="1"/>
    <col min="9961" max="9961" width="2.7109375" customWidth="1"/>
    <col min="9962" max="9962" width="3.7109375" customWidth="1"/>
    <col min="9963" max="9963" width="2.7109375" customWidth="1"/>
    <col min="9964" max="9964" width="3.7109375" customWidth="1"/>
    <col min="9965" max="9965" width="2.7109375" customWidth="1"/>
    <col min="9966" max="9966" width="3.7109375" customWidth="1"/>
    <col min="9967" max="9967" width="2.7109375" customWidth="1"/>
    <col min="9968" max="9968" width="3.7109375" customWidth="1"/>
    <col min="9969" max="9969" width="0" hidden="1" customWidth="1"/>
    <col min="9970" max="9970" width="2.7109375" customWidth="1"/>
    <col min="9971" max="9971" width="4.7109375" customWidth="1"/>
    <col min="9972" max="9972" width="2.7109375" customWidth="1"/>
    <col min="9973" max="9973" width="3.7109375" customWidth="1"/>
    <col min="9974" max="9974" width="2.7109375" customWidth="1"/>
    <col min="9975" max="9975" width="3.7109375" customWidth="1"/>
    <col min="9976" max="9976" width="2.7109375" customWidth="1"/>
    <col min="9977" max="9977" width="3.7109375" customWidth="1"/>
    <col min="9978" max="9978" width="2.7109375" customWidth="1"/>
    <col min="9979" max="9979" width="3.7109375" customWidth="1"/>
    <col min="9980" max="9980" width="2.7109375" customWidth="1"/>
    <col min="9981" max="9981" width="3.7109375" customWidth="1"/>
    <col min="9982" max="9982" width="2.7109375" customWidth="1"/>
    <col min="9983" max="9983" width="3.7109375" customWidth="1"/>
    <col min="9984" max="9984" width="0" hidden="1" customWidth="1"/>
    <col min="9985" max="9985" width="2.7109375" customWidth="1"/>
    <col min="9986" max="9986" width="4.7109375" customWidth="1"/>
    <col min="9987" max="9987" width="2.7109375" customWidth="1"/>
    <col min="9988" max="9988" width="3.7109375" customWidth="1"/>
    <col min="9989" max="9989" width="2.7109375" customWidth="1"/>
    <col min="9990" max="9990" width="3.7109375" customWidth="1"/>
    <col min="9991" max="9991" width="2.7109375" customWidth="1"/>
    <col min="9992" max="9992" width="3.7109375" customWidth="1"/>
    <col min="9993" max="9993" width="2.7109375" customWidth="1"/>
    <col min="9994" max="9994" width="3.7109375" customWidth="1"/>
    <col min="9995" max="9995" width="2.7109375" customWidth="1"/>
    <col min="9996" max="9996" width="3.7109375" customWidth="1"/>
    <col min="9997" max="9997" width="2.7109375" customWidth="1"/>
    <col min="9998" max="9998" width="3.7109375" customWidth="1"/>
    <col min="9999" max="9999" width="0" hidden="1" customWidth="1"/>
    <col min="10000" max="10000" width="2.7109375" customWidth="1"/>
    <col min="10001" max="10001" width="4.7109375" customWidth="1"/>
    <col min="10002" max="10013" width="3.7109375" customWidth="1"/>
    <col min="10014" max="10014" width="0" hidden="1" customWidth="1"/>
    <col min="10210" max="10210" width="11.5703125" customWidth="1"/>
    <col min="10211" max="10211" width="2.7109375" customWidth="1"/>
    <col min="10212" max="10212" width="4.7109375" customWidth="1"/>
    <col min="10213" max="10213" width="2.7109375" customWidth="1"/>
    <col min="10214" max="10214" width="3.7109375" customWidth="1"/>
    <col min="10215" max="10215" width="2.7109375" customWidth="1"/>
    <col min="10216" max="10216" width="3.7109375" customWidth="1"/>
    <col min="10217" max="10217" width="2.7109375" customWidth="1"/>
    <col min="10218" max="10218" width="3.7109375" customWidth="1"/>
    <col min="10219" max="10219" width="2.7109375" customWidth="1"/>
    <col min="10220" max="10220" width="3.7109375" customWidth="1"/>
    <col min="10221" max="10221" width="2.7109375" customWidth="1"/>
    <col min="10222" max="10222" width="3.7109375" customWidth="1"/>
    <col min="10223" max="10223" width="2.7109375" customWidth="1"/>
    <col min="10224" max="10224" width="3.7109375" customWidth="1"/>
    <col min="10225" max="10225" width="0" hidden="1" customWidth="1"/>
    <col min="10226" max="10226" width="2.7109375" customWidth="1"/>
    <col min="10227" max="10227" width="4.7109375" customWidth="1"/>
    <col min="10228" max="10228" width="2.7109375" customWidth="1"/>
    <col min="10229" max="10229" width="3.7109375" customWidth="1"/>
    <col min="10230" max="10230" width="2.7109375" customWidth="1"/>
    <col min="10231" max="10231" width="3.7109375" customWidth="1"/>
    <col min="10232" max="10232" width="2.7109375" customWidth="1"/>
    <col min="10233" max="10233" width="3.7109375" customWidth="1"/>
    <col min="10234" max="10234" width="2.7109375" customWidth="1"/>
    <col min="10235" max="10235" width="3.7109375" customWidth="1"/>
    <col min="10236" max="10236" width="2.7109375" customWidth="1"/>
    <col min="10237" max="10237" width="3.7109375" customWidth="1"/>
    <col min="10238" max="10238" width="2.7109375" customWidth="1"/>
    <col min="10239" max="10239" width="3.7109375" customWidth="1"/>
    <col min="10240" max="10240" width="0" hidden="1" customWidth="1"/>
    <col min="10241" max="10241" width="2.7109375" customWidth="1"/>
    <col min="10242" max="10242" width="4.7109375" customWidth="1"/>
    <col min="10243" max="10243" width="2.7109375" customWidth="1"/>
    <col min="10244" max="10244" width="3.7109375" customWidth="1"/>
    <col min="10245" max="10245" width="2.7109375" customWidth="1"/>
    <col min="10246" max="10246" width="3.7109375" customWidth="1"/>
    <col min="10247" max="10247" width="2.7109375" customWidth="1"/>
    <col min="10248" max="10248" width="3.7109375" customWidth="1"/>
    <col min="10249" max="10249" width="2.7109375" customWidth="1"/>
    <col min="10250" max="10250" width="3.7109375" customWidth="1"/>
    <col min="10251" max="10251" width="2.7109375" customWidth="1"/>
    <col min="10252" max="10252" width="3.7109375" customWidth="1"/>
    <col min="10253" max="10253" width="2.7109375" customWidth="1"/>
    <col min="10254" max="10254" width="3.7109375" customWidth="1"/>
    <col min="10255" max="10255" width="0" hidden="1" customWidth="1"/>
    <col min="10256" max="10256" width="2.7109375" customWidth="1"/>
    <col min="10257" max="10257" width="4.7109375" customWidth="1"/>
    <col min="10258" max="10269" width="3.7109375" customWidth="1"/>
    <col min="10270" max="10270" width="0" hidden="1" customWidth="1"/>
    <col min="10466" max="10466" width="11.5703125" customWidth="1"/>
    <col min="10467" max="10467" width="2.7109375" customWidth="1"/>
    <col min="10468" max="10468" width="4.7109375" customWidth="1"/>
    <col min="10469" max="10469" width="2.7109375" customWidth="1"/>
    <col min="10470" max="10470" width="3.7109375" customWidth="1"/>
    <col min="10471" max="10471" width="2.7109375" customWidth="1"/>
    <col min="10472" max="10472" width="3.7109375" customWidth="1"/>
    <col min="10473" max="10473" width="2.7109375" customWidth="1"/>
    <col min="10474" max="10474" width="3.7109375" customWidth="1"/>
    <col min="10475" max="10475" width="2.7109375" customWidth="1"/>
    <col min="10476" max="10476" width="3.7109375" customWidth="1"/>
    <col min="10477" max="10477" width="2.7109375" customWidth="1"/>
    <col min="10478" max="10478" width="3.7109375" customWidth="1"/>
    <col min="10479" max="10479" width="2.7109375" customWidth="1"/>
    <col min="10480" max="10480" width="3.7109375" customWidth="1"/>
    <col min="10481" max="10481" width="0" hidden="1" customWidth="1"/>
    <col min="10482" max="10482" width="2.7109375" customWidth="1"/>
    <col min="10483" max="10483" width="4.7109375" customWidth="1"/>
    <col min="10484" max="10484" width="2.7109375" customWidth="1"/>
    <col min="10485" max="10485" width="3.7109375" customWidth="1"/>
    <col min="10486" max="10486" width="2.7109375" customWidth="1"/>
    <col min="10487" max="10487" width="3.7109375" customWidth="1"/>
    <col min="10488" max="10488" width="2.7109375" customWidth="1"/>
    <col min="10489" max="10489" width="3.7109375" customWidth="1"/>
    <col min="10490" max="10490" width="2.7109375" customWidth="1"/>
    <col min="10491" max="10491" width="3.7109375" customWidth="1"/>
    <col min="10492" max="10492" width="2.7109375" customWidth="1"/>
    <col min="10493" max="10493" width="3.7109375" customWidth="1"/>
    <col min="10494" max="10494" width="2.7109375" customWidth="1"/>
    <col min="10495" max="10495" width="3.7109375" customWidth="1"/>
    <col min="10496" max="10496" width="0" hidden="1" customWidth="1"/>
    <col min="10497" max="10497" width="2.7109375" customWidth="1"/>
    <col min="10498" max="10498" width="4.7109375" customWidth="1"/>
    <col min="10499" max="10499" width="2.7109375" customWidth="1"/>
    <col min="10500" max="10500" width="3.7109375" customWidth="1"/>
    <col min="10501" max="10501" width="2.7109375" customWidth="1"/>
    <col min="10502" max="10502" width="3.7109375" customWidth="1"/>
    <col min="10503" max="10503" width="2.7109375" customWidth="1"/>
    <col min="10504" max="10504" width="3.7109375" customWidth="1"/>
    <col min="10505" max="10505" width="2.7109375" customWidth="1"/>
    <col min="10506" max="10506" width="3.7109375" customWidth="1"/>
    <col min="10507" max="10507" width="2.7109375" customWidth="1"/>
    <col min="10508" max="10508" width="3.7109375" customWidth="1"/>
    <col min="10509" max="10509" width="2.7109375" customWidth="1"/>
    <col min="10510" max="10510" width="3.7109375" customWidth="1"/>
    <col min="10511" max="10511" width="0" hidden="1" customWidth="1"/>
    <col min="10512" max="10512" width="2.7109375" customWidth="1"/>
    <col min="10513" max="10513" width="4.7109375" customWidth="1"/>
    <col min="10514" max="10525" width="3.7109375" customWidth="1"/>
    <col min="10526" max="10526" width="0" hidden="1" customWidth="1"/>
    <col min="10722" max="10722" width="11.5703125" customWidth="1"/>
    <col min="10723" max="10723" width="2.7109375" customWidth="1"/>
    <col min="10724" max="10724" width="4.7109375" customWidth="1"/>
    <col min="10725" max="10725" width="2.7109375" customWidth="1"/>
    <col min="10726" max="10726" width="3.7109375" customWidth="1"/>
    <col min="10727" max="10727" width="2.7109375" customWidth="1"/>
    <col min="10728" max="10728" width="3.7109375" customWidth="1"/>
    <col min="10729" max="10729" width="2.7109375" customWidth="1"/>
    <col min="10730" max="10730" width="3.7109375" customWidth="1"/>
    <col min="10731" max="10731" width="2.7109375" customWidth="1"/>
    <col min="10732" max="10732" width="3.7109375" customWidth="1"/>
    <col min="10733" max="10733" width="2.7109375" customWidth="1"/>
    <col min="10734" max="10734" width="3.7109375" customWidth="1"/>
    <col min="10735" max="10735" width="2.7109375" customWidth="1"/>
    <col min="10736" max="10736" width="3.7109375" customWidth="1"/>
    <col min="10737" max="10737" width="0" hidden="1" customWidth="1"/>
    <col min="10738" max="10738" width="2.7109375" customWidth="1"/>
    <col min="10739" max="10739" width="4.7109375" customWidth="1"/>
    <col min="10740" max="10740" width="2.7109375" customWidth="1"/>
    <col min="10741" max="10741" width="3.7109375" customWidth="1"/>
    <col min="10742" max="10742" width="2.7109375" customWidth="1"/>
    <col min="10743" max="10743" width="3.7109375" customWidth="1"/>
    <col min="10744" max="10744" width="2.7109375" customWidth="1"/>
    <col min="10745" max="10745" width="3.7109375" customWidth="1"/>
    <col min="10746" max="10746" width="2.7109375" customWidth="1"/>
    <col min="10747" max="10747" width="3.7109375" customWidth="1"/>
    <col min="10748" max="10748" width="2.7109375" customWidth="1"/>
    <col min="10749" max="10749" width="3.7109375" customWidth="1"/>
    <col min="10750" max="10750" width="2.7109375" customWidth="1"/>
    <col min="10751" max="10751" width="3.7109375" customWidth="1"/>
    <col min="10752" max="10752" width="0" hidden="1" customWidth="1"/>
    <col min="10753" max="10753" width="2.7109375" customWidth="1"/>
    <col min="10754" max="10754" width="4.7109375" customWidth="1"/>
    <col min="10755" max="10755" width="2.7109375" customWidth="1"/>
    <col min="10756" max="10756" width="3.7109375" customWidth="1"/>
    <col min="10757" max="10757" width="2.7109375" customWidth="1"/>
    <col min="10758" max="10758" width="3.7109375" customWidth="1"/>
    <col min="10759" max="10759" width="2.7109375" customWidth="1"/>
    <col min="10760" max="10760" width="3.7109375" customWidth="1"/>
    <col min="10761" max="10761" width="2.7109375" customWidth="1"/>
    <col min="10762" max="10762" width="3.7109375" customWidth="1"/>
    <col min="10763" max="10763" width="2.7109375" customWidth="1"/>
    <col min="10764" max="10764" width="3.7109375" customWidth="1"/>
    <col min="10765" max="10765" width="2.7109375" customWidth="1"/>
    <col min="10766" max="10766" width="3.7109375" customWidth="1"/>
    <col min="10767" max="10767" width="0" hidden="1" customWidth="1"/>
    <col min="10768" max="10768" width="2.7109375" customWidth="1"/>
    <col min="10769" max="10769" width="4.7109375" customWidth="1"/>
    <col min="10770" max="10781" width="3.7109375" customWidth="1"/>
    <col min="10782" max="10782" width="0" hidden="1" customWidth="1"/>
    <col min="10978" max="10978" width="11.5703125" customWidth="1"/>
    <col min="10979" max="10979" width="2.7109375" customWidth="1"/>
    <col min="10980" max="10980" width="4.7109375" customWidth="1"/>
    <col min="10981" max="10981" width="2.7109375" customWidth="1"/>
    <col min="10982" max="10982" width="3.7109375" customWidth="1"/>
    <col min="10983" max="10983" width="2.7109375" customWidth="1"/>
    <col min="10984" max="10984" width="3.7109375" customWidth="1"/>
    <col min="10985" max="10985" width="2.7109375" customWidth="1"/>
    <col min="10986" max="10986" width="3.7109375" customWidth="1"/>
    <col min="10987" max="10987" width="2.7109375" customWidth="1"/>
    <col min="10988" max="10988" width="3.7109375" customWidth="1"/>
    <col min="10989" max="10989" width="2.7109375" customWidth="1"/>
    <col min="10990" max="10990" width="3.7109375" customWidth="1"/>
    <col min="10991" max="10991" width="2.7109375" customWidth="1"/>
    <col min="10992" max="10992" width="3.7109375" customWidth="1"/>
    <col min="10993" max="10993" width="0" hidden="1" customWidth="1"/>
    <col min="10994" max="10994" width="2.7109375" customWidth="1"/>
    <col min="10995" max="10995" width="4.7109375" customWidth="1"/>
    <col min="10996" max="10996" width="2.7109375" customWidth="1"/>
    <col min="10997" max="10997" width="3.7109375" customWidth="1"/>
    <col min="10998" max="10998" width="2.7109375" customWidth="1"/>
    <col min="10999" max="10999" width="3.7109375" customWidth="1"/>
    <col min="11000" max="11000" width="2.7109375" customWidth="1"/>
    <col min="11001" max="11001" width="3.7109375" customWidth="1"/>
    <col min="11002" max="11002" width="2.7109375" customWidth="1"/>
    <col min="11003" max="11003" width="3.7109375" customWidth="1"/>
    <col min="11004" max="11004" width="2.7109375" customWidth="1"/>
    <col min="11005" max="11005" width="3.7109375" customWidth="1"/>
    <col min="11006" max="11006" width="2.7109375" customWidth="1"/>
    <col min="11007" max="11007" width="3.7109375" customWidth="1"/>
    <col min="11008" max="11008" width="0" hidden="1" customWidth="1"/>
    <col min="11009" max="11009" width="2.7109375" customWidth="1"/>
    <col min="11010" max="11010" width="4.7109375" customWidth="1"/>
    <col min="11011" max="11011" width="2.7109375" customWidth="1"/>
    <col min="11012" max="11012" width="3.7109375" customWidth="1"/>
    <col min="11013" max="11013" width="2.7109375" customWidth="1"/>
    <col min="11014" max="11014" width="3.7109375" customWidth="1"/>
    <col min="11015" max="11015" width="2.7109375" customWidth="1"/>
    <col min="11016" max="11016" width="3.7109375" customWidth="1"/>
    <col min="11017" max="11017" width="2.7109375" customWidth="1"/>
    <col min="11018" max="11018" width="3.7109375" customWidth="1"/>
    <col min="11019" max="11019" width="2.7109375" customWidth="1"/>
    <col min="11020" max="11020" width="3.7109375" customWidth="1"/>
    <col min="11021" max="11021" width="2.7109375" customWidth="1"/>
    <col min="11022" max="11022" width="3.7109375" customWidth="1"/>
    <col min="11023" max="11023" width="0" hidden="1" customWidth="1"/>
    <col min="11024" max="11024" width="2.7109375" customWidth="1"/>
    <col min="11025" max="11025" width="4.7109375" customWidth="1"/>
    <col min="11026" max="11037" width="3.7109375" customWidth="1"/>
    <col min="11038" max="11038" width="0" hidden="1" customWidth="1"/>
    <col min="11234" max="11234" width="11.5703125" customWidth="1"/>
    <col min="11235" max="11235" width="2.7109375" customWidth="1"/>
    <col min="11236" max="11236" width="4.7109375" customWidth="1"/>
    <col min="11237" max="11237" width="2.7109375" customWidth="1"/>
    <col min="11238" max="11238" width="3.7109375" customWidth="1"/>
    <col min="11239" max="11239" width="2.7109375" customWidth="1"/>
    <col min="11240" max="11240" width="3.7109375" customWidth="1"/>
    <col min="11241" max="11241" width="2.7109375" customWidth="1"/>
    <col min="11242" max="11242" width="3.7109375" customWidth="1"/>
    <col min="11243" max="11243" width="2.7109375" customWidth="1"/>
    <col min="11244" max="11244" width="3.7109375" customWidth="1"/>
    <col min="11245" max="11245" width="2.7109375" customWidth="1"/>
    <col min="11246" max="11246" width="3.7109375" customWidth="1"/>
    <col min="11247" max="11247" width="2.7109375" customWidth="1"/>
    <col min="11248" max="11248" width="3.7109375" customWidth="1"/>
    <col min="11249" max="11249" width="0" hidden="1" customWidth="1"/>
    <col min="11250" max="11250" width="2.7109375" customWidth="1"/>
    <col min="11251" max="11251" width="4.7109375" customWidth="1"/>
    <col min="11252" max="11252" width="2.7109375" customWidth="1"/>
    <col min="11253" max="11253" width="3.7109375" customWidth="1"/>
    <col min="11254" max="11254" width="2.7109375" customWidth="1"/>
    <col min="11255" max="11255" width="3.7109375" customWidth="1"/>
    <col min="11256" max="11256" width="2.7109375" customWidth="1"/>
    <col min="11257" max="11257" width="3.7109375" customWidth="1"/>
    <col min="11258" max="11258" width="2.7109375" customWidth="1"/>
    <col min="11259" max="11259" width="3.7109375" customWidth="1"/>
    <col min="11260" max="11260" width="2.7109375" customWidth="1"/>
    <col min="11261" max="11261" width="3.7109375" customWidth="1"/>
    <col min="11262" max="11262" width="2.7109375" customWidth="1"/>
    <col min="11263" max="11263" width="3.7109375" customWidth="1"/>
    <col min="11264" max="11264" width="0" hidden="1" customWidth="1"/>
    <col min="11265" max="11265" width="2.7109375" customWidth="1"/>
    <col min="11266" max="11266" width="4.7109375" customWidth="1"/>
    <col min="11267" max="11267" width="2.7109375" customWidth="1"/>
    <col min="11268" max="11268" width="3.7109375" customWidth="1"/>
    <col min="11269" max="11269" width="2.7109375" customWidth="1"/>
    <col min="11270" max="11270" width="3.7109375" customWidth="1"/>
    <col min="11271" max="11271" width="2.7109375" customWidth="1"/>
    <col min="11272" max="11272" width="3.7109375" customWidth="1"/>
    <col min="11273" max="11273" width="2.7109375" customWidth="1"/>
    <col min="11274" max="11274" width="3.7109375" customWidth="1"/>
    <col min="11275" max="11275" width="2.7109375" customWidth="1"/>
    <col min="11276" max="11276" width="3.7109375" customWidth="1"/>
    <col min="11277" max="11277" width="2.7109375" customWidth="1"/>
    <col min="11278" max="11278" width="3.7109375" customWidth="1"/>
    <col min="11279" max="11279" width="0" hidden="1" customWidth="1"/>
    <col min="11280" max="11280" width="2.7109375" customWidth="1"/>
    <col min="11281" max="11281" width="4.7109375" customWidth="1"/>
    <col min="11282" max="11293" width="3.7109375" customWidth="1"/>
    <col min="11294" max="11294" width="0" hidden="1" customWidth="1"/>
    <col min="11490" max="11490" width="11.5703125" customWidth="1"/>
    <col min="11491" max="11491" width="2.7109375" customWidth="1"/>
    <col min="11492" max="11492" width="4.7109375" customWidth="1"/>
    <col min="11493" max="11493" width="2.7109375" customWidth="1"/>
    <col min="11494" max="11494" width="3.7109375" customWidth="1"/>
    <col min="11495" max="11495" width="2.7109375" customWidth="1"/>
    <col min="11496" max="11496" width="3.7109375" customWidth="1"/>
    <col min="11497" max="11497" width="2.7109375" customWidth="1"/>
    <col min="11498" max="11498" width="3.7109375" customWidth="1"/>
    <col min="11499" max="11499" width="2.7109375" customWidth="1"/>
    <col min="11500" max="11500" width="3.7109375" customWidth="1"/>
    <col min="11501" max="11501" width="2.7109375" customWidth="1"/>
    <col min="11502" max="11502" width="3.7109375" customWidth="1"/>
    <col min="11503" max="11503" width="2.7109375" customWidth="1"/>
    <col min="11504" max="11504" width="3.7109375" customWidth="1"/>
    <col min="11505" max="11505" width="0" hidden="1" customWidth="1"/>
    <col min="11506" max="11506" width="2.7109375" customWidth="1"/>
    <col min="11507" max="11507" width="4.7109375" customWidth="1"/>
    <col min="11508" max="11508" width="2.7109375" customWidth="1"/>
    <col min="11509" max="11509" width="3.7109375" customWidth="1"/>
    <col min="11510" max="11510" width="2.7109375" customWidth="1"/>
    <col min="11511" max="11511" width="3.7109375" customWidth="1"/>
    <col min="11512" max="11512" width="2.7109375" customWidth="1"/>
    <col min="11513" max="11513" width="3.7109375" customWidth="1"/>
    <col min="11514" max="11514" width="2.7109375" customWidth="1"/>
    <col min="11515" max="11515" width="3.7109375" customWidth="1"/>
    <col min="11516" max="11516" width="2.7109375" customWidth="1"/>
    <col min="11517" max="11517" width="3.7109375" customWidth="1"/>
    <col min="11518" max="11518" width="2.7109375" customWidth="1"/>
    <col min="11519" max="11519" width="3.7109375" customWidth="1"/>
    <col min="11520" max="11520" width="0" hidden="1" customWidth="1"/>
    <col min="11521" max="11521" width="2.7109375" customWidth="1"/>
    <col min="11522" max="11522" width="4.7109375" customWidth="1"/>
    <col min="11523" max="11523" width="2.7109375" customWidth="1"/>
    <col min="11524" max="11524" width="3.7109375" customWidth="1"/>
    <col min="11525" max="11525" width="2.7109375" customWidth="1"/>
    <col min="11526" max="11526" width="3.7109375" customWidth="1"/>
    <col min="11527" max="11527" width="2.7109375" customWidth="1"/>
    <col min="11528" max="11528" width="3.7109375" customWidth="1"/>
    <col min="11529" max="11529" width="2.7109375" customWidth="1"/>
    <col min="11530" max="11530" width="3.7109375" customWidth="1"/>
    <col min="11531" max="11531" width="2.7109375" customWidth="1"/>
    <col min="11532" max="11532" width="3.7109375" customWidth="1"/>
    <col min="11533" max="11533" width="2.7109375" customWidth="1"/>
    <col min="11534" max="11534" width="3.7109375" customWidth="1"/>
    <col min="11535" max="11535" width="0" hidden="1" customWidth="1"/>
    <col min="11536" max="11536" width="2.7109375" customWidth="1"/>
    <col min="11537" max="11537" width="4.7109375" customWidth="1"/>
    <col min="11538" max="11549" width="3.7109375" customWidth="1"/>
    <col min="11550" max="11550" width="0" hidden="1" customWidth="1"/>
    <col min="11746" max="11746" width="11.5703125" customWidth="1"/>
    <col min="11747" max="11747" width="2.7109375" customWidth="1"/>
    <col min="11748" max="11748" width="4.7109375" customWidth="1"/>
    <col min="11749" max="11749" width="2.7109375" customWidth="1"/>
    <col min="11750" max="11750" width="3.7109375" customWidth="1"/>
    <col min="11751" max="11751" width="2.7109375" customWidth="1"/>
    <col min="11752" max="11752" width="3.7109375" customWidth="1"/>
    <col min="11753" max="11753" width="2.7109375" customWidth="1"/>
    <col min="11754" max="11754" width="3.7109375" customWidth="1"/>
    <col min="11755" max="11755" width="2.7109375" customWidth="1"/>
    <col min="11756" max="11756" width="3.7109375" customWidth="1"/>
    <col min="11757" max="11757" width="2.7109375" customWidth="1"/>
    <col min="11758" max="11758" width="3.7109375" customWidth="1"/>
    <col min="11759" max="11759" width="2.7109375" customWidth="1"/>
    <col min="11760" max="11760" width="3.7109375" customWidth="1"/>
    <col min="11761" max="11761" width="0" hidden="1" customWidth="1"/>
    <col min="11762" max="11762" width="2.7109375" customWidth="1"/>
    <col min="11763" max="11763" width="4.7109375" customWidth="1"/>
    <col min="11764" max="11764" width="2.7109375" customWidth="1"/>
    <col min="11765" max="11765" width="3.7109375" customWidth="1"/>
    <col min="11766" max="11766" width="2.7109375" customWidth="1"/>
    <col min="11767" max="11767" width="3.7109375" customWidth="1"/>
    <col min="11768" max="11768" width="2.7109375" customWidth="1"/>
    <col min="11769" max="11769" width="3.7109375" customWidth="1"/>
    <col min="11770" max="11770" width="2.7109375" customWidth="1"/>
    <col min="11771" max="11771" width="3.7109375" customWidth="1"/>
    <col min="11772" max="11772" width="2.7109375" customWidth="1"/>
    <col min="11773" max="11773" width="3.7109375" customWidth="1"/>
    <col min="11774" max="11774" width="2.7109375" customWidth="1"/>
    <col min="11775" max="11775" width="3.7109375" customWidth="1"/>
    <col min="11776" max="11776" width="0" hidden="1" customWidth="1"/>
    <col min="11777" max="11777" width="2.7109375" customWidth="1"/>
    <col min="11778" max="11778" width="4.7109375" customWidth="1"/>
    <col min="11779" max="11779" width="2.7109375" customWidth="1"/>
    <col min="11780" max="11780" width="3.7109375" customWidth="1"/>
    <col min="11781" max="11781" width="2.7109375" customWidth="1"/>
    <col min="11782" max="11782" width="3.7109375" customWidth="1"/>
    <col min="11783" max="11783" width="2.7109375" customWidth="1"/>
    <col min="11784" max="11784" width="3.7109375" customWidth="1"/>
    <col min="11785" max="11785" width="2.7109375" customWidth="1"/>
    <col min="11786" max="11786" width="3.7109375" customWidth="1"/>
    <col min="11787" max="11787" width="2.7109375" customWidth="1"/>
    <col min="11788" max="11788" width="3.7109375" customWidth="1"/>
    <col min="11789" max="11789" width="2.7109375" customWidth="1"/>
    <col min="11790" max="11790" width="3.7109375" customWidth="1"/>
    <col min="11791" max="11791" width="0" hidden="1" customWidth="1"/>
    <col min="11792" max="11792" width="2.7109375" customWidth="1"/>
    <col min="11793" max="11793" width="4.7109375" customWidth="1"/>
    <col min="11794" max="11805" width="3.7109375" customWidth="1"/>
    <col min="11806" max="11806" width="0" hidden="1" customWidth="1"/>
    <col min="12002" max="12002" width="11.5703125" customWidth="1"/>
    <col min="12003" max="12003" width="2.7109375" customWidth="1"/>
    <col min="12004" max="12004" width="4.7109375" customWidth="1"/>
    <col min="12005" max="12005" width="2.7109375" customWidth="1"/>
    <col min="12006" max="12006" width="3.7109375" customWidth="1"/>
    <col min="12007" max="12007" width="2.7109375" customWidth="1"/>
    <col min="12008" max="12008" width="3.7109375" customWidth="1"/>
    <col min="12009" max="12009" width="2.7109375" customWidth="1"/>
    <col min="12010" max="12010" width="3.7109375" customWidth="1"/>
    <col min="12011" max="12011" width="2.7109375" customWidth="1"/>
    <col min="12012" max="12012" width="3.7109375" customWidth="1"/>
    <col min="12013" max="12013" width="2.7109375" customWidth="1"/>
    <col min="12014" max="12014" width="3.7109375" customWidth="1"/>
    <col min="12015" max="12015" width="2.7109375" customWidth="1"/>
    <col min="12016" max="12016" width="3.7109375" customWidth="1"/>
    <col min="12017" max="12017" width="0" hidden="1" customWidth="1"/>
    <col min="12018" max="12018" width="2.7109375" customWidth="1"/>
    <col min="12019" max="12019" width="4.7109375" customWidth="1"/>
    <col min="12020" max="12020" width="2.7109375" customWidth="1"/>
    <col min="12021" max="12021" width="3.7109375" customWidth="1"/>
    <col min="12022" max="12022" width="2.7109375" customWidth="1"/>
    <col min="12023" max="12023" width="3.7109375" customWidth="1"/>
    <col min="12024" max="12024" width="2.7109375" customWidth="1"/>
    <col min="12025" max="12025" width="3.7109375" customWidth="1"/>
    <col min="12026" max="12026" width="2.7109375" customWidth="1"/>
    <col min="12027" max="12027" width="3.7109375" customWidth="1"/>
    <col min="12028" max="12028" width="2.7109375" customWidth="1"/>
    <col min="12029" max="12029" width="3.7109375" customWidth="1"/>
    <col min="12030" max="12030" width="2.7109375" customWidth="1"/>
    <col min="12031" max="12031" width="3.7109375" customWidth="1"/>
    <col min="12032" max="12032" width="0" hidden="1" customWidth="1"/>
    <col min="12033" max="12033" width="2.7109375" customWidth="1"/>
    <col min="12034" max="12034" width="4.7109375" customWidth="1"/>
    <col min="12035" max="12035" width="2.7109375" customWidth="1"/>
    <col min="12036" max="12036" width="3.7109375" customWidth="1"/>
    <col min="12037" max="12037" width="2.7109375" customWidth="1"/>
    <col min="12038" max="12038" width="3.7109375" customWidth="1"/>
    <col min="12039" max="12039" width="2.7109375" customWidth="1"/>
    <col min="12040" max="12040" width="3.7109375" customWidth="1"/>
    <col min="12041" max="12041" width="2.7109375" customWidth="1"/>
    <col min="12042" max="12042" width="3.7109375" customWidth="1"/>
    <col min="12043" max="12043" width="2.7109375" customWidth="1"/>
    <col min="12044" max="12044" width="3.7109375" customWidth="1"/>
    <col min="12045" max="12045" width="2.7109375" customWidth="1"/>
    <col min="12046" max="12046" width="3.7109375" customWidth="1"/>
    <col min="12047" max="12047" width="0" hidden="1" customWidth="1"/>
    <col min="12048" max="12048" width="2.7109375" customWidth="1"/>
    <col min="12049" max="12049" width="4.7109375" customWidth="1"/>
    <col min="12050" max="12061" width="3.7109375" customWidth="1"/>
    <col min="12062" max="12062" width="0" hidden="1" customWidth="1"/>
    <col min="12258" max="12258" width="11.5703125" customWidth="1"/>
    <col min="12259" max="12259" width="2.7109375" customWidth="1"/>
    <col min="12260" max="12260" width="4.7109375" customWidth="1"/>
    <col min="12261" max="12261" width="2.7109375" customWidth="1"/>
    <col min="12262" max="12262" width="3.7109375" customWidth="1"/>
    <col min="12263" max="12263" width="2.7109375" customWidth="1"/>
    <col min="12264" max="12264" width="3.7109375" customWidth="1"/>
    <col min="12265" max="12265" width="2.7109375" customWidth="1"/>
    <col min="12266" max="12266" width="3.7109375" customWidth="1"/>
    <col min="12267" max="12267" width="2.7109375" customWidth="1"/>
    <col min="12268" max="12268" width="3.7109375" customWidth="1"/>
    <col min="12269" max="12269" width="2.7109375" customWidth="1"/>
    <col min="12270" max="12270" width="3.7109375" customWidth="1"/>
    <col min="12271" max="12271" width="2.7109375" customWidth="1"/>
    <col min="12272" max="12272" width="3.7109375" customWidth="1"/>
    <col min="12273" max="12273" width="0" hidden="1" customWidth="1"/>
    <col min="12274" max="12274" width="2.7109375" customWidth="1"/>
    <col min="12275" max="12275" width="4.7109375" customWidth="1"/>
    <col min="12276" max="12276" width="2.7109375" customWidth="1"/>
    <col min="12277" max="12277" width="3.7109375" customWidth="1"/>
    <col min="12278" max="12278" width="2.7109375" customWidth="1"/>
    <col min="12279" max="12279" width="3.7109375" customWidth="1"/>
    <col min="12280" max="12280" width="2.7109375" customWidth="1"/>
    <col min="12281" max="12281" width="3.7109375" customWidth="1"/>
    <col min="12282" max="12282" width="2.7109375" customWidth="1"/>
    <col min="12283" max="12283" width="3.7109375" customWidth="1"/>
    <col min="12284" max="12284" width="2.7109375" customWidth="1"/>
    <col min="12285" max="12285" width="3.7109375" customWidth="1"/>
    <col min="12286" max="12286" width="2.7109375" customWidth="1"/>
    <col min="12287" max="12287" width="3.7109375" customWidth="1"/>
    <col min="12288" max="12288" width="0" hidden="1" customWidth="1"/>
    <col min="12289" max="12289" width="2.7109375" customWidth="1"/>
    <col min="12290" max="12290" width="4.7109375" customWidth="1"/>
    <col min="12291" max="12291" width="2.7109375" customWidth="1"/>
    <col min="12292" max="12292" width="3.7109375" customWidth="1"/>
    <col min="12293" max="12293" width="2.7109375" customWidth="1"/>
    <col min="12294" max="12294" width="3.7109375" customWidth="1"/>
    <col min="12295" max="12295" width="2.7109375" customWidth="1"/>
    <col min="12296" max="12296" width="3.7109375" customWidth="1"/>
    <col min="12297" max="12297" width="2.7109375" customWidth="1"/>
    <col min="12298" max="12298" width="3.7109375" customWidth="1"/>
    <col min="12299" max="12299" width="2.7109375" customWidth="1"/>
    <col min="12300" max="12300" width="3.7109375" customWidth="1"/>
    <col min="12301" max="12301" width="2.7109375" customWidth="1"/>
    <col min="12302" max="12302" width="3.7109375" customWidth="1"/>
    <col min="12303" max="12303" width="0" hidden="1" customWidth="1"/>
    <col min="12304" max="12304" width="2.7109375" customWidth="1"/>
    <col min="12305" max="12305" width="4.7109375" customWidth="1"/>
    <col min="12306" max="12317" width="3.7109375" customWidth="1"/>
    <col min="12318" max="12318" width="0" hidden="1" customWidth="1"/>
    <col min="12514" max="12514" width="11.5703125" customWidth="1"/>
    <col min="12515" max="12515" width="2.7109375" customWidth="1"/>
    <col min="12516" max="12516" width="4.7109375" customWidth="1"/>
    <col min="12517" max="12517" width="2.7109375" customWidth="1"/>
    <col min="12518" max="12518" width="3.7109375" customWidth="1"/>
    <col min="12519" max="12519" width="2.7109375" customWidth="1"/>
    <col min="12520" max="12520" width="3.7109375" customWidth="1"/>
    <col min="12521" max="12521" width="2.7109375" customWidth="1"/>
    <col min="12522" max="12522" width="3.7109375" customWidth="1"/>
    <col min="12523" max="12523" width="2.7109375" customWidth="1"/>
    <col min="12524" max="12524" width="3.7109375" customWidth="1"/>
    <col min="12525" max="12525" width="2.7109375" customWidth="1"/>
    <col min="12526" max="12526" width="3.7109375" customWidth="1"/>
    <col min="12527" max="12527" width="2.7109375" customWidth="1"/>
    <col min="12528" max="12528" width="3.7109375" customWidth="1"/>
    <col min="12529" max="12529" width="0" hidden="1" customWidth="1"/>
    <col min="12530" max="12530" width="2.7109375" customWidth="1"/>
    <col min="12531" max="12531" width="4.7109375" customWidth="1"/>
    <col min="12532" max="12532" width="2.7109375" customWidth="1"/>
    <col min="12533" max="12533" width="3.7109375" customWidth="1"/>
    <col min="12534" max="12534" width="2.7109375" customWidth="1"/>
    <col min="12535" max="12535" width="3.7109375" customWidth="1"/>
    <col min="12536" max="12536" width="2.7109375" customWidth="1"/>
    <col min="12537" max="12537" width="3.7109375" customWidth="1"/>
    <col min="12538" max="12538" width="2.7109375" customWidth="1"/>
    <col min="12539" max="12539" width="3.7109375" customWidth="1"/>
    <col min="12540" max="12540" width="2.7109375" customWidth="1"/>
    <col min="12541" max="12541" width="3.7109375" customWidth="1"/>
    <col min="12542" max="12542" width="2.7109375" customWidth="1"/>
    <col min="12543" max="12543" width="3.7109375" customWidth="1"/>
    <col min="12544" max="12544" width="0" hidden="1" customWidth="1"/>
    <col min="12545" max="12545" width="2.7109375" customWidth="1"/>
    <col min="12546" max="12546" width="4.7109375" customWidth="1"/>
    <col min="12547" max="12547" width="2.7109375" customWidth="1"/>
    <col min="12548" max="12548" width="3.7109375" customWidth="1"/>
    <col min="12549" max="12549" width="2.7109375" customWidth="1"/>
    <col min="12550" max="12550" width="3.7109375" customWidth="1"/>
    <col min="12551" max="12551" width="2.7109375" customWidth="1"/>
    <col min="12552" max="12552" width="3.7109375" customWidth="1"/>
    <col min="12553" max="12553" width="2.7109375" customWidth="1"/>
    <col min="12554" max="12554" width="3.7109375" customWidth="1"/>
    <col min="12555" max="12555" width="2.7109375" customWidth="1"/>
    <col min="12556" max="12556" width="3.7109375" customWidth="1"/>
    <col min="12557" max="12557" width="2.7109375" customWidth="1"/>
    <col min="12558" max="12558" width="3.7109375" customWidth="1"/>
    <col min="12559" max="12559" width="0" hidden="1" customWidth="1"/>
    <col min="12560" max="12560" width="2.7109375" customWidth="1"/>
    <col min="12561" max="12561" width="4.7109375" customWidth="1"/>
    <col min="12562" max="12573" width="3.7109375" customWidth="1"/>
    <col min="12574" max="12574" width="0" hidden="1" customWidth="1"/>
    <col min="12770" max="12770" width="11.5703125" customWidth="1"/>
    <col min="12771" max="12771" width="2.7109375" customWidth="1"/>
    <col min="12772" max="12772" width="4.7109375" customWidth="1"/>
    <col min="12773" max="12773" width="2.7109375" customWidth="1"/>
    <col min="12774" max="12774" width="3.7109375" customWidth="1"/>
    <col min="12775" max="12775" width="2.7109375" customWidth="1"/>
    <col min="12776" max="12776" width="3.7109375" customWidth="1"/>
    <col min="12777" max="12777" width="2.7109375" customWidth="1"/>
    <col min="12778" max="12778" width="3.7109375" customWidth="1"/>
    <col min="12779" max="12779" width="2.7109375" customWidth="1"/>
    <col min="12780" max="12780" width="3.7109375" customWidth="1"/>
    <col min="12781" max="12781" width="2.7109375" customWidth="1"/>
    <col min="12782" max="12782" width="3.7109375" customWidth="1"/>
    <col min="12783" max="12783" width="2.7109375" customWidth="1"/>
    <col min="12784" max="12784" width="3.7109375" customWidth="1"/>
    <col min="12785" max="12785" width="0" hidden="1" customWidth="1"/>
    <col min="12786" max="12786" width="2.7109375" customWidth="1"/>
    <col min="12787" max="12787" width="4.7109375" customWidth="1"/>
    <col min="12788" max="12788" width="2.7109375" customWidth="1"/>
    <col min="12789" max="12789" width="3.7109375" customWidth="1"/>
    <col min="12790" max="12790" width="2.7109375" customWidth="1"/>
    <col min="12791" max="12791" width="3.7109375" customWidth="1"/>
    <col min="12792" max="12792" width="2.7109375" customWidth="1"/>
    <col min="12793" max="12793" width="3.7109375" customWidth="1"/>
    <col min="12794" max="12794" width="2.7109375" customWidth="1"/>
    <col min="12795" max="12795" width="3.7109375" customWidth="1"/>
    <col min="12796" max="12796" width="2.7109375" customWidth="1"/>
    <col min="12797" max="12797" width="3.7109375" customWidth="1"/>
    <col min="12798" max="12798" width="2.7109375" customWidth="1"/>
    <col min="12799" max="12799" width="3.7109375" customWidth="1"/>
    <col min="12800" max="12800" width="0" hidden="1" customWidth="1"/>
    <col min="12801" max="12801" width="2.7109375" customWidth="1"/>
    <col min="12802" max="12802" width="4.7109375" customWidth="1"/>
    <col min="12803" max="12803" width="2.7109375" customWidth="1"/>
    <col min="12804" max="12804" width="3.7109375" customWidth="1"/>
    <col min="12805" max="12805" width="2.7109375" customWidth="1"/>
    <col min="12806" max="12806" width="3.7109375" customWidth="1"/>
    <col min="12807" max="12807" width="2.7109375" customWidth="1"/>
    <col min="12808" max="12808" width="3.7109375" customWidth="1"/>
    <col min="12809" max="12809" width="2.7109375" customWidth="1"/>
    <col min="12810" max="12810" width="3.7109375" customWidth="1"/>
    <col min="12811" max="12811" width="2.7109375" customWidth="1"/>
    <col min="12812" max="12812" width="3.7109375" customWidth="1"/>
    <col min="12813" max="12813" width="2.7109375" customWidth="1"/>
    <col min="12814" max="12814" width="3.7109375" customWidth="1"/>
    <col min="12815" max="12815" width="0" hidden="1" customWidth="1"/>
    <col min="12816" max="12816" width="2.7109375" customWidth="1"/>
    <col min="12817" max="12817" width="4.7109375" customWidth="1"/>
    <col min="12818" max="12829" width="3.7109375" customWidth="1"/>
    <col min="12830" max="12830" width="0" hidden="1" customWidth="1"/>
    <col min="13026" max="13026" width="11.5703125" customWidth="1"/>
    <col min="13027" max="13027" width="2.7109375" customWidth="1"/>
    <col min="13028" max="13028" width="4.7109375" customWidth="1"/>
    <col min="13029" max="13029" width="2.7109375" customWidth="1"/>
    <col min="13030" max="13030" width="3.7109375" customWidth="1"/>
    <col min="13031" max="13031" width="2.7109375" customWidth="1"/>
    <col min="13032" max="13032" width="3.7109375" customWidth="1"/>
    <col min="13033" max="13033" width="2.7109375" customWidth="1"/>
    <col min="13034" max="13034" width="3.7109375" customWidth="1"/>
    <col min="13035" max="13035" width="2.7109375" customWidth="1"/>
    <col min="13036" max="13036" width="3.7109375" customWidth="1"/>
    <col min="13037" max="13037" width="2.7109375" customWidth="1"/>
    <col min="13038" max="13038" width="3.7109375" customWidth="1"/>
    <col min="13039" max="13039" width="2.7109375" customWidth="1"/>
    <col min="13040" max="13040" width="3.7109375" customWidth="1"/>
    <col min="13041" max="13041" width="0" hidden="1" customWidth="1"/>
    <col min="13042" max="13042" width="2.7109375" customWidth="1"/>
    <col min="13043" max="13043" width="4.7109375" customWidth="1"/>
    <col min="13044" max="13044" width="2.7109375" customWidth="1"/>
    <col min="13045" max="13045" width="3.7109375" customWidth="1"/>
    <col min="13046" max="13046" width="2.7109375" customWidth="1"/>
    <col min="13047" max="13047" width="3.7109375" customWidth="1"/>
    <col min="13048" max="13048" width="2.7109375" customWidth="1"/>
    <col min="13049" max="13049" width="3.7109375" customWidth="1"/>
    <col min="13050" max="13050" width="2.7109375" customWidth="1"/>
    <col min="13051" max="13051" width="3.7109375" customWidth="1"/>
    <col min="13052" max="13052" width="2.7109375" customWidth="1"/>
    <col min="13053" max="13053" width="3.7109375" customWidth="1"/>
    <col min="13054" max="13054" width="2.7109375" customWidth="1"/>
    <col min="13055" max="13055" width="3.7109375" customWidth="1"/>
    <col min="13056" max="13056" width="0" hidden="1" customWidth="1"/>
    <col min="13057" max="13057" width="2.7109375" customWidth="1"/>
    <col min="13058" max="13058" width="4.7109375" customWidth="1"/>
    <col min="13059" max="13059" width="2.7109375" customWidth="1"/>
    <col min="13060" max="13060" width="3.7109375" customWidth="1"/>
    <col min="13061" max="13061" width="2.7109375" customWidth="1"/>
    <col min="13062" max="13062" width="3.7109375" customWidth="1"/>
    <col min="13063" max="13063" width="2.7109375" customWidth="1"/>
    <col min="13064" max="13064" width="3.7109375" customWidth="1"/>
    <col min="13065" max="13065" width="2.7109375" customWidth="1"/>
    <col min="13066" max="13066" width="3.7109375" customWidth="1"/>
    <col min="13067" max="13067" width="2.7109375" customWidth="1"/>
    <col min="13068" max="13068" width="3.7109375" customWidth="1"/>
    <col min="13069" max="13069" width="2.7109375" customWidth="1"/>
    <col min="13070" max="13070" width="3.7109375" customWidth="1"/>
    <col min="13071" max="13071" width="0" hidden="1" customWidth="1"/>
    <col min="13072" max="13072" width="2.7109375" customWidth="1"/>
    <col min="13073" max="13073" width="4.7109375" customWidth="1"/>
    <col min="13074" max="13085" width="3.7109375" customWidth="1"/>
    <col min="13086" max="13086" width="0" hidden="1" customWidth="1"/>
    <col min="13282" max="13282" width="11.5703125" customWidth="1"/>
    <col min="13283" max="13283" width="2.7109375" customWidth="1"/>
    <col min="13284" max="13284" width="4.7109375" customWidth="1"/>
    <col min="13285" max="13285" width="2.7109375" customWidth="1"/>
    <col min="13286" max="13286" width="3.7109375" customWidth="1"/>
    <col min="13287" max="13287" width="2.7109375" customWidth="1"/>
    <col min="13288" max="13288" width="3.7109375" customWidth="1"/>
    <col min="13289" max="13289" width="2.7109375" customWidth="1"/>
    <col min="13290" max="13290" width="3.7109375" customWidth="1"/>
    <col min="13291" max="13291" width="2.7109375" customWidth="1"/>
    <col min="13292" max="13292" width="3.7109375" customWidth="1"/>
    <col min="13293" max="13293" width="2.7109375" customWidth="1"/>
    <col min="13294" max="13294" width="3.7109375" customWidth="1"/>
    <col min="13295" max="13295" width="2.7109375" customWidth="1"/>
    <col min="13296" max="13296" width="3.7109375" customWidth="1"/>
    <col min="13297" max="13297" width="0" hidden="1" customWidth="1"/>
    <col min="13298" max="13298" width="2.7109375" customWidth="1"/>
    <col min="13299" max="13299" width="4.7109375" customWidth="1"/>
    <col min="13300" max="13300" width="2.7109375" customWidth="1"/>
    <col min="13301" max="13301" width="3.7109375" customWidth="1"/>
    <col min="13302" max="13302" width="2.7109375" customWidth="1"/>
    <col min="13303" max="13303" width="3.7109375" customWidth="1"/>
    <col min="13304" max="13304" width="2.7109375" customWidth="1"/>
    <col min="13305" max="13305" width="3.7109375" customWidth="1"/>
    <col min="13306" max="13306" width="2.7109375" customWidth="1"/>
    <col min="13307" max="13307" width="3.7109375" customWidth="1"/>
    <col min="13308" max="13308" width="2.7109375" customWidth="1"/>
    <col min="13309" max="13309" width="3.7109375" customWidth="1"/>
    <col min="13310" max="13310" width="2.7109375" customWidth="1"/>
    <col min="13311" max="13311" width="3.7109375" customWidth="1"/>
    <col min="13312" max="13312" width="0" hidden="1" customWidth="1"/>
    <col min="13313" max="13313" width="2.7109375" customWidth="1"/>
    <col min="13314" max="13314" width="4.7109375" customWidth="1"/>
    <col min="13315" max="13315" width="2.7109375" customWidth="1"/>
    <col min="13316" max="13316" width="3.7109375" customWidth="1"/>
    <col min="13317" max="13317" width="2.7109375" customWidth="1"/>
    <col min="13318" max="13318" width="3.7109375" customWidth="1"/>
    <col min="13319" max="13319" width="2.7109375" customWidth="1"/>
    <col min="13320" max="13320" width="3.7109375" customWidth="1"/>
    <col min="13321" max="13321" width="2.7109375" customWidth="1"/>
    <col min="13322" max="13322" width="3.7109375" customWidth="1"/>
    <col min="13323" max="13323" width="2.7109375" customWidth="1"/>
    <col min="13324" max="13324" width="3.7109375" customWidth="1"/>
    <col min="13325" max="13325" width="2.7109375" customWidth="1"/>
    <col min="13326" max="13326" width="3.7109375" customWidth="1"/>
    <col min="13327" max="13327" width="0" hidden="1" customWidth="1"/>
    <col min="13328" max="13328" width="2.7109375" customWidth="1"/>
    <col min="13329" max="13329" width="4.7109375" customWidth="1"/>
    <col min="13330" max="13341" width="3.7109375" customWidth="1"/>
    <col min="13342" max="13342" width="0" hidden="1" customWidth="1"/>
    <col min="13538" max="13538" width="11.5703125" customWidth="1"/>
    <col min="13539" max="13539" width="2.7109375" customWidth="1"/>
    <col min="13540" max="13540" width="4.7109375" customWidth="1"/>
    <col min="13541" max="13541" width="2.7109375" customWidth="1"/>
    <col min="13542" max="13542" width="3.7109375" customWidth="1"/>
    <col min="13543" max="13543" width="2.7109375" customWidth="1"/>
    <col min="13544" max="13544" width="3.7109375" customWidth="1"/>
    <col min="13545" max="13545" width="2.7109375" customWidth="1"/>
    <col min="13546" max="13546" width="3.7109375" customWidth="1"/>
    <col min="13547" max="13547" width="2.7109375" customWidth="1"/>
    <col min="13548" max="13548" width="3.7109375" customWidth="1"/>
    <col min="13549" max="13549" width="2.7109375" customWidth="1"/>
    <col min="13550" max="13550" width="3.7109375" customWidth="1"/>
    <col min="13551" max="13551" width="2.7109375" customWidth="1"/>
    <col min="13552" max="13552" width="3.7109375" customWidth="1"/>
    <col min="13553" max="13553" width="0" hidden="1" customWidth="1"/>
    <col min="13554" max="13554" width="2.7109375" customWidth="1"/>
    <col min="13555" max="13555" width="4.7109375" customWidth="1"/>
    <col min="13556" max="13556" width="2.7109375" customWidth="1"/>
    <col min="13557" max="13557" width="3.7109375" customWidth="1"/>
    <col min="13558" max="13558" width="2.7109375" customWidth="1"/>
    <col min="13559" max="13559" width="3.7109375" customWidth="1"/>
    <col min="13560" max="13560" width="2.7109375" customWidth="1"/>
    <col min="13561" max="13561" width="3.7109375" customWidth="1"/>
    <col min="13562" max="13562" width="2.7109375" customWidth="1"/>
    <col min="13563" max="13563" width="3.7109375" customWidth="1"/>
    <col min="13564" max="13564" width="2.7109375" customWidth="1"/>
    <col min="13565" max="13565" width="3.7109375" customWidth="1"/>
    <col min="13566" max="13566" width="2.7109375" customWidth="1"/>
    <col min="13567" max="13567" width="3.7109375" customWidth="1"/>
    <col min="13568" max="13568" width="0" hidden="1" customWidth="1"/>
    <col min="13569" max="13569" width="2.7109375" customWidth="1"/>
    <col min="13570" max="13570" width="4.7109375" customWidth="1"/>
    <col min="13571" max="13571" width="2.7109375" customWidth="1"/>
    <col min="13572" max="13572" width="3.7109375" customWidth="1"/>
    <col min="13573" max="13573" width="2.7109375" customWidth="1"/>
    <col min="13574" max="13574" width="3.7109375" customWidth="1"/>
    <col min="13575" max="13575" width="2.7109375" customWidth="1"/>
    <col min="13576" max="13576" width="3.7109375" customWidth="1"/>
    <col min="13577" max="13577" width="2.7109375" customWidth="1"/>
    <col min="13578" max="13578" width="3.7109375" customWidth="1"/>
    <col min="13579" max="13579" width="2.7109375" customWidth="1"/>
    <col min="13580" max="13580" width="3.7109375" customWidth="1"/>
    <col min="13581" max="13581" width="2.7109375" customWidth="1"/>
    <col min="13582" max="13582" width="3.7109375" customWidth="1"/>
    <col min="13583" max="13583" width="0" hidden="1" customWidth="1"/>
    <col min="13584" max="13584" width="2.7109375" customWidth="1"/>
    <col min="13585" max="13585" width="4.7109375" customWidth="1"/>
    <col min="13586" max="13597" width="3.7109375" customWidth="1"/>
    <col min="13598" max="13598" width="0" hidden="1" customWidth="1"/>
    <col min="13794" max="13794" width="11.5703125" customWidth="1"/>
    <col min="13795" max="13795" width="2.7109375" customWidth="1"/>
    <col min="13796" max="13796" width="4.7109375" customWidth="1"/>
    <col min="13797" max="13797" width="2.7109375" customWidth="1"/>
    <col min="13798" max="13798" width="3.7109375" customWidth="1"/>
    <col min="13799" max="13799" width="2.7109375" customWidth="1"/>
    <col min="13800" max="13800" width="3.7109375" customWidth="1"/>
    <col min="13801" max="13801" width="2.7109375" customWidth="1"/>
    <col min="13802" max="13802" width="3.7109375" customWidth="1"/>
    <col min="13803" max="13803" width="2.7109375" customWidth="1"/>
    <col min="13804" max="13804" width="3.7109375" customWidth="1"/>
    <col min="13805" max="13805" width="2.7109375" customWidth="1"/>
    <col min="13806" max="13806" width="3.7109375" customWidth="1"/>
    <col min="13807" max="13807" width="2.7109375" customWidth="1"/>
    <col min="13808" max="13808" width="3.7109375" customWidth="1"/>
    <col min="13809" max="13809" width="0" hidden="1" customWidth="1"/>
    <col min="13810" max="13810" width="2.7109375" customWidth="1"/>
    <col min="13811" max="13811" width="4.7109375" customWidth="1"/>
    <col min="13812" max="13812" width="2.7109375" customWidth="1"/>
    <col min="13813" max="13813" width="3.7109375" customWidth="1"/>
    <col min="13814" max="13814" width="2.7109375" customWidth="1"/>
    <col min="13815" max="13815" width="3.7109375" customWidth="1"/>
    <col min="13816" max="13816" width="2.7109375" customWidth="1"/>
    <col min="13817" max="13817" width="3.7109375" customWidth="1"/>
    <col min="13818" max="13818" width="2.7109375" customWidth="1"/>
    <col min="13819" max="13819" width="3.7109375" customWidth="1"/>
    <col min="13820" max="13820" width="2.7109375" customWidth="1"/>
    <col min="13821" max="13821" width="3.7109375" customWidth="1"/>
    <col min="13822" max="13822" width="2.7109375" customWidth="1"/>
    <col min="13823" max="13823" width="3.7109375" customWidth="1"/>
    <col min="13824" max="13824" width="0" hidden="1" customWidth="1"/>
    <col min="13825" max="13825" width="2.7109375" customWidth="1"/>
    <col min="13826" max="13826" width="4.7109375" customWidth="1"/>
    <col min="13827" max="13827" width="2.7109375" customWidth="1"/>
    <col min="13828" max="13828" width="3.7109375" customWidth="1"/>
    <col min="13829" max="13829" width="2.7109375" customWidth="1"/>
    <col min="13830" max="13830" width="3.7109375" customWidth="1"/>
    <col min="13831" max="13831" width="2.7109375" customWidth="1"/>
    <col min="13832" max="13832" width="3.7109375" customWidth="1"/>
    <col min="13833" max="13833" width="2.7109375" customWidth="1"/>
    <col min="13834" max="13834" width="3.7109375" customWidth="1"/>
    <col min="13835" max="13835" width="2.7109375" customWidth="1"/>
    <col min="13836" max="13836" width="3.7109375" customWidth="1"/>
    <col min="13837" max="13837" width="2.7109375" customWidth="1"/>
    <col min="13838" max="13838" width="3.7109375" customWidth="1"/>
    <col min="13839" max="13839" width="0" hidden="1" customWidth="1"/>
    <col min="13840" max="13840" width="2.7109375" customWidth="1"/>
    <col min="13841" max="13841" width="4.7109375" customWidth="1"/>
    <col min="13842" max="13853" width="3.7109375" customWidth="1"/>
    <col min="13854" max="13854" width="0" hidden="1" customWidth="1"/>
    <col min="14050" max="14050" width="11.5703125" customWidth="1"/>
    <col min="14051" max="14051" width="2.7109375" customWidth="1"/>
    <col min="14052" max="14052" width="4.7109375" customWidth="1"/>
    <col min="14053" max="14053" width="2.7109375" customWidth="1"/>
    <col min="14054" max="14054" width="3.7109375" customWidth="1"/>
    <col min="14055" max="14055" width="2.7109375" customWidth="1"/>
    <col min="14056" max="14056" width="3.7109375" customWidth="1"/>
    <col min="14057" max="14057" width="2.7109375" customWidth="1"/>
    <col min="14058" max="14058" width="3.7109375" customWidth="1"/>
    <col min="14059" max="14059" width="2.7109375" customWidth="1"/>
    <col min="14060" max="14060" width="3.7109375" customWidth="1"/>
    <col min="14061" max="14061" width="2.7109375" customWidth="1"/>
    <col min="14062" max="14062" width="3.7109375" customWidth="1"/>
    <col min="14063" max="14063" width="2.7109375" customWidth="1"/>
    <col min="14064" max="14064" width="3.7109375" customWidth="1"/>
    <col min="14065" max="14065" width="0" hidden="1" customWidth="1"/>
    <col min="14066" max="14066" width="2.7109375" customWidth="1"/>
    <col min="14067" max="14067" width="4.7109375" customWidth="1"/>
    <col min="14068" max="14068" width="2.7109375" customWidth="1"/>
    <col min="14069" max="14069" width="3.7109375" customWidth="1"/>
    <col min="14070" max="14070" width="2.7109375" customWidth="1"/>
    <col min="14071" max="14071" width="3.7109375" customWidth="1"/>
    <col min="14072" max="14072" width="2.7109375" customWidth="1"/>
    <col min="14073" max="14073" width="3.7109375" customWidth="1"/>
    <col min="14074" max="14074" width="2.7109375" customWidth="1"/>
    <col min="14075" max="14075" width="3.7109375" customWidth="1"/>
    <col min="14076" max="14076" width="2.7109375" customWidth="1"/>
    <col min="14077" max="14077" width="3.7109375" customWidth="1"/>
    <col min="14078" max="14078" width="2.7109375" customWidth="1"/>
    <col min="14079" max="14079" width="3.7109375" customWidth="1"/>
    <col min="14080" max="14080" width="0" hidden="1" customWidth="1"/>
    <col min="14081" max="14081" width="2.7109375" customWidth="1"/>
    <col min="14082" max="14082" width="4.7109375" customWidth="1"/>
    <col min="14083" max="14083" width="2.7109375" customWidth="1"/>
    <col min="14084" max="14084" width="3.7109375" customWidth="1"/>
    <col min="14085" max="14085" width="2.7109375" customWidth="1"/>
    <col min="14086" max="14086" width="3.7109375" customWidth="1"/>
    <col min="14087" max="14087" width="2.7109375" customWidth="1"/>
    <col min="14088" max="14088" width="3.7109375" customWidth="1"/>
    <col min="14089" max="14089" width="2.7109375" customWidth="1"/>
    <col min="14090" max="14090" width="3.7109375" customWidth="1"/>
    <col min="14091" max="14091" width="2.7109375" customWidth="1"/>
    <col min="14092" max="14092" width="3.7109375" customWidth="1"/>
    <col min="14093" max="14093" width="2.7109375" customWidth="1"/>
    <col min="14094" max="14094" width="3.7109375" customWidth="1"/>
    <col min="14095" max="14095" width="0" hidden="1" customWidth="1"/>
    <col min="14096" max="14096" width="2.7109375" customWidth="1"/>
    <col min="14097" max="14097" width="4.7109375" customWidth="1"/>
    <col min="14098" max="14109" width="3.7109375" customWidth="1"/>
    <col min="14110" max="14110" width="0" hidden="1" customWidth="1"/>
    <col min="14306" max="14306" width="11.5703125" customWidth="1"/>
    <col min="14307" max="14307" width="2.7109375" customWidth="1"/>
    <col min="14308" max="14308" width="4.7109375" customWidth="1"/>
    <col min="14309" max="14309" width="2.7109375" customWidth="1"/>
    <col min="14310" max="14310" width="3.7109375" customWidth="1"/>
    <col min="14311" max="14311" width="2.7109375" customWidth="1"/>
    <col min="14312" max="14312" width="3.7109375" customWidth="1"/>
    <col min="14313" max="14313" width="2.7109375" customWidth="1"/>
    <col min="14314" max="14314" width="3.7109375" customWidth="1"/>
    <col min="14315" max="14315" width="2.7109375" customWidth="1"/>
    <col min="14316" max="14316" width="3.7109375" customWidth="1"/>
    <col min="14317" max="14317" width="2.7109375" customWidth="1"/>
    <col min="14318" max="14318" width="3.7109375" customWidth="1"/>
    <col min="14319" max="14319" width="2.7109375" customWidth="1"/>
    <col min="14320" max="14320" width="3.7109375" customWidth="1"/>
    <col min="14321" max="14321" width="0" hidden="1" customWidth="1"/>
    <col min="14322" max="14322" width="2.7109375" customWidth="1"/>
    <col min="14323" max="14323" width="4.7109375" customWidth="1"/>
    <col min="14324" max="14324" width="2.7109375" customWidth="1"/>
    <col min="14325" max="14325" width="3.7109375" customWidth="1"/>
    <col min="14326" max="14326" width="2.7109375" customWidth="1"/>
    <col min="14327" max="14327" width="3.7109375" customWidth="1"/>
    <col min="14328" max="14328" width="2.7109375" customWidth="1"/>
    <col min="14329" max="14329" width="3.7109375" customWidth="1"/>
    <col min="14330" max="14330" width="2.7109375" customWidth="1"/>
    <col min="14331" max="14331" width="3.7109375" customWidth="1"/>
    <col min="14332" max="14332" width="2.7109375" customWidth="1"/>
    <col min="14333" max="14333" width="3.7109375" customWidth="1"/>
    <col min="14334" max="14334" width="2.7109375" customWidth="1"/>
    <col min="14335" max="14335" width="3.7109375" customWidth="1"/>
    <col min="14336" max="14336" width="0" hidden="1" customWidth="1"/>
    <col min="14337" max="14337" width="2.7109375" customWidth="1"/>
    <col min="14338" max="14338" width="4.7109375" customWidth="1"/>
    <col min="14339" max="14339" width="2.7109375" customWidth="1"/>
    <col min="14340" max="14340" width="3.7109375" customWidth="1"/>
    <col min="14341" max="14341" width="2.7109375" customWidth="1"/>
    <col min="14342" max="14342" width="3.7109375" customWidth="1"/>
    <col min="14343" max="14343" width="2.7109375" customWidth="1"/>
    <col min="14344" max="14344" width="3.7109375" customWidth="1"/>
    <col min="14345" max="14345" width="2.7109375" customWidth="1"/>
    <col min="14346" max="14346" width="3.7109375" customWidth="1"/>
    <col min="14347" max="14347" width="2.7109375" customWidth="1"/>
    <col min="14348" max="14348" width="3.7109375" customWidth="1"/>
    <col min="14349" max="14349" width="2.7109375" customWidth="1"/>
    <col min="14350" max="14350" width="3.7109375" customWidth="1"/>
    <col min="14351" max="14351" width="0" hidden="1" customWidth="1"/>
    <col min="14352" max="14352" width="2.7109375" customWidth="1"/>
    <col min="14353" max="14353" width="4.7109375" customWidth="1"/>
    <col min="14354" max="14365" width="3.7109375" customWidth="1"/>
    <col min="14366" max="14366" width="0" hidden="1" customWidth="1"/>
    <col min="14562" max="14562" width="11.5703125" customWidth="1"/>
    <col min="14563" max="14563" width="2.7109375" customWidth="1"/>
    <col min="14564" max="14564" width="4.7109375" customWidth="1"/>
    <col min="14565" max="14565" width="2.7109375" customWidth="1"/>
    <col min="14566" max="14566" width="3.7109375" customWidth="1"/>
    <col min="14567" max="14567" width="2.7109375" customWidth="1"/>
    <col min="14568" max="14568" width="3.7109375" customWidth="1"/>
    <col min="14569" max="14569" width="2.7109375" customWidth="1"/>
    <col min="14570" max="14570" width="3.7109375" customWidth="1"/>
    <col min="14571" max="14571" width="2.7109375" customWidth="1"/>
    <col min="14572" max="14572" width="3.7109375" customWidth="1"/>
    <col min="14573" max="14573" width="2.7109375" customWidth="1"/>
    <col min="14574" max="14574" width="3.7109375" customWidth="1"/>
    <col min="14575" max="14575" width="2.7109375" customWidth="1"/>
    <col min="14576" max="14576" width="3.7109375" customWidth="1"/>
    <col min="14577" max="14577" width="0" hidden="1" customWidth="1"/>
    <col min="14578" max="14578" width="2.7109375" customWidth="1"/>
    <col min="14579" max="14579" width="4.7109375" customWidth="1"/>
    <col min="14580" max="14580" width="2.7109375" customWidth="1"/>
    <col min="14581" max="14581" width="3.7109375" customWidth="1"/>
    <col min="14582" max="14582" width="2.7109375" customWidth="1"/>
    <col min="14583" max="14583" width="3.7109375" customWidth="1"/>
    <col min="14584" max="14584" width="2.7109375" customWidth="1"/>
    <col min="14585" max="14585" width="3.7109375" customWidth="1"/>
    <col min="14586" max="14586" width="2.7109375" customWidth="1"/>
    <col min="14587" max="14587" width="3.7109375" customWidth="1"/>
    <col min="14588" max="14588" width="2.7109375" customWidth="1"/>
    <col min="14589" max="14589" width="3.7109375" customWidth="1"/>
    <col min="14590" max="14590" width="2.7109375" customWidth="1"/>
    <col min="14591" max="14591" width="3.7109375" customWidth="1"/>
    <col min="14592" max="14592" width="0" hidden="1" customWidth="1"/>
    <col min="14593" max="14593" width="2.7109375" customWidth="1"/>
    <col min="14594" max="14594" width="4.7109375" customWidth="1"/>
    <col min="14595" max="14595" width="2.7109375" customWidth="1"/>
    <col min="14596" max="14596" width="3.7109375" customWidth="1"/>
    <col min="14597" max="14597" width="2.7109375" customWidth="1"/>
    <col min="14598" max="14598" width="3.7109375" customWidth="1"/>
    <col min="14599" max="14599" width="2.7109375" customWidth="1"/>
    <col min="14600" max="14600" width="3.7109375" customWidth="1"/>
    <col min="14601" max="14601" width="2.7109375" customWidth="1"/>
    <col min="14602" max="14602" width="3.7109375" customWidth="1"/>
    <col min="14603" max="14603" width="2.7109375" customWidth="1"/>
    <col min="14604" max="14604" width="3.7109375" customWidth="1"/>
    <col min="14605" max="14605" width="2.7109375" customWidth="1"/>
    <col min="14606" max="14606" width="3.7109375" customWidth="1"/>
    <col min="14607" max="14607" width="0" hidden="1" customWidth="1"/>
    <col min="14608" max="14608" width="2.7109375" customWidth="1"/>
    <col min="14609" max="14609" width="4.7109375" customWidth="1"/>
    <col min="14610" max="14621" width="3.7109375" customWidth="1"/>
    <col min="14622" max="14622" width="0" hidden="1" customWidth="1"/>
    <col min="14818" max="14818" width="11.5703125" customWidth="1"/>
    <col min="14819" max="14819" width="2.7109375" customWidth="1"/>
    <col min="14820" max="14820" width="4.7109375" customWidth="1"/>
    <col min="14821" max="14821" width="2.7109375" customWidth="1"/>
    <col min="14822" max="14822" width="3.7109375" customWidth="1"/>
    <col min="14823" max="14823" width="2.7109375" customWidth="1"/>
    <col min="14824" max="14824" width="3.7109375" customWidth="1"/>
    <col min="14825" max="14825" width="2.7109375" customWidth="1"/>
    <col min="14826" max="14826" width="3.7109375" customWidth="1"/>
    <col min="14827" max="14827" width="2.7109375" customWidth="1"/>
    <col min="14828" max="14828" width="3.7109375" customWidth="1"/>
    <col min="14829" max="14829" width="2.7109375" customWidth="1"/>
    <col min="14830" max="14830" width="3.7109375" customWidth="1"/>
    <col min="14831" max="14831" width="2.7109375" customWidth="1"/>
    <col min="14832" max="14832" width="3.7109375" customWidth="1"/>
    <col min="14833" max="14833" width="0" hidden="1" customWidth="1"/>
    <col min="14834" max="14834" width="2.7109375" customWidth="1"/>
    <col min="14835" max="14835" width="4.7109375" customWidth="1"/>
    <col min="14836" max="14836" width="2.7109375" customWidth="1"/>
    <col min="14837" max="14837" width="3.7109375" customWidth="1"/>
    <col min="14838" max="14838" width="2.7109375" customWidth="1"/>
    <col min="14839" max="14839" width="3.7109375" customWidth="1"/>
    <col min="14840" max="14840" width="2.7109375" customWidth="1"/>
    <col min="14841" max="14841" width="3.7109375" customWidth="1"/>
    <col min="14842" max="14842" width="2.7109375" customWidth="1"/>
    <col min="14843" max="14843" width="3.7109375" customWidth="1"/>
    <col min="14844" max="14844" width="2.7109375" customWidth="1"/>
    <col min="14845" max="14845" width="3.7109375" customWidth="1"/>
    <col min="14846" max="14846" width="2.7109375" customWidth="1"/>
    <col min="14847" max="14847" width="3.7109375" customWidth="1"/>
    <col min="14848" max="14848" width="0" hidden="1" customWidth="1"/>
    <col min="14849" max="14849" width="2.7109375" customWidth="1"/>
    <col min="14850" max="14850" width="4.7109375" customWidth="1"/>
    <col min="14851" max="14851" width="2.7109375" customWidth="1"/>
    <col min="14852" max="14852" width="3.7109375" customWidth="1"/>
    <col min="14853" max="14853" width="2.7109375" customWidth="1"/>
    <col min="14854" max="14854" width="3.7109375" customWidth="1"/>
    <col min="14855" max="14855" width="2.7109375" customWidth="1"/>
    <col min="14856" max="14856" width="3.7109375" customWidth="1"/>
    <col min="14857" max="14857" width="2.7109375" customWidth="1"/>
    <col min="14858" max="14858" width="3.7109375" customWidth="1"/>
    <col min="14859" max="14859" width="2.7109375" customWidth="1"/>
    <col min="14860" max="14860" width="3.7109375" customWidth="1"/>
    <col min="14861" max="14861" width="2.7109375" customWidth="1"/>
    <col min="14862" max="14862" width="3.7109375" customWidth="1"/>
    <col min="14863" max="14863" width="0" hidden="1" customWidth="1"/>
    <col min="14864" max="14864" width="2.7109375" customWidth="1"/>
    <col min="14865" max="14865" width="4.7109375" customWidth="1"/>
    <col min="14866" max="14877" width="3.7109375" customWidth="1"/>
    <col min="14878" max="14878" width="0" hidden="1" customWidth="1"/>
    <col min="15074" max="15074" width="11.5703125" customWidth="1"/>
    <col min="15075" max="15075" width="2.7109375" customWidth="1"/>
    <col min="15076" max="15076" width="4.7109375" customWidth="1"/>
    <col min="15077" max="15077" width="2.7109375" customWidth="1"/>
    <col min="15078" max="15078" width="3.7109375" customWidth="1"/>
    <col min="15079" max="15079" width="2.7109375" customWidth="1"/>
    <col min="15080" max="15080" width="3.7109375" customWidth="1"/>
    <col min="15081" max="15081" width="2.7109375" customWidth="1"/>
    <col min="15082" max="15082" width="3.7109375" customWidth="1"/>
    <col min="15083" max="15083" width="2.7109375" customWidth="1"/>
    <col min="15084" max="15084" width="3.7109375" customWidth="1"/>
    <col min="15085" max="15085" width="2.7109375" customWidth="1"/>
    <col min="15086" max="15086" width="3.7109375" customWidth="1"/>
    <col min="15087" max="15087" width="2.7109375" customWidth="1"/>
    <col min="15088" max="15088" width="3.7109375" customWidth="1"/>
    <col min="15089" max="15089" width="0" hidden="1" customWidth="1"/>
    <col min="15090" max="15090" width="2.7109375" customWidth="1"/>
    <col min="15091" max="15091" width="4.7109375" customWidth="1"/>
    <col min="15092" max="15092" width="2.7109375" customWidth="1"/>
    <col min="15093" max="15093" width="3.7109375" customWidth="1"/>
    <col min="15094" max="15094" width="2.7109375" customWidth="1"/>
    <col min="15095" max="15095" width="3.7109375" customWidth="1"/>
    <col min="15096" max="15096" width="2.7109375" customWidth="1"/>
    <col min="15097" max="15097" width="3.7109375" customWidth="1"/>
    <col min="15098" max="15098" width="2.7109375" customWidth="1"/>
    <col min="15099" max="15099" width="3.7109375" customWidth="1"/>
    <col min="15100" max="15100" width="2.7109375" customWidth="1"/>
    <col min="15101" max="15101" width="3.7109375" customWidth="1"/>
    <col min="15102" max="15102" width="2.7109375" customWidth="1"/>
    <col min="15103" max="15103" width="3.7109375" customWidth="1"/>
    <col min="15104" max="15104" width="0" hidden="1" customWidth="1"/>
    <col min="15105" max="15105" width="2.7109375" customWidth="1"/>
    <col min="15106" max="15106" width="4.7109375" customWidth="1"/>
    <col min="15107" max="15107" width="2.7109375" customWidth="1"/>
    <col min="15108" max="15108" width="3.7109375" customWidth="1"/>
    <col min="15109" max="15109" width="2.7109375" customWidth="1"/>
    <col min="15110" max="15110" width="3.7109375" customWidth="1"/>
    <col min="15111" max="15111" width="2.7109375" customWidth="1"/>
    <col min="15112" max="15112" width="3.7109375" customWidth="1"/>
    <col min="15113" max="15113" width="2.7109375" customWidth="1"/>
    <col min="15114" max="15114" width="3.7109375" customWidth="1"/>
    <col min="15115" max="15115" width="2.7109375" customWidth="1"/>
    <col min="15116" max="15116" width="3.7109375" customWidth="1"/>
    <col min="15117" max="15117" width="2.7109375" customWidth="1"/>
    <col min="15118" max="15118" width="3.7109375" customWidth="1"/>
    <col min="15119" max="15119" width="0" hidden="1" customWidth="1"/>
    <col min="15120" max="15120" width="2.7109375" customWidth="1"/>
    <col min="15121" max="15121" width="4.7109375" customWidth="1"/>
    <col min="15122" max="15133" width="3.7109375" customWidth="1"/>
    <col min="15134" max="15134" width="0" hidden="1" customWidth="1"/>
    <col min="15330" max="15330" width="11.5703125" customWidth="1"/>
    <col min="15331" max="15331" width="2.7109375" customWidth="1"/>
    <col min="15332" max="15332" width="4.7109375" customWidth="1"/>
    <col min="15333" max="15333" width="2.7109375" customWidth="1"/>
    <col min="15334" max="15334" width="3.7109375" customWidth="1"/>
    <col min="15335" max="15335" width="2.7109375" customWidth="1"/>
    <col min="15336" max="15336" width="3.7109375" customWidth="1"/>
    <col min="15337" max="15337" width="2.7109375" customWidth="1"/>
    <col min="15338" max="15338" width="3.7109375" customWidth="1"/>
    <col min="15339" max="15339" width="2.7109375" customWidth="1"/>
    <col min="15340" max="15340" width="3.7109375" customWidth="1"/>
    <col min="15341" max="15341" width="2.7109375" customWidth="1"/>
    <col min="15342" max="15342" width="3.7109375" customWidth="1"/>
    <col min="15343" max="15343" width="2.7109375" customWidth="1"/>
    <col min="15344" max="15344" width="3.7109375" customWidth="1"/>
    <col min="15345" max="15345" width="0" hidden="1" customWidth="1"/>
    <col min="15346" max="15346" width="2.7109375" customWidth="1"/>
    <col min="15347" max="15347" width="4.7109375" customWidth="1"/>
    <col min="15348" max="15348" width="2.7109375" customWidth="1"/>
    <col min="15349" max="15349" width="3.7109375" customWidth="1"/>
    <col min="15350" max="15350" width="2.7109375" customWidth="1"/>
    <col min="15351" max="15351" width="3.7109375" customWidth="1"/>
    <col min="15352" max="15352" width="2.7109375" customWidth="1"/>
    <col min="15353" max="15353" width="3.7109375" customWidth="1"/>
    <col min="15354" max="15354" width="2.7109375" customWidth="1"/>
    <col min="15355" max="15355" width="3.7109375" customWidth="1"/>
    <col min="15356" max="15356" width="2.7109375" customWidth="1"/>
    <col min="15357" max="15357" width="3.7109375" customWidth="1"/>
    <col min="15358" max="15358" width="2.7109375" customWidth="1"/>
    <col min="15359" max="15359" width="3.7109375" customWidth="1"/>
    <col min="15360" max="15360" width="0" hidden="1" customWidth="1"/>
    <col min="15361" max="15361" width="2.7109375" customWidth="1"/>
    <col min="15362" max="15362" width="4.7109375" customWidth="1"/>
    <col min="15363" max="15363" width="2.7109375" customWidth="1"/>
    <col min="15364" max="15364" width="3.7109375" customWidth="1"/>
    <col min="15365" max="15365" width="2.7109375" customWidth="1"/>
    <col min="15366" max="15366" width="3.7109375" customWidth="1"/>
    <col min="15367" max="15367" width="2.7109375" customWidth="1"/>
    <col min="15368" max="15368" width="3.7109375" customWidth="1"/>
    <col min="15369" max="15369" width="2.7109375" customWidth="1"/>
    <col min="15370" max="15370" width="3.7109375" customWidth="1"/>
    <col min="15371" max="15371" width="2.7109375" customWidth="1"/>
    <col min="15372" max="15372" width="3.7109375" customWidth="1"/>
    <col min="15373" max="15373" width="2.7109375" customWidth="1"/>
    <col min="15374" max="15374" width="3.7109375" customWidth="1"/>
    <col min="15375" max="15375" width="0" hidden="1" customWidth="1"/>
    <col min="15376" max="15376" width="2.7109375" customWidth="1"/>
    <col min="15377" max="15377" width="4.7109375" customWidth="1"/>
    <col min="15378" max="15389" width="3.7109375" customWidth="1"/>
    <col min="15390" max="15390" width="0" hidden="1" customWidth="1"/>
    <col min="15586" max="15586" width="11.5703125" customWidth="1"/>
    <col min="15587" max="15587" width="2.7109375" customWidth="1"/>
    <col min="15588" max="15588" width="4.7109375" customWidth="1"/>
    <col min="15589" max="15589" width="2.7109375" customWidth="1"/>
    <col min="15590" max="15590" width="3.7109375" customWidth="1"/>
    <col min="15591" max="15591" width="2.7109375" customWidth="1"/>
    <col min="15592" max="15592" width="3.7109375" customWidth="1"/>
    <col min="15593" max="15593" width="2.7109375" customWidth="1"/>
    <col min="15594" max="15594" width="3.7109375" customWidth="1"/>
    <col min="15595" max="15595" width="2.7109375" customWidth="1"/>
    <col min="15596" max="15596" width="3.7109375" customWidth="1"/>
    <col min="15597" max="15597" width="2.7109375" customWidth="1"/>
    <col min="15598" max="15598" width="3.7109375" customWidth="1"/>
    <col min="15599" max="15599" width="2.7109375" customWidth="1"/>
    <col min="15600" max="15600" width="3.7109375" customWidth="1"/>
    <col min="15601" max="15601" width="0" hidden="1" customWidth="1"/>
    <col min="15602" max="15602" width="2.7109375" customWidth="1"/>
    <col min="15603" max="15603" width="4.7109375" customWidth="1"/>
    <col min="15604" max="15604" width="2.7109375" customWidth="1"/>
    <col min="15605" max="15605" width="3.7109375" customWidth="1"/>
    <col min="15606" max="15606" width="2.7109375" customWidth="1"/>
    <col min="15607" max="15607" width="3.7109375" customWidth="1"/>
    <col min="15608" max="15608" width="2.7109375" customWidth="1"/>
    <col min="15609" max="15609" width="3.7109375" customWidth="1"/>
    <col min="15610" max="15610" width="2.7109375" customWidth="1"/>
    <col min="15611" max="15611" width="3.7109375" customWidth="1"/>
    <col min="15612" max="15612" width="2.7109375" customWidth="1"/>
    <col min="15613" max="15613" width="3.7109375" customWidth="1"/>
    <col min="15614" max="15614" width="2.7109375" customWidth="1"/>
    <col min="15615" max="15615" width="3.7109375" customWidth="1"/>
    <col min="15616" max="15616" width="0" hidden="1" customWidth="1"/>
    <col min="15617" max="15617" width="2.7109375" customWidth="1"/>
    <col min="15618" max="15618" width="4.7109375" customWidth="1"/>
    <col min="15619" max="15619" width="2.7109375" customWidth="1"/>
    <col min="15620" max="15620" width="3.7109375" customWidth="1"/>
    <col min="15621" max="15621" width="2.7109375" customWidth="1"/>
    <col min="15622" max="15622" width="3.7109375" customWidth="1"/>
    <col min="15623" max="15623" width="2.7109375" customWidth="1"/>
    <col min="15624" max="15624" width="3.7109375" customWidth="1"/>
    <col min="15625" max="15625" width="2.7109375" customWidth="1"/>
    <col min="15626" max="15626" width="3.7109375" customWidth="1"/>
    <col min="15627" max="15627" width="2.7109375" customWidth="1"/>
    <col min="15628" max="15628" width="3.7109375" customWidth="1"/>
    <col min="15629" max="15629" width="2.7109375" customWidth="1"/>
    <col min="15630" max="15630" width="3.7109375" customWidth="1"/>
    <col min="15631" max="15631" width="0" hidden="1" customWidth="1"/>
    <col min="15632" max="15632" width="2.7109375" customWidth="1"/>
    <col min="15633" max="15633" width="4.7109375" customWidth="1"/>
    <col min="15634" max="15645" width="3.7109375" customWidth="1"/>
    <col min="15646" max="15646" width="0" hidden="1" customWidth="1"/>
    <col min="15842" max="15842" width="11.5703125" customWidth="1"/>
    <col min="15843" max="15843" width="2.7109375" customWidth="1"/>
    <col min="15844" max="15844" width="4.7109375" customWidth="1"/>
    <col min="15845" max="15845" width="2.7109375" customWidth="1"/>
    <col min="15846" max="15846" width="3.7109375" customWidth="1"/>
    <col min="15847" max="15847" width="2.7109375" customWidth="1"/>
    <col min="15848" max="15848" width="3.7109375" customWidth="1"/>
    <col min="15849" max="15849" width="2.7109375" customWidth="1"/>
    <col min="15850" max="15850" width="3.7109375" customWidth="1"/>
    <col min="15851" max="15851" width="2.7109375" customWidth="1"/>
    <col min="15852" max="15852" width="3.7109375" customWidth="1"/>
    <col min="15853" max="15853" width="2.7109375" customWidth="1"/>
    <col min="15854" max="15854" width="3.7109375" customWidth="1"/>
    <col min="15855" max="15855" width="2.7109375" customWidth="1"/>
    <col min="15856" max="15856" width="3.7109375" customWidth="1"/>
    <col min="15857" max="15857" width="0" hidden="1" customWidth="1"/>
    <col min="15858" max="15858" width="2.7109375" customWidth="1"/>
    <col min="15859" max="15859" width="4.7109375" customWidth="1"/>
    <col min="15860" max="15860" width="2.7109375" customWidth="1"/>
    <col min="15861" max="15861" width="3.7109375" customWidth="1"/>
    <col min="15862" max="15862" width="2.7109375" customWidth="1"/>
    <col min="15863" max="15863" width="3.7109375" customWidth="1"/>
    <col min="15864" max="15864" width="2.7109375" customWidth="1"/>
    <col min="15865" max="15865" width="3.7109375" customWidth="1"/>
    <col min="15866" max="15866" width="2.7109375" customWidth="1"/>
    <col min="15867" max="15867" width="3.7109375" customWidth="1"/>
    <col min="15868" max="15868" width="2.7109375" customWidth="1"/>
    <col min="15869" max="15869" width="3.7109375" customWidth="1"/>
    <col min="15870" max="15870" width="2.7109375" customWidth="1"/>
    <col min="15871" max="15871" width="3.7109375" customWidth="1"/>
    <col min="15872" max="15872" width="0" hidden="1" customWidth="1"/>
    <col min="15873" max="15873" width="2.7109375" customWidth="1"/>
    <col min="15874" max="15874" width="4.7109375" customWidth="1"/>
    <col min="15875" max="15875" width="2.7109375" customWidth="1"/>
    <col min="15876" max="15876" width="3.7109375" customWidth="1"/>
    <col min="15877" max="15877" width="2.7109375" customWidth="1"/>
    <col min="15878" max="15878" width="3.7109375" customWidth="1"/>
    <col min="15879" max="15879" width="2.7109375" customWidth="1"/>
    <col min="15880" max="15880" width="3.7109375" customWidth="1"/>
    <col min="15881" max="15881" width="2.7109375" customWidth="1"/>
    <col min="15882" max="15882" width="3.7109375" customWidth="1"/>
    <col min="15883" max="15883" width="2.7109375" customWidth="1"/>
    <col min="15884" max="15884" width="3.7109375" customWidth="1"/>
    <col min="15885" max="15885" width="2.7109375" customWidth="1"/>
    <col min="15886" max="15886" width="3.7109375" customWidth="1"/>
    <col min="15887" max="15887" width="0" hidden="1" customWidth="1"/>
    <col min="15888" max="15888" width="2.7109375" customWidth="1"/>
    <col min="15889" max="15889" width="4.7109375" customWidth="1"/>
    <col min="15890" max="15901" width="3.7109375" customWidth="1"/>
    <col min="15902" max="15902" width="0" hidden="1" customWidth="1"/>
    <col min="16098" max="16098" width="11.5703125" customWidth="1"/>
    <col min="16099" max="16099" width="2.7109375" customWidth="1"/>
    <col min="16100" max="16100" width="4.7109375" customWidth="1"/>
    <col min="16101" max="16101" width="2.7109375" customWidth="1"/>
    <col min="16102" max="16102" width="3.7109375" customWidth="1"/>
    <col min="16103" max="16103" width="2.7109375" customWidth="1"/>
    <col min="16104" max="16104" width="3.7109375" customWidth="1"/>
    <col min="16105" max="16105" width="2.7109375" customWidth="1"/>
    <col min="16106" max="16106" width="3.7109375" customWidth="1"/>
    <col min="16107" max="16107" width="2.7109375" customWidth="1"/>
    <col min="16108" max="16108" width="3.7109375" customWidth="1"/>
    <col min="16109" max="16109" width="2.7109375" customWidth="1"/>
    <col min="16110" max="16110" width="3.7109375" customWidth="1"/>
    <col min="16111" max="16111" width="2.7109375" customWidth="1"/>
    <col min="16112" max="16112" width="3.7109375" customWidth="1"/>
    <col min="16113" max="16113" width="0" hidden="1" customWidth="1"/>
    <col min="16114" max="16114" width="2.7109375" customWidth="1"/>
    <col min="16115" max="16115" width="4.7109375" customWidth="1"/>
    <col min="16116" max="16116" width="2.7109375" customWidth="1"/>
    <col min="16117" max="16117" width="3.7109375" customWidth="1"/>
    <col min="16118" max="16118" width="2.7109375" customWidth="1"/>
    <col min="16119" max="16119" width="3.7109375" customWidth="1"/>
    <col min="16120" max="16120" width="2.7109375" customWidth="1"/>
    <col min="16121" max="16121" width="3.7109375" customWidth="1"/>
    <col min="16122" max="16122" width="2.7109375" customWidth="1"/>
    <col min="16123" max="16123" width="3.7109375" customWidth="1"/>
    <col min="16124" max="16124" width="2.7109375" customWidth="1"/>
    <col min="16125" max="16125" width="3.7109375" customWidth="1"/>
    <col min="16126" max="16126" width="2.7109375" customWidth="1"/>
    <col min="16127" max="16127" width="3.7109375" customWidth="1"/>
    <col min="16128" max="16128" width="0" hidden="1" customWidth="1"/>
    <col min="16129" max="16129" width="2.7109375" customWidth="1"/>
    <col min="16130" max="16130" width="4.7109375" customWidth="1"/>
    <col min="16131" max="16131" width="2.7109375" customWidth="1"/>
    <col min="16132" max="16132" width="3.7109375" customWidth="1"/>
    <col min="16133" max="16133" width="2.7109375" customWidth="1"/>
    <col min="16134" max="16134" width="3.7109375" customWidth="1"/>
    <col min="16135" max="16135" width="2.7109375" customWidth="1"/>
    <col min="16136" max="16136" width="3.7109375" customWidth="1"/>
    <col min="16137" max="16137" width="2.7109375" customWidth="1"/>
    <col min="16138" max="16138" width="3.7109375" customWidth="1"/>
    <col min="16139" max="16139" width="2.7109375" customWidth="1"/>
    <col min="16140" max="16140" width="3.7109375" customWidth="1"/>
    <col min="16141" max="16141" width="2.7109375" customWidth="1"/>
    <col min="16142" max="16142" width="3.7109375" customWidth="1"/>
    <col min="16143" max="16143" width="0" hidden="1" customWidth="1"/>
    <col min="16144" max="16144" width="2.7109375" customWidth="1"/>
    <col min="16145" max="16145" width="4.7109375" customWidth="1"/>
    <col min="16146" max="16157" width="3.7109375" customWidth="1"/>
    <col min="16158" max="16158" width="0" hidden="1" customWidth="1"/>
  </cols>
  <sheetData>
    <row r="1" spans="2:27">
      <c r="B1" t="s">
        <v>93</v>
      </c>
      <c r="E1" t="s">
        <v>92</v>
      </c>
    </row>
    <row r="2" spans="2:27">
      <c r="B2" s="177" t="s">
        <v>89</v>
      </c>
      <c r="C2" s="177" t="s">
        <v>90</v>
      </c>
      <c r="D2" s="177" t="s">
        <v>91</v>
      </c>
      <c r="E2" s="177" t="s">
        <v>89</v>
      </c>
      <c r="F2" s="177" t="s">
        <v>90</v>
      </c>
      <c r="G2" s="177" t="s">
        <v>91</v>
      </c>
      <c r="H2" s="179" t="s">
        <v>94</v>
      </c>
      <c r="I2" s="179" t="s">
        <v>95</v>
      </c>
      <c r="J2" s="179" t="s">
        <v>91</v>
      </c>
    </row>
    <row r="3" spans="2:27">
      <c r="B3" s="178">
        <v>251</v>
      </c>
      <c r="C3" s="178">
        <v>45</v>
      </c>
      <c r="D3" s="178">
        <f>B3+C3</f>
        <v>296</v>
      </c>
      <c r="E3" s="178">
        <v>15</v>
      </c>
      <c r="F3" s="178">
        <v>26</v>
      </c>
      <c r="G3" s="178">
        <f>E3+F3</f>
        <v>41</v>
      </c>
      <c r="H3" s="178">
        <v>9</v>
      </c>
      <c r="I3" s="178">
        <v>7</v>
      </c>
      <c r="J3" s="178">
        <f>H3+I3</f>
        <v>16</v>
      </c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</row>
    <row r="4" spans="2:27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</row>
    <row r="21" spans="2:10">
      <c r="B21" s="177" t="s">
        <v>98</v>
      </c>
      <c r="C21" s="177" t="s">
        <v>99</v>
      </c>
      <c r="D21" s="177" t="s">
        <v>100</v>
      </c>
      <c r="E21" s="177" t="s">
        <v>96</v>
      </c>
      <c r="F21" s="177" t="s">
        <v>97</v>
      </c>
      <c r="G21" s="177" t="s">
        <v>91</v>
      </c>
      <c r="H21" s="179" t="s">
        <v>94</v>
      </c>
      <c r="I21" s="179" t="s">
        <v>95</v>
      </c>
      <c r="J21" s="179" t="s">
        <v>91</v>
      </c>
    </row>
    <row r="22" spans="2:10">
      <c r="B22" s="178">
        <v>251</v>
      </c>
      <c r="C22" s="178">
        <v>45</v>
      </c>
      <c r="D22" s="178">
        <f>B22+C22</f>
        <v>296</v>
      </c>
      <c r="E22" s="178">
        <v>15</v>
      </c>
      <c r="F22" s="178">
        <v>26</v>
      </c>
      <c r="G22" s="178">
        <f>E22+F22</f>
        <v>41</v>
      </c>
      <c r="H22" s="178">
        <v>9</v>
      </c>
      <c r="I22" s="178">
        <v>7</v>
      </c>
      <c r="J22" s="178">
        <f>H22+I22</f>
        <v>16</v>
      </c>
    </row>
    <row r="45" spans="1:1">
      <c r="A45" s="1"/>
    </row>
  </sheetData>
  <pageMargins left="0.75" right="0.75" top="0.75" bottom="0.75" header="0.3" footer="0.3"/>
  <pageSetup paperSize="9" scale="55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4:H22"/>
  <sheetViews>
    <sheetView workbookViewId="0">
      <selection activeCell="J24" sqref="J24"/>
    </sheetView>
  </sheetViews>
  <sheetFormatPr defaultRowHeight="15"/>
  <cols>
    <col min="1" max="1" width="9.85546875" bestFit="1" customWidth="1"/>
    <col min="5" max="5" width="12.85546875" bestFit="1" customWidth="1"/>
  </cols>
  <sheetData>
    <row r="4" spans="1:8" ht="15.75">
      <c r="A4" s="195" t="s">
        <v>123</v>
      </c>
      <c r="B4" s="178">
        <v>0</v>
      </c>
      <c r="C4" s="197" t="s">
        <v>126</v>
      </c>
      <c r="D4" s="198">
        <v>53</v>
      </c>
    </row>
    <row r="5" spans="1:8" ht="15.75">
      <c r="A5" s="195" t="s">
        <v>124</v>
      </c>
      <c r="B5" s="178">
        <v>3</v>
      </c>
      <c r="C5" s="197" t="s">
        <v>127</v>
      </c>
      <c r="D5" s="198">
        <v>160</v>
      </c>
    </row>
    <row r="6" spans="1:8" ht="15.75">
      <c r="A6" s="195" t="s">
        <v>125</v>
      </c>
      <c r="B6" s="178">
        <v>57</v>
      </c>
      <c r="C6" s="197" t="s">
        <v>128</v>
      </c>
      <c r="D6" s="198">
        <v>33</v>
      </c>
    </row>
    <row r="7" spans="1:8" ht="25.5">
      <c r="A7" s="195" t="s">
        <v>115</v>
      </c>
      <c r="B7" s="178">
        <v>42</v>
      </c>
      <c r="C7" s="197" t="s">
        <v>129</v>
      </c>
      <c r="D7" s="198">
        <v>32</v>
      </c>
    </row>
    <row r="8" spans="1:8" ht="15.75">
      <c r="A8" s="195" t="s">
        <v>114</v>
      </c>
      <c r="B8" s="178">
        <v>193</v>
      </c>
      <c r="C8" s="199" t="s">
        <v>130</v>
      </c>
      <c r="D8" s="198">
        <v>9</v>
      </c>
    </row>
    <row r="9" spans="1:8" ht="15.75">
      <c r="A9" s="195" t="s">
        <v>117</v>
      </c>
      <c r="B9" s="178">
        <v>0</v>
      </c>
      <c r="C9" s="197" t="s">
        <v>131</v>
      </c>
      <c r="D9" s="198">
        <v>7</v>
      </c>
    </row>
    <row r="10" spans="1:8" ht="15.75">
      <c r="A10" s="195" t="s">
        <v>118</v>
      </c>
      <c r="B10" s="178">
        <v>1</v>
      </c>
      <c r="C10" s="197" t="s">
        <v>132</v>
      </c>
      <c r="D10" s="198">
        <v>2</v>
      </c>
    </row>
    <row r="11" spans="1:8">
      <c r="B11" s="196">
        <f>SUM(B4:B10)</f>
        <v>296</v>
      </c>
    </row>
    <row r="13" spans="1:8" ht="25.5">
      <c r="A13" s="197" t="s">
        <v>126</v>
      </c>
      <c r="B13" s="197" t="s">
        <v>127</v>
      </c>
      <c r="C13" s="197" t="s">
        <v>128</v>
      </c>
      <c r="D13" s="197" t="s">
        <v>129</v>
      </c>
      <c r="E13" s="199" t="s">
        <v>130</v>
      </c>
      <c r="F13" s="197" t="s">
        <v>131</v>
      </c>
      <c r="G13" s="197" t="s">
        <v>132</v>
      </c>
    </row>
    <row r="14" spans="1:8">
      <c r="A14" s="198">
        <v>53</v>
      </c>
      <c r="B14" s="198">
        <v>160</v>
      </c>
      <c r="C14" s="198">
        <v>33</v>
      </c>
      <c r="D14" s="198">
        <v>32</v>
      </c>
      <c r="E14" s="198">
        <v>9</v>
      </c>
      <c r="F14" s="198">
        <v>7</v>
      </c>
      <c r="G14" s="198">
        <v>2</v>
      </c>
      <c r="H14" s="198"/>
    </row>
    <row r="16" spans="1:8" ht="15.75">
      <c r="A16" s="200"/>
    </row>
    <row r="17" spans="1:2">
      <c r="A17" s="201" t="s">
        <v>133</v>
      </c>
      <c r="B17" s="202">
        <v>78</v>
      </c>
    </row>
    <row r="18" spans="1:2">
      <c r="A18" s="201" t="s">
        <v>134</v>
      </c>
      <c r="B18" s="202">
        <v>50</v>
      </c>
    </row>
    <row r="19" spans="1:2">
      <c r="A19" s="201" t="s">
        <v>135</v>
      </c>
      <c r="B19" s="202">
        <v>123</v>
      </c>
    </row>
    <row r="20" spans="1:2">
      <c r="A20" s="201" t="s">
        <v>136</v>
      </c>
      <c r="B20" s="202">
        <v>37</v>
      </c>
    </row>
    <row r="21" spans="1:2">
      <c r="A21" s="201" t="s">
        <v>137</v>
      </c>
      <c r="B21" s="202">
        <v>8</v>
      </c>
    </row>
    <row r="22" spans="1:2">
      <c r="B22" s="196">
        <f t="shared" ref="B22" si="0">SUM(B17:B21)</f>
        <v>296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5"/>
  <sheetViews>
    <sheetView workbookViewId="0">
      <selection activeCell="H24" sqref="H24"/>
    </sheetView>
  </sheetViews>
  <sheetFormatPr defaultRowHeight="15"/>
  <cols>
    <col min="1" max="1" width="10.28515625" bestFit="1" customWidth="1"/>
    <col min="2" max="2" width="11.7109375" bestFit="1" customWidth="1"/>
    <col min="3" max="3" width="10.5703125" bestFit="1" customWidth="1"/>
  </cols>
  <sheetData>
    <row r="2" spans="1:4">
      <c r="B2" s="192" t="s">
        <v>119</v>
      </c>
      <c r="C2" s="192" t="s">
        <v>120</v>
      </c>
      <c r="D2" s="194" t="s">
        <v>2</v>
      </c>
    </row>
    <row r="3" spans="1:4">
      <c r="A3" s="180" t="s">
        <v>121</v>
      </c>
      <c r="B3" s="190">
        <v>9</v>
      </c>
      <c r="C3" s="190">
        <v>7</v>
      </c>
      <c r="D3" s="189">
        <f t="shared" ref="D3" si="0">B3+C3</f>
        <v>16</v>
      </c>
    </row>
    <row r="4" spans="1:4">
      <c r="A4" s="193" t="s">
        <v>122</v>
      </c>
      <c r="B4" s="191"/>
      <c r="C4" s="191"/>
      <c r="D4" s="191"/>
    </row>
    <row r="5" spans="1:4">
      <c r="A5" s="19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D19"/>
  <sheetViews>
    <sheetView zoomScale="85" zoomScaleNormal="85" workbookViewId="0">
      <selection activeCell="E25" sqref="E25"/>
    </sheetView>
  </sheetViews>
  <sheetFormatPr defaultRowHeight="15"/>
  <cols>
    <col min="2" max="2" width="17" bestFit="1" customWidth="1"/>
    <col min="3" max="3" width="18.85546875" bestFit="1" customWidth="1"/>
    <col min="4" max="4" width="9.7109375" bestFit="1" customWidth="1"/>
  </cols>
  <sheetData>
    <row r="2" spans="1:4">
      <c r="B2" s="181" t="s">
        <v>101</v>
      </c>
      <c r="C2" s="181" t="s">
        <v>102</v>
      </c>
      <c r="D2" s="183" t="s">
        <v>27</v>
      </c>
    </row>
    <row r="3" spans="1:4">
      <c r="A3" s="180">
        <v>43101</v>
      </c>
      <c r="B3" s="182">
        <v>2</v>
      </c>
      <c r="C3" s="182">
        <v>1</v>
      </c>
      <c r="D3" s="182">
        <f>B3+C3</f>
        <v>3</v>
      </c>
    </row>
    <row r="4" spans="1:4">
      <c r="A4" s="180">
        <v>43132</v>
      </c>
      <c r="B4" s="182">
        <v>1</v>
      </c>
      <c r="C4" s="182">
        <v>1</v>
      </c>
      <c r="D4" s="182">
        <f t="shared" ref="D4:D14" si="0">B4+C4</f>
        <v>2</v>
      </c>
    </row>
    <row r="5" spans="1:4">
      <c r="A5" s="180">
        <v>43160</v>
      </c>
      <c r="B5" s="182">
        <v>8</v>
      </c>
      <c r="C5" s="182">
        <v>2</v>
      </c>
      <c r="D5" s="182">
        <f t="shared" si="0"/>
        <v>10</v>
      </c>
    </row>
    <row r="6" spans="1:4">
      <c r="A6" s="180">
        <v>43191</v>
      </c>
      <c r="B6" s="182">
        <v>2</v>
      </c>
      <c r="C6" s="182">
        <v>3</v>
      </c>
      <c r="D6" s="182">
        <f t="shared" si="0"/>
        <v>5</v>
      </c>
    </row>
    <row r="7" spans="1:4">
      <c r="A7" s="180">
        <v>43221</v>
      </c>
      <c r="B7" s="182">
        <v>0</v>
      </c>
      <c r="C7" s="182">
        <v>1</v>
      </c>
      <c r="D7" s="182">
        <f t="shared" si="0"/>
        <v>1</v>
      </c>
    </row>
    <row r="8" spans="1:4">
      <c r="A8" s="180">
        <v>43252</v>
      </c>
      <c r="B8" s="182">
        <v>0</v>
      </c>
      <c r="C8" s="182">
        <v>0</v>
      </c>
      <c r="D8" s="182">
        <f t="shared" si="0"/>
        <v>0</v>
      </c>
    </row>
    <row r="9" spans="1:4">
      <c r="A9" s="180">
        <v>43282</v>
      </c>
      <c r="B9" s="182">
        <v>0</v>
      </c>
      <c r="C9" s="182">
        <v>2</v>
      </c>
      <c r="D9" s="182">
        <f t="shared" si="0"/>
        <v>2</v>
      </c>
    </row>
    <row r="10" spans="1:4">
      <c r="A10" s="180">
        <v>43313</v>
      </c>
      <c r="B10" s="182">
        <v>6</v>
      </c>
      <c r="C10" s="182">
        <v>2</v>
      </c>
      <c r="D10" s="182">
        <f t="shared" si="0"/>
        <v>8</v>
      </c>
    </row>
    <row r="11" spans="1:4">
      <c r="A11" s="180">
        <v>43344</v>
      </c>
      <c r="B11" s="182">
        <v>2</v>
      </c>
      <c r="C11" s="182">
        <v>1</v>
      </c>
      <c r="D11" s="182">
        <f t="shared" si="0"/>
        <v>3</v>
      </c>
    </row>
    <row r="12" spans="1:4">
      <c r="A12" s="180">
        <v>43374</v>
      </c>
      <c r="B12" s="182">
        <v>4</v>
      </c>
      <c r="C12" s="182">
        <v>2</v>
      </c>
      <c r="D12" s="182">
        <f t="shared" si="0"/>
        <v>6</v>
      </c>
    </row>
    <row r="13" spans="1:4">
      <c r="A13" s="180">
        <v>43405</v>
      </c>
      <c r="B13" s="182">
        <v>1</v>
      </c>
      <c r="C13" s="182">
        <v>0</v>
      </c>
      <c r="D13" s="182">
        <f t="shared" ref="D13" si="1">B13+C13</f>
        <v>1</v>
      </c>
    </row>
    <row r="14" spans="1:4">
      <c r="A14" s="180">
        <v>43435</v>
      </c>
      <c r="B14" s="182">
        <v>0</v>
      </c>
      <c r="C14" s="182">
        <v>0</v>
      </c>
      <c r="D14" s="182">
        <f t="shared" si="0"/>
        <v>0</v>
      </c>
    </row>
    <row r="15" spans="1:4">
      <c r="A15" t="s">
        <v>2</v>
      </c>
      <c r="B15" s="176">
        <f>SUM(B3:B14)</f>
        <v>26</v>
      </c>
      <c r="C15" s="176">
        <f>SUM(C3:C14)</f>
        <v>15</v>
      </c>
      <c r="D15" s="176">
        <f>SUM(D3:D14)</f>
        <v>41</v>
      </c>
    </row>
    <row r="19" spans="4:4">
      <c r="D19" s="18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5"/>
  <sheetViews>
    <sheetView tabSelected="1" topLeftCell="A4" workbookViewId="0">
      <selection activeCell="P23" sqref="P23"/>
    </sheetView>
  </sheetViews>
  <sheetFormatPr defaultRowHeight="15"/>
  <cols>
    <col min="1" max="1" width="9.28515625" bestFit="1" customWidth="1"/>
    <col min="2" max="2" width="10.28515625" customWidth="1"/>
    <col min="4" max="4" width="9.85546875" bestFit="1" customWidth="1"/>
    <col min="5" max="5" width="10.28515625" bestFit="1" customWidth="1"/>
    <col min="14" max="14" width="10.5703125" bestFit="1" customWidth="1"/>
    <col min="15" max="15" width="9" bestFit="1" customWidth="1"/>
    <col min="16" max="16" width="9.85546875" bestFit="1" customWidth="1"/>
    <col min="17" max="17" width="10.28515625" bestFit="1" customWidth="1"/>
  </cols>
  <sheetData>
    <row r="1" spans="1:20">
      <c r="A1" s="214" t="s">
        <v>111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</row>
    <row r="2" spans="1:20">
      <c r="B2" s="187" t="s">
        <v>103</v>
      </c>
      <c r="C2" s="187"/>
      <c r="D2" s="187"/>
      <c r="E2" s="187"/>
      <c r="F2" s="187"/>
      <c r="G2" s="215" t="s">
        <v>110</v>
      </c>
      <c r="H2" s="187" t="s">
        <v>104</v>
      </c>
      <c r="I2" s="187"/>
      <c r="J2" s="187"/>
      <c r="K2" s="187"/>
      <c r="L2" s="187"/>
      <c r="M2" s="215" t="s">
        <v>110</v>
      </c>
      <c r="N2" s="187" t="s">
        <v>112</v>
      </c>
      <c r="O2" s="187"/>
      <c r="P2" s="187"/>
      <c r="Q2" s="187"/>
      <c r="R2" s="187"/>
      <c r="S2" s="215" t="s">
        <v>110</v>
      </c>
      <c r="T2" s="185"/>
    </row>
    <row r="3" spans="1:20">
      <c r="B3" s="184" t="s">
        <v>105</v>
      </c>
      <c r="C3" s="184" t="s">
        <v>106</v>
      </c>
      <c r="D3" s="184" t="s">
        <v>107</v>
      </c>
      <c r="E3" s="184" t="s">
        <v>108</v>
      </c>
      <c r="F3" s="184" t="s">
        <v>109</v>
      </c>
      <c r="G3" s="216"/>
      <c r="H3" s="184" t="s">
        <v>105</v>
      </c>
      <c r="I3" s="184" t="s">
        <v>106</v>
      </c>
      <c r="J3" s="184" t="s">
        <v>107</v>
      </c>
      <c r="K3" s="184" t="s">
        <v>108</v>
      </c>
      <c r="L3" s="184" t="s">
        <v>109</v>
      </c>
      <c r="M3" s="216"/>
      <c r="N3" s="184" t="s">
        <v>105</v>
      </c>
      <c r="O3" s="184" t="s">
        <v>106</v>
      </c>
      <c r="P3" s="184" t="s">
        <v>107</v>
      </c>
      <c r="Q3" s="184" t="s">
        <v>108</v>
      </c>
      <c r="R3" s="184" t="s">
        <v>109</v>
      </c>
      <c r="S3" s="216"/>
      <c r="T3" s="186" t="s">
        <v>2</v>
      </c>
    </row>
    <row r="4" spans="1:20">
      <c r="A4" s="177" t="s">
        <v>118</v>
      </c>
      <c r="B4" s="177"/>
      <c r="C4" s="177"/>
      <c r="D4" s="177"/>
      <c r="E4" s="177"/>
      <c r="F4" s="177"/>
      <c r="G4" s="178">
        <f>SUM(B4:F4)</f>
        <v>0</v>
      </c>
      <c r="H4" s="177"/>
      <c r="I4" s="177"/>
      <c r="J4" s="177"/>
      <c r="K4" s="177"/>
      <c r="L4" s="177"/>
      <c r="M4" s="178">
        <f>SUM(H4:L4)</f>
        <v>0</v>
      </c>
      <c r="N4" s="177"/>
      <c r="O4" s="177"/>
      <c r="P4" s="177"/>
      <c r="Q4" s="177"/>
      <c r="R4" s="177"/>
      <c r="S4" s="178">
        <f>SUM(N4:R4)</f>
        <v>0</v>
      </c>
      <c r="T4" s="178">
        <f>G4+M4</f>
        <v>0</v>
      </c>
    </row>
    <row r="5" spans="1:20">
      <c r="A5" s="177" t="s">
        <v>117</v>
      </c>
      <c r="B5" s="177"/>
      <c r="C5" s="177"/>
      <c r="D5" s="177"/>
      <c r="E5" s="177"/>
      <c r="F5" s="177"/>
      <c r="G5" s="178">
        <f t="shared" ref="G5:G8" si="0">SUM(B5:F5)</f>
        <v>0</v>
      </c>
      <c r="H5" s="177"/>
      <c r="I5" s="177"/>
      <c r="J5" s="177"/>
      <c r="K5" s="177"/>
      <c r="L5" s="177"/>
      <c r="M5" s="178">
        <f t="shared" ref="M5:M8" si="1">SUM(H5:L5)</f>
        <v>0</v>
      </c>
      <c r="N5" s="177"/>
      <c r="O5" s="177"/>
      <c r="P5" s="177"/>
      <c r="Q5" s="177"/>
      <c r="R5" s="177"/>
      <c r="S5" s="178">
        <f t="shared" ref="S5:S8" si="2">SUM(N5:R5)</f>
        <v>0</v>
      </c>
      <c r="T5" s="178">
        <f>G5+M5</f>
        <v>0</v>
      </c>
    </row>
    <row r="6" spans="1:20">
      <c r="A6" s="177" t="s">
        <v>114</v>
      </c>
      <c r="B6" s="177"/>
      <c r="C6" s="177"/>
      <c r="D6" s="177"/>
      <c r="E6" s="177"/>
      <c r="F6" s="177"/>
      <c r="G6" s="178">
        <f t="shared" si="0"/>
        <v>0</v>
      </c>
      <c r="H6" s="177"/>
      <c r="I6" s="177"/>
      <c r="J6" s="177"/>
      <c r="K6" s="177"/>
      <c r="L6" s="177"/>
      <c r="M6" s="178">
        <f t="shared" si="1"/>
        <v>0</v>
      </c>
      <c r="N6" s="177"/>
      <c r="O6" s="177"/>
      <c r="P6" s="177"/>
      <c r="Q6" s="177"/>
      <c r="R6" s="177"/>
      <c r="S6" s="178">
        <f t="shared" si="2"/>
        <v>0</v>
      </c>
      <c r="T6" s="178">
        <f>G6+M6</f>
        <v>0</v>
      </c>
    </row>
    <row r="7" spans="1:20">
      <c r="A7" s="177" t="s">
        <v>115</v>
      </c>
      <c r="B7" s="177"/>
      <c r="C7" s="177"/>
      <c r="D7" s="177"/>
      <c r="E7" s="177"/>
      <c r="F7" s="177"/>
      <c r="G7" s="178">
        <f t="shared" si="0"/>
        <v>0</v>
      </c>
      <c r="H7" s="177"/>
      <c r="I7" s="177"/>
      <c r="J7" s="177"/>
      <c r="K7" s="177"/>
      <c r="L7" s="177"/>
      <c r="M7" s="178">
        <f t="shared" si="1"/>
        <v>0</v>
      </c>
      <c r="N7" s="177"/>
      <c r="O7" s="177"/>
      <c r="P7" s="177"/>
      <c r="Q7" s="177"/>
      <c r="R7" s="177"/>
      <c r="S7" s="178">
        <f t="shared" si="2"/>
        <v>0</v>
      </c>
      <c r="T7" s="178">
        <f>G7+M7</f>
        <v>0</v>
      </c>
    </row>
    <row r="8" spans="1:20">
      <c r="A8" s="177" t="s">
        <v>116</v>
      </c>
      <c r="B8" s="177"/>
      <c r="C8" s="177"/>
      <c r="D8" s="177"/>
      <c r="E8" s="177"/>
      <c r="F8" s="177"/>
      <c r="G8" s="178">
        <f t="shared" si="0"/>
        <v>0</v>
      </c>
      <c r="H8" s="177"/>
      <c r="I8" s="177"/>
      <c r="J8" s="177"/>
      <c r="K8" s="177"/>
      <c r="L8" s="177"/>
      <c r="M8" s="178">
        <f t="shared" si="1"/>
        <v>0</v>
      </c>
      <c r="N8" s="177"/>
      <c r="O8" s="177"/>
      <c r="P8" s="177"/>
      <c r="Q8" s="177"/>
      <c r="R8" s="177"/>
      <c r="S8" s="178">
        <f t="shared" si="2"/>
        <v>0</v>
      </c>
      <c r="T8" s="178">
        <f>G8+M8</f>
        <v>0</v>
      </c>
    </row>
    <row r="9" spans="1:20">
      <c r="A9" s="177" t="s">
        <v>110</v>
      </c>
      <c r="B9" s="178">
        <f>SUM(B4:B8)</f>
        <v>0</v>
      </c>
      <c r="C9" s="178">
        <f>SUM(C4:C8)</f>
        <v>0</v>
      </c>
      <c r="D9" s="178">
        <f>SUM(D4:D8)</f>
        <v>0</v>
      </c>
      <c r="E9" s="178">
        <f>SUM(E4:E8)</f>
        <v>0</v>
      </c>
      <c r="F9" s="178">
        <f>SUM(F4:F8)</f>
        <v>0</v>
      </c>
      <c r="G9" s="177"/>
      <c r="H9" s="178">
        <f>SUM(H4:H8)</f>
        <v>0</v>
      </c>
      <c r="I9" s="178">
        <f>SUM(I4:I8)</f>
        <v>0</v>
      </c>
      <c r="J9" s="178">
        <f>SUM(J4:J8)</f>
        <v>0</v>
      </c>
      <c r="K9" s="178">
        <f>SUM(K4:K8)</f>
        <v>0</v>
      </c>
      <c r="L9" s="178">
        <f>SUM(L4:L8)</f>
        <v>0</v>
      </c>
      <c r="M9" s="177"/>
      <c r="N9" s="178">
        <f>SUM(N4:N8)</f>
        <v>0</v>
      </c>
      <c r="O9" s="178">
        <f>SUM(O4:O8)</f>
        <v>0</v>
      </c>
      <c r="P9" s="178">
        <f>SUM(P4:P8)</f>
        <v>0</v>
      </c>
      <c r="Q9" s="178">
        <f>SUM(Q4:Q8)</f>
        <v>0</v>
      </c>
      <c r="R9" s="178">
        <f>SUM(R4:R8)</f>
        <v>0</v>
      </c>
      <c r="S9" s="177"/>
      <c r="T9" s="177"/>
    </row>
    <row r="12" spans="1:20">
      <c r="A12" s="214" t="s">
        <v>113</v>
      </c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</row>
    <row r="13" spans="1:20">
      <c r="B13" s="187" t="s">
        <v>103</v>
      </c>
      <c r="C13" s="187"/>
      <c r="D13" s="187"/>
      <c r="E13" s="187"/>
      <c r="F13" s="187"/>
      <c r="G13" s="215" t="s">
        <v>110</v>
      </c>
      <c r="H13" s="187" t="s">
        <v>104</v>
      </c>
      <c r="I13" s="187"/>
      <c r="J13" s="187"/>
      <c r="K13" s="187"/>
      <c r="L13" s="187"/>
      <c r="M13" s="215" t="s">
        <v>110</v>
      </c>
      <c r="N13" s="187" t="s">
        <v>112</v>
      </c>
      <c r="O13" s="187"/>
      <c r="P13" s="187"/>
      <c r="Q13" s="187"/>
      <c r="R13" s="187"/>
      <c r="S13" s="215" t="s">
        <v>110</v>
      </c>
      <c r="T13" s="185"/>
    </row>
    <row r="14" spans="1:20">
      <c r="B14" s="184" t="s">
        <v>105</v>
      </c>
      <c r="C14" s="184" t="s">
        <v>106</v>
      </c>
      <c r="D14" s="184" t="s">
        <v>107</v>
      </c>
      <c r="E14" s="184" t="s">
        <v>108</v>
      </c>
      <c r="F14" s="184" t="s">
        <v>109</v>
      </c>
      <c r="G14" s="216"/>
      <c r="H14" s="184" t="s">
        <v>105</v>
      </c>
      <c r="I14" s="184" t="s">
        <v>106</v>
      </c>
      <c r="J14" s="184" t="s">
        <v>107</v>
      </c>
      <c r="K14" s="184" t="s">
        <v>108</v>
      </c>
      <c r="L14" s="184" t="s">
        <v>109</v>
      </c>
      <c r="M14" s="216"/>
      <c r="N14" s="184" t="s">
        <v>105</v>
      </c>
      <c r="O14" s="184" t="s">
        <v>106</v>
      </c>
      <c r="P14" s="184" t="s">
        <v>107</v>
      </c>
      <c r="Q14" s="184" t="s">
        <v>108</v>
      </c>
      <c r="R14" s="184" t="s">
        <v>109</v>
      </c>
      <c r="S14" s="216"/>
      <c r="T14" s="186" t="s">
        <v>2</v>
      </c>
    </row>
    <row r="15" spans="1:20">
      <c r="A15" s="177" t="s">
        <v>118</v>
      </c>
      <c r="B15" s="177"/>
      <c r="C15" s="177"/>
      <c r="D15" s="177"/>
      <c r="E15" s="177"/>
      <c r="F15" s="177"/>
      <c r="G15" s="178">
        <f>SUM(B15:F15)</f>
        <v>0</v>
      </c>
      <c r="H15" s="177"/>
      <c r="I15" s="177"/>
      <c r="J15" s="177"/>
      <c r="K15" s="177"/>
      <c r="L15" s="177"/>
      <c r="M15" s="178">
        <f>SUM(H15:L15)</f>
        <v>0</v>
      </c>
      <c r="N15" s="177"/>
      <c r="O15" s="177"/>
      <c r="P15" s="177"/>
      <c r="Q15" s="177"/>
      <c r="R15" s="177"/>
      <c r="S15" s="178">
        <f>SUM(N15:R15)</f>
        <v>0</v>
      </c>
      <c r="T15" s="178">
        <f>G15+M15</f>
        <v>0</v>
      </c>
    </row>
    <row r="16" spans="1:20">
      <c r="A16" s="177" t="s">
        <v>117</v>
      </c>
      <c r="B16" s="177"/>
      <c r="C16" s="177"/>
      <c r="D16" s="177"/>
      <c r="E16" s="177"/>
      <c r="F16" s="177"/>
      <c r="G16" s="178">
        <f t="shared" ref="G16:G19" si="3">SUM(B16:F16)</f>
        <v>0</v>
      </c>
      <c r="H16" s="177"/>
      <c r="I16" s="177"/>
      <c r="J16" s="177"/>
      <c r="K16" s="177"/>
      <c r="L16" s="177"/>
      <c r="M16" s="178">
        <f t="shared" ref="M16:M19" si="4">SUM(H16:L16)</f>
        <v>0</v>
      </c>
      <c r="N16" s="177"/>
      <c r="O16" s="177"/>
      <c r="P16" s="177"/>
      <c r="Q16" s="177"/>
      <c r="R16" s="177"/>
      <c r="S16" s="178">
        <f t="shared" ref="S16:S19" si="5">SUM(N16:R16)</f>
        <v>0</v>
      </c>
      <c r="T16" s="178">
        <f>G16+M16</f>
        <v>0</v>
      </c>
    </row>
    <row r="17" spans="1:20">
      <c r="A17" s="177" t="s">
        <v>114</v>
      </c>
      <c r="B17" s="177"/>
      <c r="C17" s="177"/>
      <c r="D17" s="177"/>
      <c r="E17" s="177"/>
      <c r="F17" s="177"/>
      <c r="G17" s="178">
        <f t="shared" si="3"/>
        <v>0</v>
      </c>
      <c r="H17" s="177"/>
      <c r="I17" s="177"/>
      <c r="J17" s="177"/>
      <c r="K17" s="177"/>
      <c r="L17" s="177"/>
      <c r="M17" s="178">
        <f t="shared" si="4"/>
        <v>0</v>
      </c>
      <c r="N17" s="177"/>
      <c r="O17" s="177"/>
      <c r="P17" s="177"/>
      <c r="Q17" s="177"/>
      <c r="R17" s="177"/>
      <c r="S17" s="178">
        <f t="shared" si="5"/>
        <v>0</v>
      </c>
      <c r="T17" s="178">
        <f>G17+M17</f>
        <v>0</v>
      </c>
    </row>
    <row r="18" spans="1:20">
      <c r="A18" s="177" t="s">
        <v>115</v>
      </c>
      <c r="B18" s="177"/>
      <c r="C18" s="177"/>
      <c r="D18" s="177"/>
      <c r="E18" s="177"/>
      <c r="F18" s="177"/>
      <c r="G18" s="178">
        <f t="shared" si="3"/>
        <v>0</v>
      </c>
      <c r="H18" s="177"/>
      <c r="I18" s="177"/>
      <c r="J18" s="177"/>
      <c r="K18" s="177"/>
      <c r="L18" s="177"/>
      <c r="M18" s="178">
        <f t="shared" si="4"/>
        <v>0</v>
      </c>
      <c r="N18" s="177"/>
      <c r="O18" s="177"/>
      <c r="P18" s="177"/>
      <c r="Q18" s="177"/>
      <c r="R18" s="177"/>
      <c r="S18" s="178">
        <f t="shared" si="5"/>
        <v>0</v>
      </c>
      <c r="T18" s="178">
        <f>G18+M18</f>
        <v>0</v>
      </c>
    </row>
    <row r="19" spans="1:20">
      <c r="A19" s="177" t="s">
        <v>116</v>
      </c>
      <c r="B19" s="177"/>
      <c r="C19" s="177"/>
      <c r="D19" s="177"/>
      <c r="E19" s="177"/>
      <c r="F19" s="177"/>
      <c r="G19" s="178">
        <f t="shared" si="3"/>
        <v>0</v>
      </c>
      <c r="H19" s="177"/>
      <c r="I19" s="177"/>
      <c r="J19" s="177"/>
      <c r="K19" s="177"/>
      <c r="L19" s="177"/>
      <c r="M19" s="178">
        <f t="shared" si="4"/>
        <v>0</v>
      </c>
      <c r="N19" s="177"/>
      <c r="O19" s="177"/>
      <c r="P19" s="177"/>
      <c r="Q19" s="177"/>
      <c r="R19" s="177"/>
      <c r="S19" s="178">
        <f t="shared" si="5"/>
        <v>0</v>
      </c>
      <c r="T19" s="178">
        <f>G19+M19</f>
        <v>0</v>
      </c>
    </row>
    <row r="20" spans="1:20">
      <c r="A20" s="177" t="s">
        <v>110</v>
      </c>
      <c r="B20" s="178">
        <f>SUM(B15:B19)</f>
        <v>0</v>
      </c>
      <c r="C20" s="178">
        <f>SUM(C15:C19)</f>
        <v>0</v>
      </c>
      <c r="D20" s="178">
        <f>SUM(D15:D19)</f>
        <v>0</v>
      </c>
      <c r="E20" s="178">
        <f>SUM(E15:E19)</f>
        <v>0</v>
      </c>
      <c r="F20" s="178">
        <f>SUM(F15:F19)</f>
        <v>0</v>
      </c>
      <c r="G20" s="177"/>
      <c r="H20" s="178">
        <f>SUM(H15:H19)</f>
        <v>0</v>
      </c>
      <c r="I20" s="178">
        <f>SUM(I15:I19)</f>
        <v>0</v>
      </c>
      <c r="J20" s="178">
        <f>SUM(J15:J19)</f>
        <v>0</v>
      </c>
      <c r="K20" s="178">
        <f>SUM(K15:K19)</f>
        <v>0</v>
      </c>
      <c r="L20" s="178">
        <f>SUM(L15:L19)</f>
        <v>0</v>
      </c>
      <c r="M20" s="177"/>
      <c r="N20" s="178">
        <f>SUM(N15:N19)</f>
        <v>0</v>
      </c>
      <c r="O20" s="178">
        <f>SUM(O15:O19)</f>
        <v>0</v>
      </c>
      <c r="P20" s="178">
        <f>SUM(P15:P19)</f>
        <v>0</v>
      </c>
      <c r="Q20" s="178">
        <f>SUM(Q15:Q19)</f>
        <v>0</v>
      </c>
      <c r="R20" s="178">
        <f>SUM(R15:R19)</f>
        <v>0</v>
      </c>
      <c r="S20" s="177"/>
      <c r="T20" s="177"/>
    </row>
    <row r="23" spans="1:20">
      <c r="B23" t="s">
        <v>138</v>
      </c>
    </row>
    <row r="24" spans="1:20">
      <c r="B24" t="s">
        <v>139</v>
      </c>
      <c r="C24" t="s">
        <v>140</v>
      </c>
      <c r="D24" t="s">
        <v>141</v>
      </c>
      <c r="E24" t="s">
        <v>2</v>
      </c>
    </row>
    <row r="25" spans="1:20">
      <c r="B25">
        <v>129</v>
      </c>
      <c r="C25">
        <v>29</v>
      </c>
      <c r="D25">
        <v>11</v>
      </c>
      <c r="E25">
        <f>SUM(B25:D25)</f>
        <v>169</v>
      </c>
    </row>
  </sheetData>
  <mergeCells count="8">
    <mergeCell ref="A1:T1"/>
    <mergeCell ref="A12:T12"/>
    <mergeCell ref="G13:G14"/>
    <mergeCell ref="M13:M14"/>
    <mergeCell ref="S13:S14"/>
    <mergeCell ref="G2:G3"/>
    <mergeCell ref="M2:M3"/>
    <mergeCell ref="S2:S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ABSN-AGUSTUS</vt:lpstr>
      <vt:lpstr>OT-AGUSTUS</vt:lpstr>
      <vt:lpstr>DEMOGRAFI-AGUSTUS</vt:lpstr>
      <vt:lpstr>KARYAWAN</vt:lpstr>
      <vt:lpstr>PENDIDIKAN</vt:lpstr>
      <vt:lpstr>PENSIUN</vt:lpstr>
      <vt:lpstr>BARU</vt:lpstr>
      <vt:lpstr>HARIAN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mfk</dc:creator>
  <cp:lastModifiedBy>Muafik</cp:lastModifiedBy>
  <cp:lastPrinted>2018-08-20T04:36:19Z</cp:lastPrinted>
  <dcterms:created xsi:type="dcterms:W3CDTF">2018-08-20T01:13:27Z</dcterms:created>
  <dcterms:modified xsi:type="dcterms:W3CDTF">2018-12-02T14:44:29Z</dcterms:modified>
</cp:coreProperties>
</file>