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/>
  <xr:revisionPtr revIDLastSave="0" documentId="8_{4B36E413-81CD-4980-8550-FC7E357DFE70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" i="1" l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<sst xmlns="http://schemas.openxmlformats.org/spreadsheetml/2006/main" count="79" uniqueCount="79">
  <si>
    <t>Table 1: Expected Impact of Technology Adoption on Jobs (2023-2027)</t>
  </si>
  <si>
    <t>Technology</t>
  </si>
  <si>
    <t>Job Creator (%)</t>
  </si>
  <si>
    <t>Job Displacer (%)</t>
  </si>
  <si>
    <t>Net Effect (%)</t>
  </si>
  <si>
    <t>Big data analytics</t>
  </si>
  <si>
    <t>Climate-change mitigation technology</t>
  </si>
  <si>
    <t>Environmental management technology</t>
  </si>
  <si>
    <t>Encryption and cybersecurity</t>
  </si>
  <si>
    <t>Agriculture technologies</t>
  </si>
  <si>
    <t>Health and care technologies</t>
  </si>
  <si>
    <t>Education and workforce development tech</t>
  </si>
  <si>
    <t>Power storage and generation</t>
  </si>
  <si>
    <t>AI and machine learning</t>
  </si>
  <si>
    <t>Cloud computing</t>
  </si>
  <si>
    <t>Water-related technologies</t>
  </si>
  <si>
    <t>Robotics and automation</t>
  </si>
  <si>
    <t>E-commerce and digital trade</t>
  </si>
  <si>
    <t>Internet of things and connected devices</t>
  </si>
  <si>
    <t>Artificial intelligence</t>
  </si>
  <si>
    <t>Electric vehicles</t>
  </si>
  <si>
    <t>Testing, inspection, and quality</t>
  </si>
  <si>
    <t>Robotics (humanoid &amp; industrial)</t>
  </si>
  <si>
    <t>Table 2: Largest Job Decline (2023-2027)</t>
  </si>
  <si>
    <t>(Net job reduction in millions)</t>
  </si>
  <si>
    <t>Job Role</t>
  </si>
  <si>
    <t>Total Decline (millions)</t>
  </si>
  <si>
    <t>Data entry clerks</t>
  </si>
  <si>
    <t>Administrative and executive secretaries</t>
  </si>
  <si>
    <t>Accounting, bookkeeping, and payroll clerks</t>
  </si>
  <si>
    <t>Security guards</t>
  </si>
  <si>
    <t>Building caretakers and housekeepers</t>
  </si>
  <si>
    <t>Cashiers and ticket clerks</t>
  </si>
  <si>
    <t>Material-recording and stock-keeping clerks</t>
  </si>
  <si>
    <t>Assembly and factory workers</t>
  </si>
  <si>
    <t>Postal service clerks</t>
  </si>
  <si>
    <t>Bank tellers and related clerks</t>
  </si>
  <si>
    <t>Shop salespersons</t>
  </si>
  <si>
    <t>Telemarketers</t>
  </si>
  <si>
    <t>Client information and customer service roles</t>
  </si>
  <si>
    <t>Business services and administration managers</t>
  </si>
  <si>
    <t>Door-to-door sales workers, news vendors</t>
  </si>
  <si>
    <t>JOB Trends</t>
  </si>
  <si>
    <t>Trend</t>
  </si>
  <si>
    <t>Details</t>
  </si>
  <si>
    <t>Key Roles Affected</t>
  </si>
  <si>
    <t>Impact</t>
  </si>
  <si>
    <t>Emerging Job Roles</t>
  </si>
  <si>
    <t>Significant growth in jobs related to AI, sustainability, and digital transformation.</t>
  </si>
  <si>
    <t>AI specialists, Data scientists, Cloud engineers, Green energy specialists, Cybersecurity experts</t>
  </si>
  <si>
    <t>New opportunities in tech and green sectors</t>
  </si>
  <si>
    <t>Declining Job Roles</t>
  </si>
  <si>
    <t>Decline in traditional administrative, clerical, and routine jobs due to automation and digitization.</t>
  </si>
  <si>
    <t>Data entry clerks, Administrative assistants, Accounting clerks, Assembly workers</t>
  </si>
  <si>
    <t>Job loss in repetitive tasks and low-skilled work</t>
  </si>
  <si>
    <t>Reskilling &amp; Upskilling</t>
  </si>
  <si>
    <t>Need for upskilling and reskilling to stay competitive. Lifelong learning is critical.</t>
  </si>
  <si>
    <t>Workers in routine jobs or industries prone to automation</t>
  </si>
  <si>
    <t>Widespread need for skills development</t>
  </si>
  <si>
    <t>AI &amp; Automation Impact</t>
  </si>
  <si>
    <t>AI expected to displace jobs in administrative and repetitive tasks, while creating opportunities in AI and tech sectors.</t>
  </si>
  <si>
    <t>Clerical workers, Routine laborers</t>
  </si>
  <si>
    <t>Job displacement in manual work, new tech roles</t>
  </si>
  <si>
    <t>Remote &amp; Hybrid Work</t>
  </si>
  <si>
    <t>Remote work continues to be adopted, with hybrid models in place for flexibility in most industries.</t>
  </si>
  <si>
    <t>Remote workers in IT, marketing, sales</t>
  </si>
  <si>
    <t>Shift in work environment and location flexibility</t>
  </si>
  <si>
    <t>Global Shifts in Focus</t>
  </si>
  <si>
    <t>Developing regions focus on building digital skills, while developed economies focus on reskilling workers displaced by AI.</t>
  </si>
  <si>
    <t>Digital transformation specialists, Teachers for digital skill training</t>
  </si>
  <si>
    <t>Uneven focus on tech and education globally</t>
  </si>
  <si>
    <t>Tech and Sustainability</t>
  </si>
  <si>
    <t>Green energy and sustainability-related jobs on the rise due to increasing environmental focus and government policies.</t>
  </si>
  <si>
    <t>Renewable energy engineers, Environmental consultants, Sustainability officers</t>
  </si>
  <si>
    <t>Growth in green and sustainable industries</t>
  </si>
  <si>
    <t>Economic Recovery &amp; Job Creation</t>
  </si>
  <si>
    <t>Post-pandemic recovery efforts focus on creating jobs in emerging tech and sustainable sectors.</t>
  </si>
  <si>
    <t>Digital marketers, eCommerce specialists, Clean energy specialists</t>
  </si>
  <si>
    <t>Economic recovery through technology and green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</si>
</sst>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b/>
      <sz val="20"/>
      <color theme="1"/>
      <name val="Arial"/>
      <scheme val="minor"/>
    </font>
    <font>
      <b/>
      <sz val="14"/>
      <color theme="1"/>
      <name val="Arial"/>
      <scheme val="minor"/>
    </font>
    <font>
      <sz val="14"/>
      <color theme="1"/>
      <name val="Arial"/>
      <scheme val="minor"/>
    </font>
    <font>
      <sz val="25"/>
      <color theme="1"/>
      <name val="Arial"/>
      <scheme val="minor"/>
    </font>
    <font>
      <b/>
      <sz val="10"/>
      <color theme="1"/>
      <name val="Arial"/>
      <scheme val="minor"/>
    </font>
    <font>
      <b/>
      <sz val="25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/>
    <xf numFmtId="0" fontId="2" fillId="0" borderId="0" xfId="0" applyFont="1"/>
    <xf numFmtId="0" fontId="2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4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53"/>
  <sheetViews>
    <sheetView tabSelected="1" workbookViewId="0"/>
  </sheetViews>
  <sheetFormatPr defaultColWidth="12.5703125" defaultRowHeight="15.75" customHeight="1"/>
  <cols>
    <col min="1" max="1" width="79.140625" customWidth="1"/>
    <col min="2" max="2" width="26.42578125" customWidth="1"/>
    <col min="3" max="3" width="20.5703125" customWidth="1"/>
    <col min="4" max="4" width="16.140625" customWidth="1"/>
  </cols>
  <sheetData>
    <row r="1" spans="1:4">
      <c r="A1" s="1" t="s">
        <v>0</v>
      </c>
      <c r="B1" s="11"/>
      <c r="C1" s="11"/>
      <c r="D1" s="11"/>
    </row>
    <row r="2" spans="1:4">
      <c r="A2" s="2"/>
      <c r="B2" s="2"/>
      <c r="C2" s="2"/>
      <c r="D2" s="2"/>
    </row>
    <row r="3" spans="1:4">
      <c r="A3" s="2" t="s">
        <v>1</v>
      </c>
      <c r="B3" s="2" t="s">
        <v>2</v>
      </c>
      <c r="C3" s="2" t="s">
        <v>3</v>
      </c>
      <c r="D3" s="2" t="s">
        <v>4</v>
      </c>
    </row>
    <row r="4" spans="1:4">
      <c r="A4" s="3" t="s">
        <v>5</v>
      </c>
      <c r="B4" s="3">
        <v>65.599999999999994</v>
      </c>
      <c r="C4" s="3">
        <v>14.8</v>
      </c>
      <c r="D4" s="4">
        <f>50.8</f>
        <v>50.8</v>
      </c>
    </row>
    <row r="5" spans="1:4">
      <c r="A5" s="3" t="s">
        <v>6</v>
      </c>
      <c r="B5" s="3">
        <v>45.6</v>
      </c>
      <c r="C5" s="3">
        <v>16.3</v>
      </c>
      <c r="D5" s="4">
        <f>29.3</f>
        <v>29.3</v>
      </c>
    </row>
    <row r="6" spans="1:4">
      <c r="A6" s="3" t="s">
        <v>7</v>
      </c>
      <c r="B6" s="3">
        <v>43.6</v>
      </c>
      <c r="C6" s="3">
        <v>16.5</v>
      </c>
      <c r="D6" s="4">
        <f>27.1</f>
        <v>27.1</v>
      </c>
    </row>
    <row r="7" spans="1:4">
      <c r="A7" s="3" t="s">
        <v>8</v>
      </c>
      <c r="B7" s="3">
        <v>41.8</v>
      </c>
      <c r="C7" s="3">
        <v>12.5</v>
      </c>
      <c r="D7" s="4">
        <f>29.3</f>
        <v>29.3</v>
      </c>
    </row>
    <row r="8" spans="1:4">
      <c r="A8" s="3" t="s">
        <v>9</v>
      </c>
      <c r="B8" s="3">
        <v>41.2</v>
      </c>
      <c r="C8" s="3">
        <v>16.8</v>
      </c>
      <c r="D8" s="4">
        <f>24.4</f>
        <v>24.4</v>
      </c>
    </row>
    <row r="9" spans="1:4">
      <c r="A9" s="3" t="s">
        <v>10</v>
      </c>
      <c r="B9" s="3">
        <v>38.9</v>
      </c>
      <c r="C9" s="3">
        <v>14.6</v>
      </c>
      <c r="D9" s="4">
        <f>24.3</f>
        <v>24.3</v>
      </c>
    </row>
    <row r="10" spans="1:4">
      <c r="A10" s="3" t="s">
        <v>11</v>
      </c>
      <c r="B10" s="3">
        <v>35.799999999999997</v>
      </c>
      <c r="C10" s="3">
        <v>14.9</v>
      </c>
      <c r="D10" s="4">
        <f>20.9</f>
        <v>20.9</v>
      </c>
    </row>
    <row r="11" spans="1:4">
      <c r="A11" s="3" t="s">
        <v>12</v>
      </c>
      <c r="B11" s="3">
        <v>35.4</v>
      </c>
      <c r="C11" s="3">
        <v>16.600000000000001</v>
      </c>
      <c r="D11" s="4">
        <f>18.8</f>
        <v>18.8</v>
      </c>
    </row>
    <row r="12" spans="1:4">
      <c r="A12" s="3" t="s">
        <v>13</v>
      </c>
      <c r="B12" s="3">
        <v>34.9</v>
      </c>
      <c r="C12" s="3">
        <v>26.7</v>
      </c>
      <c r="D12" s="4">
        <f>8.2</f>
        <v>8.1999999999999993</v>
      </c>
    </row>
    <row r="13" spans="1:4">
      <c r="A13" s="3" t="s">
        <v>14</v>
      </c>
      <c r="B13" s="3">
        <v>34.4</v>
      </c>
      <c r="C13" s="3">
        <v>22.6</v>
      </c>
      <c r="D13" s="4">
        <f>11.8</f>
        <v>11.8</v>
      </c>
    </row>
    <row r="14" spans="1:4">
      <c r="A14" s="3" t="s">
        <v>15</v>
      </c>
      <c r="B14" s="3">
        <v>33.799999999999997</v>
      </c>
      <c r="C14" s="3">
        <v>15.6</v>
      </c>
      <c r="D14" s="4">
        <f>18.2</f>
        <v>18.2</v>
      </c>
    </row>
    <row r="15" spans="1:4">
      <c r="A15" s="3" t="s">
        <v>16</v>
      </c>
      <c r="B15" s="3">
        <v>33.299999999999997</v>
      </c>
      <c r="C15" s="3">
        <v>32.799999999999997</v>
      </c>
      <c r="D15" s="4">
        <f>0.5</f>
        <v>0.5</v>
      </c>
    </row>
    <row r="16" spans="1:4">
      <c r="A16" s="3" t="s">
        <v>17</v>
      </c>
      <c r="B16" s="3">
        <v>31.2</v>
      </c>
      <c r="C16" s="3">
        <v>29.2</v>
      </c>
      <c r="D16" s="4">
        <f>2</f>
        <v>2</v>
      </c>
    </row>
    <row r="17" spans="1:26">
      <c r="A17" s="3" t="s">
        <v>18</v>
      </c>
      <c r="B17" s="3">
        <v>29.4</v>
      </c>
      <c r="C17" s="3">
        <v>23.5</v>
      </c>
      <c r="D17" s="4">
        <f>5.9</f>
        <v>5.9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spans="1:26">
      <c r="A18" s="3" t="s">
        <v>19</v>
      </c>
      <c r="B18" s="3">
        <v>29.1</v>
      </c>
      <c r="C18" s="3">
        <v>25.1</v>
      </c>
      <c r="D18" s="4">
        <f>4</f>
        <v>4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 spans="1:26">
      <c r="A19" s="3" t="s">
        <v>20</v>
      </c>
      <c r="B19" s="3">
        <v>29</v>
      </c>
      <c r="C19" s="3">
        <v>18.600000000000001</v>
      </c>
      <c r="D19" s="4">
        <f>10.4</f>
        <v>10.4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spans="1:26">
      <c r="A20" s="3" t="s">
        <v>21</v>
      </c>
      <c r="B20" s="3">
        <v>28.9</v>
      </c>
      <c r="C20" s="3">
        <v>23.1</v>
      </c>
      <c r="D20" s="4">
        <f>5.8</f>
        <v>5.8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spans="1:26">
      <c r="A21" s="3" t="s">
        <v>22</v>
      </c>
      <c r="B21" s="3">
        <v>24.5</v>
      </c>
      <c r="C21" s="3">
        <v>25.3</v>
      </c>
      <c r="D21" s="3">
        <v>-0.8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spans="1:26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spans="1:26">
      <c r="A23" s="12" t="s">
        <v>23</v>
      </c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5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>
      <c r="A25" s="6" t="s">
        <v>24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>
      <c r="A26" s="5"/>
      <c r="B26" s="7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>
      <c r="A27" s="2" t="s">
        <v>25</v>
      </c>
      <c r="B27" s="2" t="s">
        <v>26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>
      <c r="A28" s="3" t="s">
        <v>27</v>
      </c>
      <c r="B28" s="3">
        <v>-8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>
      <c r="A29" s="3" t="s">
        <v>28</v>
      </c>
      <c r="B29" s="3">
        <v>-6.1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>
      <c r="A30" s="3" t="s">
        <v>29</v>
      </c>
      <c r="B30" s="3">
        <v>-5.8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>
      <c r="A31" s="3" t="s">
        <v>30</v>
      </c>
      <c r="B31" s="3">
        <v>-3.7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>
      <c r="A32" s="3" t="s">
        <v>31</v>
      </c>
      <c r="B32" s="3">
        <v>-3.7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4">
      <c r="A33" s="3" t="s">
        <v>32</v>
      </c>
      <c r="B33" s="3">
        <v>-3.6</v>
      </c>
      <c r="C33" s="11"/>
      <c r="D33" s="11"/>
    </row>
    <row r="34" spans="1:4">
      <c r="A34" s="3" t="s">
        <v>33</v>
      </c>
      <c r="B34" s="3">
        <v>-3.5</v>
      </c>
      <c r="C34" s="11"/>
      <c r="D34" s="11"/>
    </row>
    <row r="35" spans="1:4">
      <c r="A35" s="3" t="s">
        <v>34</v>
      </c>
      <c r="B35" s="3">
        <v>-2.9</v>
      </c>
      <c r="C35" s="11"/>
      <c r="D35" s="11"/>
    </row>
    <row r="36" spans="1:4">
      <c r="A36" s="3" t="s">
        <v>35</v>
      </c>
      <c r="B36" s="3">
        <v>-2.5</v>
      </c>
      <c r="C36" s="11"/>
      <c r="D36" s="11"/>
    </row>
    <row r="37" spans="1:4">
      <c r="A37" s="3" t="s">
        <v>36</v>
      </c>
      <c r="B37" s="3">
        <v>-2.4</v>
      </c>
      <c r="C37" s="11"/>
      <c r="D37" s="11"/>
    </row>
    <row r="38" spans="1:4">
      <c r="A38" s="3" t="s">
        <v>37</v>
      </c>
      <c r="B38" s="3">
        <v>-2</v>
      </c>
      <c r="C38" s="11"/>
      <c r="D38" s="11"/>
    </row>
    <row r="39" spans="1:4">
      <c r="A39" s="3" t="s">
        <v>38</v>
      </c>
      <c r="B39" s="3">
        <v>-1.9</v>
      </c>
      <c r="C39" s="11"/>
      <c r="D39" s="11"/>
    </row>
    <row r="40" spans="1:4">
      <c r="A40" s="3" t="s">
        <v>39</v>
      </c>
      <c r="B40" s="3">
        <v>-1.8</v>
      </c>
      <c r="C40" s="11"/>
      <c r="D40" s="11"/>
    </row>
    <row r="41" spans="1:4">
      <c r="A41" s="3" t="s">
        <v>40</v>
      </c>
      <c r="B41" s="3">
        <v>-1.7</v>
      </c>
      <c r="C41" s="11"/>
      <c r="D41" s="11"/>
    </row>
    <row r="42" spans="1:4">
      <c r="A42" s="3" t="s">
        <v>41</v>
      </c>
      <c r="B42" s="3">
        <v>-1.7</v>
      </c>
      <c r="C42" s="11"/>
      <c r="D42" s="11"/>
    </row>
    <row r="44" spans="1:4">
      <c r="A44" s="14" t="s">
        <v>42</v>
      </c>
      <c r="B44" s="13"/>
      <c r="C44" s="13"/>
      <c r="D44" s="13"/>
    </row>
    <row r="45" spans="1:4">
      <c r="A45" s="8" t="s">
        <v>43</v>
      </c>
      <c r="B45" s="8" t="s">
        <v>44</v>
      </c>
      <c r="C45" s="8" t="s">
        <v>45</v>
      </c>
      <c r="D45" s="8" t="s">
        <v>46</v>
      </c>
    </row>
    <row r="46" spans="1:4">
      <c r="A46" s="9" t="s">
        <v>47</v>
      </c>
      <c r="B46" s="9" t="s">
        <v>48</v>
      </c>
      <c r="C46" s="9" t="s">
        <v>49</v>
      </c>
      <c r="D46" s="9" t="s">
        <v>50</v>
      </c>
    </row>
    <row r="47" spans="1:4">
      <c r="A47" s="9" t="s">
        <v>51</v>
      </c>
      <c r="B47" s="9" t="s">
        <v>52</v>
      </c>
      <c r="C47" s="9" t="s">
        <v>53</v>
      </c>
      <c r="D47" s="9" t="s">
        <v>54</v>
      </c>
    </row>
    <row r="48" spans="1:4">
      <c r="A48" s="9" t="s">
        <v>55</v>
      </c>
      <c r="B48" s="9" t="s">
        <v>56</v>
      </c>
      <c r="C48" s="9" t="s">
        <v>57</v>
      </c>
      <c r="D48" s="9" t="s">
        <v>58</v>
      </c>
    </row>
    <row r="49" spans="1:4">
      <c r="A49" s="9" t="s">
        <v>59</v>
      </c>
      <c r="B49" s="9" t="s">
        <v>60</v>
      </c>
      <c r="C49" s="9" t="s">
        <v>61</v>
      </c>
      <c r="D49" s="9" t="s">
        <v>62</v>
      </c>
    </row>
    <row r="50" spans="1:4">
      <c r="A50" s="9" t="s">
        <v>63</v>
      </c>
      <c r="B50" s="9" t="s">
        <v>64</v>
      </c>
      <c r="C50" s="9" t="s">
        <v>65</v>
      </c>
      <c r="D50" s="9" t="s">
        <v>66</v>
      </c>
    </row>
    <row r="51" spans="1:4">
      <c r="A51" s="9" t="s">
        <v>67</v>
      </c>
      <c r="B51" s="9" t="s">
        <v>68</v>
      </c>
      <c r="C51" s="9" t="s">
        <v>69</v>
      </c>
      <c r="D51" s="9" t="s">
        <v>70</v>
      </c>
    </row>
    <row r="52" spans="1:4">
      <c r="A52" s="9" t="s">
        <v>71</v>
      </c>
      <c r="B52" s="9" t="s">
        <v>72</v>
      </c>
      <c r="C52" s="9" t="s">
        <v>73</v>
      </c>
      <c r="D52" s="9" t="s">
        <v>74</v>
      </c>
    </row>
    <row r="53" spans="1:4">
      <c r="A53" s="9" t="s">
        <v>75</v>
      </c>
      <c r="B53" s="9" t="s">
        <v>76</v>
      </c>
      <c r="C53" s="9" t="s">
        <v>77</v>
      </c>
      <c r="D53" s="9" t="s">
        <v>78</v>
      </c>
    </row>
  </sheetData>
  <mergeCells count="2">
    <mergeCell ref="A23:Z23"/>
    <mergeCell ref="A44:D44"/>
  </mergeCell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2024-11-26T11:13:00Z</dcterms:created>
  <dcterms:modified xsi:type="dcterms:W3CDTF">2024-12-04T17:31:12Z</dcterms:modified>
  <cp:category/>
  <cp:contentStatus/>
</cp:coreProperties>
</file>