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baraq\Desktop\"/>
    </mc:Choice>
  </mc:AlternateContent>
  <xr:revisionPtr revIDLastSave="0" documentId="13_ncr:1_{09EE0E50-0683-452D-91D4-0E5A775A061B}" xr6:coauthVersionLast="47" xr6:coauthVersionMax="47" xr10:uidLastSave="{00000000-0000-0000-0000-000000000000}"/>
  <bookViews>
    <workbookView xWindow="-120" yWindow="-120" windowWidth="20730" windowHeight="11160" activeTab="1" xr2:uid="{BE05A9F0-4CC1-42E9-9314-980F5B34C233}"/>
  </bookViews>
  <sheets>
    <sheet name="DATASET" sheetId="1" r:id="rId1"/>
    <sheet name="TASK1" sheetId="2" r:id="rId2"/>
  </sheets>
  <externalReferences>
    <externalReference r:id="rId3"/>
  </externalReferences>
  <definedNames>
    <definedName name="_xlcn.WorksheetConnection_cognifydataset.xlsxTable11" hidden="1">[1]!Table1[#Data]</definedName>
  </definedName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e1-d8e82fda-9445-4dc9-9398-39eb3a9f30e2" name="Table1" connection="WorksheetConnection_cognify dataset.xlsx!Table1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1" i="1" l="1"/>
  <c r="D41" i="1"/>
  <c r="C41" i="1"/>
  <c r="E40" i="1"/>
  <c r="D40" i="1"/>
  <c r="C40" i="1"/>
  <c r="E39" i="1"/>
  <c r="D39" i="1"/>
  <c r="C39" i="1"/>
  <c r="E38" i="1"/>
  <c r="D38" i="1"/>
  <c r="C38" i="1"/>
  <c r="E37" i="1"/>
  <c r="D37" i="1"/>
  <c r="C37" i="1"/>
  <c r="E36" i="1"/>
  <c r="D36" i="1"/>
  <c r="C36" i="1"/>
  <c r="E35" i="1"/>
  <c r="D35" i="1"/>
  <c r="C35" i="1"/>
  <c r="E34" i="1"/>
  <c r="D34" i="1"/>
  <c r="C34" i="1"/>
  <c r="E33" i="1"/>
  <c r="D33" i="1"/>
  <c r="C33" i="1"/>
  <c r="E32" i="1"/>
  <c r="D32" i="1"/>
  <c r="C32" i="1"/>
  <c r="E31" i="1"/>
  <c r="D31" i="1"/>
  <c r="C31" i="1"/>
  <c r="E30" i="1"/>
  <c r="D30" i="1"/>
  <c r="C30" i="1"/>
  <c r="E29" i="1"/>
  <c r="D29" i="1"/>
  <c r="C29" i="1"/>
  <c r="E28" i="1"/>
  <c r="D28" i="1"/>
  <c r="C28" i="1"/>
  <c r="E27" i="1"/>
  <c r="D27" i="1"/>
  <c r="C27" i="1"/>
  <c r="E26" i="1"/>
  <c r="D26" i="1"/>
  <c r="C26" i="1"/>
  <c r="E25" i="1"/>
  <c r="D25" i="1"/>
  <c r="C25" i="1"/>
  <c r="E24" i="1"/>
  <c r="D24" i="1"/>
  <c r="C24" i="1"/>
  <c r="E23" i="1"/>
  <c r="D23" i="1"/>
  <c r="C23" i="1"/>
  <c r="E22" i="1"/>
  <c r="D22" i="1"/>
  <c r="C22" i="1"/>
  <c r="E21" i="1"/>
  <c r="D21" i="1"/>
  <c r="C21" i="1"/>
  <c r="E20" i="1"/>
  <c r="D20" i="1"/>
  <c r="C20" i="1"/>
  <c r="E19" i="1"/>
  <c r="D19" i="1"/>
  <c r="C19" i="1"/>
  <c r="E18" i="1"/>
  <c r="D18" i="1"/>
  <c r="C18" i="1"/>
  <c r="E17" i="1"/>
  <c r="D17" i="1"/>
  <c r="C17" i="1"/>
  <c r="E16" i="1"/>
  <c r="D16" i="1"/>
  <c r="C16" i="1"/>
  <c r="E15" i="1"/>
  <c r="D15" i="1"/>
  <c r="C15" i="1"/>
  <c r="E14" i="1"/>
  <c r="D14" i="1"/>
  <c r="C14" i="1"/>
  <c r="E13" i="1"/>
  <c r="D13" i="1"/>
  <c r="C13" i="1"/>
  <c r="E12" i="1"/>
  <c r="D12" i="1"/>
  <c r="C12" i="1"/>
  <c r="E11" i="1"/>
  <c r="D11" i="1"/>
  <c r="C11" i="1"/>
  <c r="E10" i="1"/>
  <c r="D10" i="1"/>
  <c r="C10" i="1"/>
  <c r="E9" i="1"/>
  <c r="D9" i="1"/>
  <c r="C9" i="1"/>
  <c r="E8" i="1"/>
  <c r="D8" i="1"/>
  <c r="C8" i="1"/>
  <c r="E7" i="1"/>
  <c r="D7" i="1"/>
  <c r="C7" i="1"/>
  <c r="E6" i="1"/>
  <c r="D6" i="1"/>
  <c r="C6" i="1"/>
  <c r="E5" i="1"/>
  <c r="D5" i="1"/>
  <c r="C5" i="1"/>
  <c r="E4" i="1"/>
  <c r="D4" i="1"/>
  <c r="C4" i="1"/>
  <c r="E3" i="1"/>
  <c r="D3" i="1"/>
  <c r="C3" i="1"/>
  <c r="E2" i="1"/>
  <c r="D2" i="1"/>
  <c r="C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cognify dataset.xlsx!Table1" type="102" refreshedVersion="7" minRefreshableVersion="5">
    <extLst>
      <ext xmlns:x15="http://schemas.microsoft.com/office/spreadsheetml/2010/11/main" uri="{DE250136-89BD-433C-8126-D09CA5730AF9}">
        <x15:connection id="Table1-d8e82fda-9445-4dc9-9398-39eb3a9f30e2" autoDelete="1">
          <x15:rangePr sourceName="_xlcn.WorksheetConnection_cognifydataset.xlsxTable11"/>
        </x15:connection>
      </ext>
    </extLst>
  </connection>
</connections>
</file>

<file path=xl/sharedStrings.xml><?xml version="1.0" encoding="utf-8"?>
<sst xmlns="http://schemas.openxmlformats.org/spreadsheetml/2006/main" count="673" uniqueCount="75">
  <si>
    <t>Gender</t>
  </si>
  <si>
    <t>Age</t>
  </si>
  <si>
    <t>Age group</t>
  </si>
  <si>
    <t>Duration2</t>
  </si>
  <si>
    <t>Expect 2</t>
  </si>
  <si>
    <t>Investment_Avenues</t>
  </si>
  <si>
    <t>Mutual_Funds</t>
  </si>
  <si>
    <t>Equity_Market</t>
  </si>
  <si>
    <t>Debentures</t>
  </si>
  <si>
    <t>Government_Bonds</t>
  </si>
  <si>
    <t>Fixed_Deposits</t>
  </si>
  <si>
    <t>PPF</t>
  </si>
  <si>
    <t>Gold</t>
  </si>
  <si>
    <t>Stock_Marktet</t>
  </si>
  <si>
    <t>Factor</t>
  </si>
  <si>
    <t>Objective</t>
  </si>
  <si>
    <t>Purpose</t>
  </si>
  <si>
    <t>Duration</t>
  </si>
  <si>
    <t>Invest_Monitor</t>
  </si>
  <si>
    <t>Expect</t>
  </si>
  <si>
    <t>Avenue</t>
  </si>
  <si>
    <t>What are your savings objectives?</t>
  </si>
  <si>
    <t>Reason_Equity</t>
  </si>
  <si>
    <t>Reason_Mutual</t>
  </si>
  <si>
    <t>Reason_Bonds</t>
  </si>
  <si>
    <t>Reason_FD</t>
  </si>
  <si>
    <t>Source</t>
  </si>
  <si>
    <t>Female</t>
  </si>
  <si>
    <t>Yes</t>
  </si>
  <si>
    <t>Returns</t>
  </si>
  <si>
    <t>Capital Appreciation</t>
  </si>
  <si>
    <t>Wealth Creation</t>
  </si>
  <si>
    <t>1-3 years</t>
  </si>
  <si>
    <t>Monthly</t>
  </si>
  <si>
    <t>20%-30%</t>
  </si>
  <si>
    <t>Mutual Fund</t>
  </si>
  <si>
    <t>Retirement Plan</t>
  </si>
  <si>
    <t>Better Returns</t>
  </si>
  <si>
    <t>Safe Investment</t>
  </si>
  <si>
    <t>Fixed Returns</t>
  </si>
  <si>
    <t>Newspapers and Magazines</t>
  </si>
  <si>
    <t>No</t>
  </si>
  <si>
    <t>Locking Period</t>
  </si>
  <si>
    <t>More than 5 years</t>
  </si>
  <si>
    <t>Weekly</t>
  </si>
  <si>
    <t>Health Care</t>
  </si>
  <si>
    <t>Dividend</t>
  </si>
  <si>
    <t>High Interest Rates</t>
  </si>
  <si>
    <t>Financial Consultants</t>
  </si>
  <si>
    <t>Male</t>
  </si>
  <si>
    <t>3-5 years</t>
  </si>
  <si>
    <t>Daily</t>
  </si>
  <si>
    <t>Equity</t>
  </si>
  <si>
    <t>Tax Benefits</t>
  </si>
  <si>
    <t>Assured Returns</t>
  </si>
  <si>
    <t>Television</t>
  </si>
  <si>
    <t>Income</t>
  </si>
  <si>
    <t>Less than 1 year</t>
  </si>
  <si>
    <t>10%-20%</t>
  </si>
  <si>
    <t>Fund Diversification</t>
  </si>
  <si>
    <t>Tax Incentives</t>
  </si>
  <si>
    <t>Internet</t>
  </si>
  <si>
    <t>Risk Free</t>
  </si>
  <si>
    <t>Risk</t>
  </si>
  <si>
    <t>30%-40%</t>
  </si>
  <si>
    <t>Liquidity</t>
  </si>
  <si>
    <t>Growth</t>
  </si>
  <si>
    <t>Savings for Future</t>
  </si>
  <si>
    <t>Fixed Deposits</t>
  </si>
  <si>
    <t>Education</t>
  </si>
  <si>
    <t>Public Provident Fund</t>
  </si>
  <si>
    <t>TASK 1</t>
  </si>
  <si>
    <t>Row Labels</t>
  </si>
  <si>
    <t>Count of gender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</si>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</sst>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pivotCacheDefinition" Target="pivotCache/pivotCacheDefinition1.xml"/><Relationship Id="rId9" Type="http://schemas.openxmlformats.org/officeDocument/2006/relationships/powerPivotData" Target="model/item.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[COGNIFY PROJECT TASK1.xlsx]TASK1!PivotTable1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  <a:r>
              <a:rPr lang="en-US" baseline="0"/>
              <a:t> OF GENDER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TASK1!$B$2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47A-4BA7-A006-EBDE6706D8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47A-4BA7-A006-EBDE6706D8C4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TASK1!$A$3:$A$5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TASK1!$B$3:$B$5</c:f>
              <c:numCache>
                <c:formatCode>General</c:formatCode>
                <c:ptCount val="2"/>
                <c:pt idx="0">
                  <c:v>15</c:v>
                </c:pt>
                <c:pt idx="1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FF-4B50-99E4-EAF66295D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542925</xdr:colOff>
      <xdr:row>0</xdr:row>
      <xdr:rowOff>0</xdr:rowOff>
    </xdr:from>
    <xdr:to>
      <xdr:col>10</xdr:col>
      <xdr:colOff>238125</xdr:colOff>
      <xdr:row>14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8FEAAA-9201-4AB3-91F8-12CD42767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ognify%20dataset%20project%20tas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gnify dataset"/>
      <sheetName val="Sheet2"/>
      <sheetName val="TASK 6, 1&amp;2"/>
      <sheetName val="TASK 6,3-8"/>
      <sheetName val="cognify dataset project task"/>
    </sheetNames>
    <sheetDataSet>
      <sheetData sheetId="0"/>
      <sheetData sheetId="1"/>
      <sheetData sheetId="2"/>
      <sheetData sheetId="3"/>
      <sheetData sheetId="4" refreshError="1"/>
    </sheetDataSet>
  </externalBook>
</externalLink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ubaraq" refreshedDate="45661.910166782407" backgroundQuery="1" createdVersion="7" refreshedVersion="7" minRefreshableVersion="3" recordCount="0" supportSubquery="1" supportAdvancedDrill="1" xr:uid="{B629556F-4564-46BC-A505-38C70BEC510D}">
  <cacheSource type="external" connectionId="1"/>
  <cacheFields count="2">
    <cacheField name="[Table1].[gender].[gender]" caption="gender" numFmtId="0" hierarchy="27" level="1">
      <sharedItems count="2">
        <s v="Female"/>
        <s v="Male"/>
      </sharedItems>
    </cacheField>
    <cacheField name="[Measures].[Count of gender]" caption="Count of gender" numFmtId="0" hierarchy="31" level="32767"/>
  </cacheFields>
  <cacheHierarchies count="55">
    <cacheHierarchy uniqueName="[Table1].[Gender1]" caption="Gender1" attribute="1" defaultMemberUniqueName="[Table1].[Gender1].[All]" allUniqueName="[Table1].[Gender1].[All]" dimensionUniqueName="[Table1]" displayFolder="" count="0" memberValueDatatype="130" unbalanced="0"/>
    <cacheHierarchy uniqueName="[Table1].[Age1]" caption="Age1" attribute="1" defaultMemberUniqueName="[Table1].[Age1].[All]" allUniqueName="[Table1].[Age1].[All]" dimensionUniqueName="[Table1]" displayFolder="" count="0" memberValueDatatype="20" unbalanced="0"/>
    <cacheHierarchy uniqueName="[Table1].[Age group]" caption="Age group" attribute="1" defaultMemberUniqueName="[Table1].[Age group].[All]" allUniqueName="[Table1].[Age group].[All]" dimensionUniqueName="[Table1]" displayFolder="" count="0" memberValueDatatype="130" unbalanced="0"/>
    <cacheHierarchy uniqueName="[Table1].[Duration2]" caption="Duration2" attribute="1" defaultMemberUniqueName="[Table1].[Duration2].[All]" allUniqueName="[Table1].[Duration2].[All]" dimensionUniqueName="[Table1]" displayFolder="" count="0" memberValueDatatype="5" unbalanced="0"/>
    <cacheHierarchy uniqueName="[Table1].[Expect 2]" caption="Expect 2" attribute="1" defaultMemberUniqueName="[Table1].[Expect 2].[All]" allUniqueName="[Table1].[Expect 2].[All]" dimensionUniqueName="[Table1]" displayFolder="" count="0" memberValueDatatype="20" unbalanced="0"/>
    <cacheHierarchy uniqueName="[Table1].[Investment_Avenues]" caption="Investment_Avenues" attribute="1" defaultMemberUniqueName="[Table1].[Investment_Avenues].[All]" allUniqueName="[Table1].[Investment_Avenues].[All]" dimensionUniqueName="[Table1]" displayFolder="" count="0" memberValueDatatype="130" unbalanced="0"/>
    <cacheHierarchy uniqueName="[Table1].[Mutual_Funds]" caption="Mutual_Funds" attribute="1" defaultMemberUniqueName="[Table1].[Mutual_Funds].[All]" allUniqueName="[Table1].[Mutual_Funds].[All]" dimensionUniqueName="[Table1]" displayFolder="" count="0" memberValueDatatype="20" unbalanced="0"/>
    <cacheHierarchy uniqueName="[Table1].[Equity_Market]" caption="Equity_Market" attribute="1" defaultMemberUniqueName="[Table1].[Equity_Market].[All]" allUniqueName="[Table1].[Equity_Market].[All]" dimensionUniqueName="[Table1]" displayFolder="" count="0" memberValueDatatype="20" unbalanced="0"/>
    <cacheHierarchy uniqueName="[Table1].[Debentures]" caption="Debentures" attribute="1" defaultMemberUniqueName="[Table1].[Debentures].[All]" allUniqueName="[Table1].[Debentures].[All]" dimensionUniqueName="[Table1]" displayFolder="" count="0" memberValueDatatype="20" unbalanced="0"/>
    <cacheHierarchy uniqueName="[Table1].[Government_Bonds]" caption="Government_Bonds" attribute="1" defaultMemberUniqueName="[Table1].[Government_Bonds].[All]" allUniqueName="[Table1].[Government_Bonds].[All]" dimensionUniqueName="[Table1]" displayFolder="" count="0" memberValueDatatype="20" unbalanced="0"/>
    <cacheHierarchy uniqueName="[Table1].[Fixed_Deposits]" caption="Fixed_Deposits" attribute="1" defaultMemberUniqueName="[Table1].[Fixed_Deposits].[All]" allUniqueName="[Table1].[Fixed_Deposits].[All]" dimensionUniqueName="[Table1]" displayFolder="" count="0" memberValueDatatype="20" unbalanced="0"/>
    <cacheHierarchy uniqueName="[Table1].[PPF]" caption="PPF" attribute="1" defaultMemberUniqueName="[Table1].[PPF].[All]" allUniqueName="[Table1].[PPF].[All]" dimensionUniqueName="[Table1]" displayFolder="" count="0" memberValueDatatype="20" unbalanced="0"/>
    <cacheHierarchy uniqueName="[Table1].[Gold]" caption="Gold" attribute="1" defaultMemberUniqueName="[Table1].[Gold].[All]" allUniqueName="[Table1].[Gold].[All]" dimensionUniqueName="[Table1]" displayFolder="" count="0" memberValueDatatype="20" unbalanced="0"/>
    <cacheHierarchy uniqueName="[Table1].[Stock_Marktet]" caption="Stock_Marktet" attribute="1" defaultMemberUniqueName="[Table1].[Stock_Marktet].[All]" allUniqueName="[Table1].[Stock_Marktet].[All]" dimensionUniqueName="[Table1]" displayFolder="" count="0" memberValueDatatype="130" unbalanced="0"/>
    <cacheHierarchy uniqueName="[Table1].[Factor]" caption="Factor" attribute="1" defaultMemberUniqueName="[Table1].[Factor].[All]" allUniqueName="[Table1].[Factor].[All]" dimensionUniqueName="[Table1]" displayFolder="" count="0" memberValueDatatype="130" unbalanced="0"/>
    <cacheHierarchy uniqueName="[Table1].[Objective]" caption="Objective" attribute="1" defaultMemberUniqueName="[Table1].[Objective].[All]" allUniqueName="[Table1].[Objective].[All]" dimensionUniqueName="[Table1]" displayFolder="" count="0" memberValueDatatype="130" unbalanced="0"/>
    <cacheHierarchy uniqueName="[Table1].[Purpose]" caption="Purpose" attribute="1" defaultMemberUniqueName="[Table1].[Purpose].[All]" allUniqueName="[Table1].[Purpose].[All]" dimensionUniqueName="[Table1]" displayFolder="" count="0" memberValueDatatype="130" unbalanced="0"/>
    <cacheHierarchy uniqueName="[Table1].[Duration]" caption="Duration" attribute="1" defaultMemberUniqueName="[Table1].[Duration].[All]" allUniqueName="[Table1].[Duration].[All]" dimensionUniqueName="[Table1]" displayFolder="" count="0" memberValueDatatype="130" unbalanced="0"/>
    <cacheHierarchy uniqueName="[Table1].[Invest_Monitor]" caption="Invest_Monitor" attribute="1" defaultMemberUniqueName="[Table1].[Invest_Monitor].[All]" allUniqueName="[Table1].[Invest_Monitor].[All]" dimensionUniqueName="[Table1]" displayFolder="" count="0" memberValueDatatype="130" unbalanced="0"/>
    <cacheHierarchy uniqueName="[Table1].[Expect]" caption="Expect" attribute="1" defaultMemberUniqueName="[Table1].[Expect].[All]" allUniqueName="[Table1].[Expect].[All]" dimensionUniqueName="[Table1]" displayFolder="" count="0" memberValueDatatype="130" unbalanced="0"/>
    <cacheHierarchy uniqueName="[Table1].[Avenue]" caption="Avenue" attribute="1" defaultMemberUniqueName="[Table1].[Avenue].[All]" allUniqueName="[Table1].[Avenue].[All]" dimensionUniqueName="[Table1]" displayFolder="" count="0" memberValueDatatype="130" unbalanced="0"/>
    <cacheHierarchy uniqueName="[Table1].[What are your savings objectives?]" caption="What are your savings objectives?" attribute="1" defaultMemberUniqueName="[Table1].[What are your savings objectives?].[All]" allUniqueName="[Table1].[What are your savings objectives?].[All]" dimensionUniqueName="[Table1]" displayFolder="" count="0" memberValueDatatype="130" unbalanced="0"/>
    <cacheHierarchy uniqueName="[Table1].[Reason_Equity]" caption="Reason_Equity" attribute="1" defaultMemberUniqueName="[Table1].[Reason_Equity].[All]" allUniqueName="[Table1].[Reason_Equity].[All]" dimensionUniqueName="[Table1]" displayFolder="" count="0" memberValueDatatype="130" unbalanced="0"/>
    <cacheHierarchy uniqueName="[Table1].[Reason_Mutual]" caption="Reason_Mutual" attribute="1" defaultMemberUniqueName="[Table1].[Reason_Mutual].[All]" allUniqueName="[Table1].[Reason_Mutual].[All]" dimensionUniqueName="[Table1]" displayFolder="" count="0" memberValueDatatype="130" unbalanced="0"/>
    <cacheHierarchy uniqueName="[Table1].[Reason_Bonds]" caption="Reason_Bonds" attribute="1" defaultMemberUniqueName="[Table1].[Reason_Bonds].[All]" allUniqueName="[Table1].[Reason_Bonds].[All]" dimensionUniqueName="[Table1]" displayFolder="" count="0" memberValueDatatype="130" unbalanced="0"/>
    <cacheHierarchy uniqueName="[Table1].[Reason_FD]" caption="Reason_FD" attribute="1" defaultMemberUniqueName="[Table1].[Reason_FD].[All]" allUniqueName="[Table1].[Reason_FD].[All]" dimensionUniqueName="[Table1]" displayFolder="" count="0" memberValueDatatype="130" unbalanced="0"/>
    <cacheHierarchy uniqueName="[Table1].[Source]" caption="Source" attribute="1" defaultMemberUniqueName="[Table1].[Source].[All]" allUniqueName="[Table1].[Source].[All]" dimensionUniqueName="[Table1]" displayFolder="" count="0" memberValueDatatype="130" unbalanced="0"/>
    <cacheHierarchy uniqueName="[Table1].[gender]" caption="gender" attribute="1" defaultMemberUniqueName="[Table1].[gender].[All]" allUniqueName="[Table1].[gender].[All]" dimensionUniqueName="[Table1]" displayFolder="" count="2" memberValueDatatype="130" unbalanced="0">
      <fieldsUsage count="2">
        <fieldUsage x="-1"/>
        <fieldUsage x="0"/>
      </fieldsUsage>
    </cacheHierarchy>
    <cacheHierarchy uniqueName="[Table1].[age]" caption="age" attribute="1" defaultMemberUniqueName="[Table1].[age].[All]" allUniqueName="[Table1].[age].[All]" dimensionUniqueName="[Table1]" displayFolder="" count="0" memberValueDatatype="20" unbalanced="0"/>
    <cacheHierarchy uniqueName="[Measures].[__XL_Count Table1]" caption="__XL_Count Table1" measure="1" displayFolder="" measureGroup="Table1" count="0" hidden="1"/>
    <cacheHierarchy uniqueName="[Measures].[__No measures defined]" caption="__No measures defined" measure="1" displayFolder="" count="0" hidden="1"/>
    <cacheHierarchy uniqueName="[Measures].[Count of gender]" caption="Count of gender" measure="1" displayFolder="" measureGroup="Table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7"/>
        </ext>
      </extLst>
    </cacheHierarchy>
    <cacheHierarchy uniqueName="[Measures].[Count of What are your savings objectives?]" caption="Count of What are your savings objectives?" measure="1" displayFolder="" measureGroup="Table1" count="0" hidden="1">
      <extLst>
        <ext xmlns:x15="http://schemas.microsoft.com/office/spreadsheetml/2010/11/main" uri="{B97F6D7D-B522-45F9-BDA1-12C45D357490}">
          <x15:cacheHierarchy aggregatedColumn="21"/>
        </ext>
      </extLst>
    </cacheHierarchy>
    <cacheHierarchy uniqueName="[Measures].[Count of Source]" caption="Count of Source" measure="1" displayFolder="" measureGroup="Table1" count="0" hidden="1">
      <extLst>
        <ext xmlns:x15="http://schemas.microsoft.com/office/spreadsheetml/2010/11/main" uri="{B97F6D7D-B522-45F9-BDA1-12C45D357490}">
          <x15:cacheHierarchy aggregatedColumn="26"/>
        </ext>
      </extLst>
    </cacheHierarchy>
    <cacheHierarchy uniqueName="[Measures].[Count of Duration]" caption="Count of Duration" measure="1" displayFolder="" measureGroup="Table1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 of Duration2]" caption="Sum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Duration2]" caption="Count of Duration2" measure="1" displayFolder="" measureGroup="Table1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  <cacheHierarchy uniqueName="[Measures].[Count of Reason_Bonds]" caption="Count of Reason_Bonds" measure="1" displayFolder="" measureGroup="Table1" count="0" hidden="1">
      <extLst>
        <ext xmlns:x15="http://schemas.microsoft.com/office/spreadsheetml/2010/11/main" uri="{B97F6D7D-B522-45F9-BDA1-12C45D357490}">
          <x15:cacheHierarchy aggregatedColumn="24"/>
        </ext>
      </extLst>
    </cacheHierarchy>
    <cacheHierarchy uniqueName="[Measures].[Count of Reason_Equity]" caption="Count of Reason_Equity" measure="1" displayFolder="" measureGroup="Table1" count="0" hidden="1">
      <extLst>
        <ext xmlns:x15="http://schemas.microsoft.com/office/spreadsheetml/2010/11/main" uri="{B97F6D7D-B522-45F9-BDA1-12C45D357490}">
          <x15:cacheHierarchy aggregatedColumn="22"/>
        </ext>
      </extLst>
    </cacheHierarchy>
    <cacheHierarchy uniqueName="[Measures].[Count of Reason_FD]" caption="Count of Reason_FD" measure="1" displayFolder="" measureGroup="Table1" count="0" hidden="1">
      <extLst>
        <ext xmlns:x15="http://schemas.microsoft.com/office/spreadsheetml/2010/11/main" uri="{B97F6D7D-B522-45F9-BDA1-12C45D357490}">
          <x15:cacheHierarchy aggregatedColumn="25"/>
        </ext>
      </extLst>
    </cacheHierarchy>
    <cacheHierarchy uniqueName="[Measures].[Count of Reason_Mutual]" caption="Count of Reason_Mutual" measure="1" displayFolder="" measureGroup="Table1" count="0" hidden="1">
      <extLst>
        <ext xmlns:x15="http://schemas.microsoft.com/office/spreadsheetml/2010/11/main" uri="{B97F6D7D-B522-45F9-BDA1-12C45D357490}">
          <x15:cacheHierarchy aggregatedColumn="23"/>
        </ext>
      </extLst>
    </cacheHierarchy>
    <cacheHierarchy uniqueName="[Measures].[Count of Expect]" caption="Count of Expect" measure="1" displayFolder="" measureGroup="Table1" count="0" hidden="1">
      <extLst>
        <ext xmlns:x15="http://schemas.microsoft.com/office/spreadsheetml/2010/11/main" uri="{B97F6D7D-B522-45F9-BDA1-12C45D357490}">
          <x15:cacheHierarchy aggregatedColumn="19"/>
        </ext>
      </extLst>
    </cacheHierarchy>
    <cacheHierarchy uniqueName="[Measures].[Sum of age]" caption="Sum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]" caption="Count of age" measure="1" displayFolder="" measureGroup="Table1" count="0" hidden="1">
      <extLst>
        <ext xmlns:x15="http://schemas.microsoft.com/office/spreadsheetml/2010/11/main" uri="{B97F6D7D-B522-45F9-BDA1-12C45D357490}">
          <x15:cacheHierarchy aggregatedColumn="28"/>
        </ext>
      </extLst>
    </cacheHierarchy>
    <cacheHierarchy uniqueName="[Measures].[Count of Age group]" caption="Count of Age group" measure="1" displayFolder="" measureGroup="Table1" count="0" hidden="1"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 of Mutual_Funds]" caption="Sum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Mutual_Funds]" caption="Count of Mutual_Funds" measure="1" displayFolder="" measureGroup="Table1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Sum of Fixed_Deposits]" caption="Sum of Fixed_Deposits" measure="1" displayFolder="" measureGroup="Table1" count="0" hidden="1">
      <extLst>
        <ext xmlns:x15="http://schemas.microsoft.com/office/spreadsheetml/2010/11/main" uri="{B97F6D7D-B522-45F9-BDA1-12C45D357490}">
          <x15:cacheHierarchy aggregatedColumn="10"/>
        </ext>
      </extLst>
    </cacheHierarchy>
    <cacheHierarchy uniqueName="[Measures].[Count of Avenue]" caption="Count of Avenue" measure="1" displayFolder="" measureGroup="Table1" count="0" hidden="1">
      <extLst>
        <ext xmlns:x15="http://schemas.microsoft.com/office/spreadsheetml/2010/11/main" uri="{B97F6D7D-B522-45F9-BDA1-12C45D357490}">
          <x15:cacheHierarchy aggregatedColumn="20"/>
        </ext>
      </extLst>
    </cacheHierarchy>
    <cacheHierarchy uniqueName="[Measures].[Sum of Expect 2]" caption="Sum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Expect 2]" caption="Count of Expect 2" measure="1" displayFolder="" measureGroup="Table1" count="0" hidden="1"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Count of Invest_Monitor]" caption="Count of Invest_Monitor" measure="1" displayFolder="" measureGroup="Table1" count="0" hidden="1">
      <extLst>
        <ext xmlns:x15="http://schemas.microsoft.com/office/spreadsheetml/2010/11/main" uri="{B97F6D7D-B522-45F9-BDA1-12C45D357490}">
          <x15:cacheHierarchy aggregatedColumn="18"/>
        </ext>
      </extLst>
    </cacheHierarchy>
    <cacheHierarchy uniqueName="[Measures].[Count of Objective]" caption="Count of Objective" measure="1" displayFolder="" measureGroup="Table1" count="0" hidden="1">
      <extLst>
        <ext xmlns:x15="http://schemas.microsoft.com/office/spreadsheetml/2010/11/main" uri="{B97F6D7D-B522-45F9-BDA1-12C45D357490}">
          <x15:cacheHierarchy aggregatedColumn="15"/>
        </ext>
      </extLst>
    </cacheHierarchy>
    <cacheHierarchy uniqueName="[Measures].[Count of Purpose]" caption="Count of Purpose" measure="1" displayFolder="" measureGroup="Table1" count="0" hidden="1">
      <extLst>
        <ext xmlns:x15="http://schemas.microsoft.com/office/spreadsheetml/2010/11/main" uri="{B97F6D7D-B522-45F9-BDA1-12C45D357490}">
          <x15:cacheHierarchy aggregatedColumn="16"/>
        </ext>
      </extLst>
    </cacheHierarchy>
    <cacheHierarchy uniqueName="[Measures].[Count of Investment_Avenues]" caption="Count of Investment_Avenues" measure="1" displayFolder="" measureGroup="Table1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2">
    <dimension measure="1" name="Measures" uniqueName="[Measures]" caption="Measures"/>
    <dimension name="Table1" uniqueName="[Table1]" caption="Table1"/>
  </dimensions>
  <measureGroups count="1">
    <measureGroup name="Table1" caption="Table1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725278-390D-4540-B382-0DB554E49EAB}" name="PivotTable1" cacheId="0" applyNumberFormats="0" applyBorderFormats="0" applyFontFormats="0" applyPatternFormats="0" applyAlignmentFormats="0" applyWidthHeightFormats="1" dataCaption="Values" updatedVersion="7" minRefreshableVersion="3" useAutoFormatting="1" subtotalHiddenItems="1" itemPrintTitles="1" createdVersion="7" indent="0" outline="1" outlineData="1" multipleFieldFilters="0" chartFormat="3">
  <location ref="A2:B5" firstHeaderRow="1" firstDataRow="1" firstDataCol="1"/>
  <pivotFields count="2">
    <pivotField axis="axisRow" allDrilled="1" subtotalTop="0" showAll="0" dataSourceSort="1" defaultSubtotal="0" defaultAttributeDrillState="1">
      <items count="2">
        <item x="0"/>
        <item x="1"/>
      </items>
    </pivotField>
    <pivotField dataField="1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Count of gender" fld="1" subtotal="count" baseField="0" baseItem="0"/>
  </dataFields>
  <chartFormats count="6"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55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ognify dataset.xlsx!Table1">
        <x15:activeTabTopLevelEntity name="[Table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596AA63-27E1-4148-8C29-2299C97301DA}" name="Table1" displayName="Table1" ref="A1:AA41" totalsRowShown="0">
  <autoFilter ref="A1:AA41" xr:uid="{3596AA63-27E1-4148-8C29-2299C97301DA}"/>
  <tableColumns count="27">
    <tableColumn id="1" xr3:uid="{1F1793B2-50CD-4F4F-8881-43D3569843C2}" name="Gender"/>
    <tableColumn id="2" xr3:uid="{40017CFD-9451-4DAE-8609-C20BA2F952EE}" name="Age"/>
    <tableColumn id="29" xr3:uid="{673341C9-55A2-4A9E-B19E-6197E5F30BF1}" name="Age group" dataDxfId="0">
      <calculatedColumnFormula>IF(Table1[[#This Row],[Age]]&lt;=25,"20-25",IF(Table1[[#This Row],[Age]]&lt;=30,"26-30",IF(Table1[[#This Row],[Age]]&lt;=35,"31-35",IF(Table1[[#This Row],[Age]]&lt;=40,"41-45"))))</calculatedColumnFormula>
    </tableColumn>
    <tableColumn id="25" xr3:uid="{2832FAC9-0E01-4B52-9BF8-7ED1C2846760}" name="Duration2">
      <calculatedColumnFormula>IF(Table1[[#This Row],[Duration]]="Less than 1 year",0.5,IF(Table1[[#This Row],[Duration]]="1-3 years",2,IF(Table1[[#This Row],[Duration]]="3-5 years",4,IF(Table1[[#This Row],[Duration]]="more than 5 years",6,""))))</calculatedColumnFormula>
    </tableColumn>
    <tableColumn id="28" xr3:uid="{733F9147-6918-451F-9A3F-C54A5090F52F}" name="Expect 2">
      <calculatedColumnFormula>IF(Table1[[#This Row],[Expect]]="20%-30%",25,IF(Table1[[#This Row],[Expect]]="30%-40%",35,IF(Table1[[#This Row],[Expect]]="10%-20%",15,IF(Table1[[#This Row],[Expect]]="40%-50%",45,""))))</calculatedColumnFormula>
    </tableColumn>
    <tableColumn id="3" xr3:uid="{B784E5D5-47B8-46C9-97E1-AA9B7C172B47}" name="Investment_Avenues"/>
    <tableColumn id="4" xr3:uid="{D152E9F9-AB56-4E6F-BF70-FE4A51686791}" name="Mutual_Funds"/>
    <tableColumn id="5" xr3:uid="{EF2A6D41-96E8-4390-965F-975A0EE59091}" name="Equity_Market"/>
    <tableColumn id="6" xr3:uid="{C7FAAFB2-DAE9-4046-9F29-9A7DB45CCCBF}" name="Debentures"/>
    <tableColumn id="7" xr3:uid="{83D9FE0E-6C54-4944-A6D9-D83468DE802E}" name="Government_Bonds"/>
    <tableColumn id="8" xr3:uid="{31E63E6B-5DA7-41A4-9895-C22055EB54B5}" name="Fixed_Deposits"/>
    <tableColumn id="9" xr3:uid="{5AF5D1C4-89B4-40D2-A22A-DCEE2AB1E01C}" name="PPF"/>
    <tableColumn id="10" xr3:uid="{D828BCF2-5457-49D7-B458-2F36ACDAFE35}" name="Gold"/>
    <tableColumn id="11" xr3:uid="{BF8EBCBD-1D85-431F-A721-30F0DB0C7076}" name="Stock_Marktet"/>
    <tableColumn id="12" xr3:uid="{DE732A1C-841E-4302-9BD8-AC7D7AE1885A}" name="Factor"/>
    <tableColumn id="13" xr3:uid="{FE970E4F-A3EA-40E0-89D9-372C6BFE6746}" name="Objective"/>
    <tableColumn id="14" xr3:uid="{2A375668-6C34-4F28-BA21-42F5278497A3}" name="Purpose"/>
    <tableColumn id="15" xr3:uid="{F8371112-9F42-43E4-A0FA-A050D7F7B140}" name="Duration"/>
    <tableColumn id="16" xr3:uid="{F071CC7D-3E5F-4C4E-8A51-EB1481620116}" name="Invest_Monitor"/>
    <tableColumn id="17" xr3:uid="{9D76FCF6-28F7-445D-8E7F-C96B36DCC9B9}" name="Expect"/>
    <tableColumn id="18" xr3:uid="{401F3720-B4B5-443C-B13C-8022068A1B6B}" name="Avenue"/>
    <tableColumn id="19" xr3:uid="{72B76E33-8346-4C72-A90C-08858F2361D0}" name="What are your savings objectives?"/>
    <tableColumn id="20" xr3:uid="{98558501-E7A9-49BA-8FC4-113FD63DFE76}" name="Reason_Equity"/>
    <tableColumn id="21" xr3:uid="{188B99CE-CF7F-4570-8AE5-8E5ECB38166C}" name="Reason_Mutual"/>
    <tableColumn id="22" xr3:uid="{322B1335-C808-42B2-B4A7-B7FF1D868436}" name="Reason_Bonds"/>
    <tableColumn id="23" xr3:uid="{DD0C50E2-2742-4AA2-835D-4AC25694CE5C}" name="Reason_FD"/>
    <tableColumn id="24" xr3:uid="{96790340-BA95-451A-818F-724DA00CE59E}" name="Source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9B560-D114-4326-926B-5932602437F2}">
  <dimension ref="A1:AA41"/>
  <sheetViews>
    <sheetView topLeftCell="T18" workbookViewId="0">
      <selection activeCell="AC22" sqref="AC22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12.28515625" bestFit="1" customWidth="1"/>
    <col min="4" max="4" width="12" bestFit="1" customWidth="1"/>
    <col min="5" max="5" width="10.5703125" bestFit="1" customWidth="1"/>
    <col min="6" max="6" width="22.42578125" bestFit="1" customWidth="1"/>
    <col min="7" max="7" width="16.140625" bestFit="1" customWidth="1"/>
    <col min="8" max="8" width="16.42578125" bestFit="1" customWidth="1"/>
    <col min="9" max="9" width="13.7109375" bestFit="1" customWidth="1"/>
    <col min="10" max="10" width="21.28515625" bestFit="1" customWidth="1"/>
    <col min="11" max="11" width="17" bestFit="1" customWidth="1"/>
    <col min="12" max="12" width="6.5703125" bestFit="1" customWidth="1"/>
    <col min="13" max="13" width="7.5703125" bestFit="1" customWidth="1"/>
    <col min="14" max="14" width="16.28515625" bestFit="1" customWidth="1"/>
    <col min="15" max="15" width="14" bestFit="1" customWidth="1"/>
    <col min="16" max="16" width="19.28515625" bestFit="1" customWidth="1"/>
    <col min="17" max="17" width="17" bestFit="1" customWidth="1"/>
    <col min="18" max="18" width="16.85546875" bestFit="1" customWidth="1"/>
    <col min="19" max="19" width="17.140625" bestFit="1" customWidth="1"/>
    <col min="21" max="21" width="20.7109375" bestFit="1" customWidth="1"/>
    <col min="22" max="22" width="34" bestFit="1" customWidth="1"/>
    <col min="23" max="23" width="19.28515625" bestFit="1" customWidth="1"/>
    <col min="24" max="24" width="19" bestFit="1" customWidth="1"/>
    <col min="25" max="25" width="16.28515625" bestFit="1" customWidth="1"/>
    <col min="26" max="26" width="18" bestFit="1" customWidth="1"/>
    <col min="27" max="27" width="26" bestFit="1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</row>
    <row r="2" spans="1:27" x14ac:dyDescent="0.25">
      <c r="A2" t="s">
        <v>27</v>
      </c>
      <c r="B2">
        <v>34</v>
      </c>
      <c r="C2" t="str">
        <f>IF(Table1[[#This Row],[Age]]&lt;=25,"20-25",IF(Table1[[#This Row],[Age]]&lt;=30,"26-30",IF(Table1[[#This Row],[Age]]&lt;=35,"31-35",IF(Table1[[#This Row],[Age]]&lt;=40,"41-45"))))</f>
        <v>31-35</v>
      </c>
      <c r="D2">
        <f>IF(Table1[[#This Row],[Duration]]="Less than 1 year",0.5,IF(Table1[[#This Row],[Duration]]="1-3 years",2,IF(Table1[[#This Row],[Duration]]="3-5 years",4,IF(Table1[[#This Row],[Duration]]="more than 5 years",6,""))))</f>
        <v>2</v>
      </c>
      <c r="E2">
        <f>IF(Table1[[#This Row],[Expect]]="20%-30%",25,IF(Table1[[#This Row],[Expect]]="30%-40%",35,IF(Table1[[#This Row],[Expect]]="10%-20%",15,IF(Table1[[#This Row],[Expect]]="40%-50%",45,""))))</f>
        <v>25</v>
      </c>
      <c r="F2" t="s">
        <v>28</v>
      </c>
      <c r="G2">
        <v>1</v>
      </c>
      <c r="H2">
        <v>2</v>
      </c>
      <c r="I2">
        <v>5</v>
      </c>
      <c r="J2">
        <v>3</v>
      </c>
      <c r="K2">
        <v>7</v>
      </c>
      <c r="L2">
        <v>6</v>
      </c>
      <c r="M2">
        <v>4</v>
      </c>
      <c r="N2" t="s">
        <v>28</v>
      </c>
      <c r="O2" t="s">
        <v>29</v>
      </c>
      <c r="P2" t="s">
        <v>30</v>
      </c>
      <c r="Q2" t="s">
        <v>31</v>
      </c>
      <c r="R2" t="s">
        <v>32</v>
      </c>
      <c r="S2" t="s">
        <v>33</v>
      </c>
      <c r="T2" t="s">
        <v>34</v>
      </c>
      <c r="U2" t="s">
        <v>35</v>
      </c>
      <c r="V2" t="s">
        <v>36</v>
      </c>
      <c r="W2" t="s">
        <v>30</v>
      </c>
      <c r="X2" t="s">
        <v>37</v>
      </c>
      <c r="Y2" t="s">
        <v>38</v>
      </c>
      <c r="Z2" t="s">
        <v>39</v>
      </c>
      <c r="AA2" t="s">
        <v>40</v>
      </c>
    </row>
    <row r="3" spans="1:27" x14ac:dyDescent="0.25">
      <c r="A3" t="s">
        <v>27</v>
      </c>
      <c r="B3">
        <v>23</v>
      </c>
      <c r="C3" t="str">
        <f>IF(Table1[[#This Row],[Age]]&lt;=25,"20-25",IF(Table1[[#This Row],[Age]]&lt;=30,"26-30",IF(Table1[[#This Row],[Age]]&lt;=35,"31-35",IF(Table1[[#This Row],[Age]]&lt;=40,"41-45"))))</f>
        <v>20-25</v>
      </c>
      <c r="D3">
        <f>IF(Table1[[#This Row],[Duration]]="Less than 1 year",0.5,IF(Table1[[#This Row],[Duration]]="1-3 years",2,IF(Table1[[#This Row],[Duration]]="3-5 years",4,IF(Table1[[#This Row],[Duration]]="more than 5 years",6,""))))</f>
        <v>6</v>
      </c>
      <c r="E3">
        <f>IF(Table1[[#This Row],[Expect]]="20%-30%",25,IF(Table1[[#This Row],[Expect]]="30%-40%",35,IF(Table1[[#This Row],[Expect]]="10%-20%",15,IF(Table1[[#This Row],[Expect]]="40%-50%",45,""))))</f>
        <v>25</v>
      </c>
      <c r="F3" t="s">
        <v>28</v>
      </c>
      <c r="G3">
        <v>4</v>
      </c>
      <c r="H3">
        <v>3</v>
      </c>
      <c r="I3">
        <v>2</v>
      </c>
      <c r="J3">
        <v>1</v>
      </c>
      <c r="K3">
        <v>5</v>
      </c>
      <c r="L3">
        <v>6</v>
      </c>
      <c r="M3">
        <v>7</v>
      </c>
      <c r="N3" t="s">
        <v>41</v>
      </c>
      <c r="O3" t="s">
        <v>42</v>
      </c>
      <c r="P3" t="s">
        <v>30</v>
      </c>
      <c r="Q3" t="s">
        <v>31</v>
      </c>
      <c r="R3" t="s">
        <v>43</v>
      </c>
      <c r="S3" t="s">
        <v>44</v>
      </c>
      <c r="T3" t="s">
        <v>34</v>
      </c>
      <c r="U3" t="s">
        <v>35</v>
      </c>
      <c r="V3" t="s">
        <v>45</v>
      </c>
      <c r="W3" t="s">
        <v>46</v>
      </c>
      <c r="X3" t="s">
        <v>37</v>
      </c>
      <c r="Y3" t="s">
        <v>38</v>
      </c>
      <c r="Z3" t="s">
        <v>47</v>
      </c>
      <c r="AA3" t="s">
        <v>48</v>
      </c>
    </row>
    <row r="4" spans="1:27" x14ac:dyDescent="0.25">
      <c r="A4" t="s">
        <v>49</v>
      </c>
      <c r="B4">
        <v>30</v>
      </c>
      <c r="C4" t="str">
        <f>IF(Table1[[#This Row],[Age]]&lt;=25,"20-25",IF(Table1[[#This Row],[Age]]&lt;=30,"26-30",IF(Table1[[#This Row],[Age]]&lt;=35,"31-35",IF(Table1[[#This Row],[Age]]&lt;=40,"41-45"))))</f>
        <v>26-30</v>
      </c>
      <c r="D4">
        <f>IF(Table1[[#This Row],[Duration]]="Less than 1 year",0.5,IF(Table1[[#This Row],[Duration]]="1-3 years",2,IF(Table1[[#This Row],[Duration]]="3-5 years",4,IF(Table1[[#This Row],[Duration]]="more than 5 years",6,""))))</f>
        <v>4</v>
      </c>
      <c r="E4">
        <f>IF(Table1[[#This Row],[Expect]]="20%-30%",25,IF(Table1[[#This Row],[Expect]]="30%-40%",35,IF(Table1[[#This Row],[Expect]]="10%-20%",15,IF(Table1[[#This Row],[Expect]]="40%-50%",45,""))))</f>
        <v>25</v>
      </c>
      <c r="F4" t="s">
        <v>28</v>
      </c>
      <c r="G4">
        <v>3</v>
      </c>
      <c r="H4">
        <v>6</v>
      </c>
      <c r="I4">
        <v>4</v>
      </c>
      <c r="J4">
        <v>2</v>
      </c>
      <c r="K4">
        <v>5</v>
      </c>
      <c r="L4">
        <v>1</v>
      </c>
      <c r="M4">
        <v>7</v>
      </c>
      <c r="N4" t="s">
        <v>28</v>
      </c>
      <c r="O4" t="s">
        <v>29</v>
      </c>
      <c r="P4" t="s">
        <v>30</v>
      </c>
      <c r="Q4" t="s">
        <v>31</v>
      </c>
      <c r="R4" t="s">
        <v>50</v>
      </c>
      <c r="S4" t="s">
        <v>51</v>
      </c>
      <c r="T4" t="s">
        <v>34</v>
      </c>
      <c r="U4" t="s">
        <v>52</v>
      </c>
      <c r="V4" t="s">
        <v>36</v>
      </c>
      <c r="W4" t="s">
        <v>30</v>
      </c>
      <c r="X4" t="s">
        <v>53</v>
      </c>
      <c r="Y4" t="s">
        <v>54</v>
      </c>
      <c r="Z4" t="s">
        <v>39</v>
      </c>
      <c r="AA4" t="s">
        <v>55</v>
      </c>
    </row>
    <row r="5" spans="1:27" x14ac:dyDescent="0.25">
      <c r="A5" t="s">
        <v>49</v>
      </c>
      <c r="B5">
        <v>22</v>
      </c>
      <c r="C5" t="str">
        <f>IF(Table1[[#This Row],[Age]]&lt;=25,"20-25",IF(Table1[[#This Row],[Age]]&lt;=30,"26-30",IF(Table1[[#This Row],[Age]]&lt;=35,"31-35",IF(Table1[[#This Row],[Age]]&lt;=40,"41-45"))))</f>
        <v>20-25</v>
      </c>
      <c r="D5">
        <f>IF(Table1[[#This Row],[Duration]]="Less than 1 year",0.5,IF(Table1[[#This Row],[Duration]]="1-3 years",2,IF(Table1[[#This Row],[Duration]]="3-5 years",4,IF(Table1[[#This Row],[Duration]]="more than 5 years",6,""))))</f>
        <v>0.5</v>
      </c>
      <c r="E5">
        <f>IF(Table1[[#This Row],[Expect]]="20%-30%",25,IF(Table1[[#This Row],[Expect]]="30%-40%",35,IF(Table1[[#This Row],[Expect]]="10%-20%",15,IF(Table1[[#This Row],[Expect]]="40%-50%",45,""))))</f>
        <v>15</v>
      </c>
      <c r="F5" t="s">
        <v>28</v>
      </c>
      <c r="G5">
        <v>2</v>
      </c>
      <c r="H5">
        <v>1</v>
      </c>
      <c r="I5">
        <v>3</v>
      </c>
      <c r="J5">
        <v>7</v>
      </c>
      <c r="K5">
        <v>6</v>
      </c>
      <c r="L5">
        <v>4</v>
      </c>
      <c r="M5">
        <v>5</v>
      </c>
      <c r="N5" t="s">
        <v>28</v>
      </c>
      <c r="O5" t="s">
        <v>29</v>
      </c>
      <c r="P5" t="s">
        <v>56</v>
      </c>
      <c r="Q5" t="s">
        <v>31</v>
      </c>
      <c r="R5" t="s">
        <v>57</v>
      </c>
      <c r="S5" t="s">
        <v>51</v>
      </c>
      <c r="T5" t="s">
        <v>58</v>
      </c>
      <c r="U5" t="s">
        <v>52</v>
      </c>
      <c r="V5" t="s">
        <v>36</v>
      </c>
      <c r="W5" t="s">
        <v>46</v>
      </c>
      <c r="X5" t="s">
        <v>59</v>
      </c>
      <c r="Y5" t="s">
        <v>60</v>
      </c>
      <c r="Z5" t="s">
        <v>47</v>
      </c>
      <c r="AA5" t="s">
        <v>61</v>
      </c>
    </row>
    <row r="6" spans="1:27" x14ac:dyDescent="0.25">
      <c r="A6" t="s">
        <v>27</v>
      </c>
      <c r="B6">
        <v>24</v>
      </c>
      <c r="C6" t="str">
        <f>IF(Table1[[#This Row],[Age]]&lt;=25,"20-25",IF(Table1[[#This Row],[Age]]&lt;=30,"26-30",IF(Table1[[#This Row],[Age]]&lt;=35,"31-35",IF(Table1[[#This Row],[Age]]&lt;=40,"41-45"))))</f>
        <v>20-25</v>
      </c>
      <c r="D6">
        <f>IF(Table1[[#This Row],[Duration]]="Less than 1 year",0.5,IF(Table1[[#This Row],[Duration]]="1-3 years",2,IF(Table1[[#This Row],[Duration]]="3-5 years",4,IF(Table1[[#This Row],[Duration]]="more than 5 years",6,""))))</f>
        <v>0.5</v>
      </c>
      <c r="E6">
        <f>IF(Table1[[#This Row],[Expect]]="20%-30%",25,IF(Table1[[#This Row],[Expect]]="30%-40%",35,IF(Table1[[#This Row],[Expect]]="10%-20%",15,IF(Table1[[#This Row],[Expect]]="40%-50%",45,""))))</f>
        <v>25</v>
      </c>
      <c r="F6" t="s">
        <v>41</v>
      </c>
      <c r="G6">
        <v>2</v>
      </c>
      <c r="H6">
        <v>1</v>
      </c>
      <c r="I6">
        <v>3</v>
      </c>
      <c r="J6">
        <v>6</v>
      </c>
      <c r="K6">
        <v>4</v>
      </c>
      <c r="L6">
        <v>5</v>
      </c>
      <c r="M6">
        <v>7</v>
      </c>
      <c r="N6" t="s">
        <v>41</v>
      </c>
      <c r="O6" t="s">
        <v>29</v>
      </c>
      <c r="P6" t="s">
        <v>56</v>
      </c>
      <c r="Q6" t="s">
        <v>31</v>
      </c>
      <c r="R6" t="s">
        <v>57</v>
      </c>
      <c r="S6" t="s">
        <v>51</v>
      </c>
      <c r="T6" t="s">
        <v>34</v>
      </c>
      <c r="U6" t="s">
        <v>52</v>
      </c>
      <c r="V6" t="s">
        <v>36</v>
      </c>
      <c r="W6" t="s">
        <v>30</v>
      </c>
      <c r="X6" t="s">
        <v>37</v>
      </c>
      <c r="Y6" t="s">
        <v>38</v>
      </c>
      <c r="Z6" t="s">
        <v>62</v>
      </c>
      <c r="AA6" t="s">
        <v>61</v>
      </c>
    </row>
    <row r="7" spans="1:27" x14ac:dyDescent="0.25">
      <c r="A7" t="s">
        <v>27</v>
      </c>
      <c r="B7">
        <v>24</v>
      </c>
      <c r="C7" t="str">
        <f>IF(Table1[[#This Row],[Age]]&lt;=25,"20-25",IF(Table1[[#This Row],[Age]]&lt;=30,"26-30",IF(Table1[[#This Row],[Age]]&lt;=35,"31-35",IF(Table1[[#This Row],[Age]]&lt;=40,"41-45"))))</f>
        <v>20-25</v>
      </c>
      <c r="D7">
        <f>IF(Table1[[#This Row],[Duration]]="Less than 1 year",0.5,IF(Table1[[#This Row],[Duration]]="1-3 years",2,IF(Table1[[#This Row],[Duration]]="3-5 years",4,IF(Table1[[#This Row],[Duration]]="more than 5 years",6,""))))</f>
        <v>2</v>
      </c>
      <c r="E7">
        <f>IF(Table1[[#This Row],[Expect]]="20%-30%",25,IF(Table1[[#This Row],[Expect]]="30%-40%",35,IF(Table1[[#This Row],[Expect]]="10%-20%",15,IF(Table1[[#This Row],[Expect]]="40%-50%",45,""))))</f>
        <v>35</v>
      </c>
      <c r="F7" t="s">
        <v>41</v>
      </c>
      <c r="G7">
        <v>7</v>
      </c>
      <c r="H7">
        <v>5</v>
      </c>
      <c r="I7">
        <v>4</v>
      </c>
      <c r="J7">
        <v>6</v>
      </c>
      <c r="K7">
        <v>3</v>
      </c>
      <c r="L7">
        <v>1</v>
      </c>
      <c r="M7">
        <v>2</v>
      </c>
      <c r="N7" t="s">
        <v>41</v>
      </c>
      <c r="O7" t="s">
        <v>63</v>
      </c>
      <c r="P7" t="s">
        <v>30</v>
      </c>
      <c r="Q7" t="s">
        <v>31</v>
      </c>
      <c r="R7" t="s">
        <v>32</v>
      </c>
      <c r="S7" t="s">
        <v>51</v>
      </c>
      <c r="T7" t="s">
        <v>64</v>
      </c>
      <c r="U7" t="s">
        <v>35</v>
      </c>
      <c r="V7" t="s">
        <v>36</v>
      </c>
      <c r="W7" t="s">
        <v>65</v>
      </c>
      <c r="X7" t="s">
        <v>59</v>
      </c>
      <c r="Y7" t="s">
        <v>38</v>
      </c>
      <c r="Z7" t="s">
        <v>62</v>
      </c>
      <c r="AA7" t="s">
        <v>61</v>
      </c>
    </row>
    <row r="8" spans="1:27" x14ac:dyDescent="0.25">
      <c r="A8" t="s">
        <v>27</v>
      </c>
      <c r="B8">
        <v>27</v>
      </c>
      <c r="C8" t="str">
        <f>IF(Table1[[#This Row],[Age]]&lt;=25,"20-25",IF(Table1[[#This Row],[Age]]&lt;=30,"26-30",IF(Table1[[#This Row],[Age]]&lt;=35,"31-35",IF(Table1[[#This Row],[Age]]&lt;=40,"41-45"))))</f>
        <v>26-30</v>
      </c>
      <c r="D8">
        <f>IF(Table1[[#This Row],[Duration]]="Less than 1 year",0.5,IF(Table1[[#This Row],[Duration]]="1-3 years",2,IF(Table1[[#This Row],[Duration]]="3-5 years",4,IF(Table1[[#This Row],[Duration]]="more than 5 years",6,""))))</f>
        <v>4</v>
      </c>
      <c r="E8">
        <f>IF(Table1[[#This Row],[Expect]]="20%-30%",25,IF(Table1[[#This Row],[Expect]]="30%-40%",35,IF(Table1[[#This Row],[Expect]]="10%-20%",15,IF(Table1[[#This Row],[Expect]]="40%-50%",45,""))))</f>
        <v>25</v>
      </c>
      <c r="F8" t="s">
        <v>28</v>
      </c>
      <c r="G8">
        <v>3</v>
      </c>
      <c r="H8">
        <v>6</v>
      </c>
      <c r="I8">
        <v>4</v>
      </c>
      <c r="J8">
        <v>2</v>
      </c>
      <c r="K8">
        <v>5</v>
      </c>
      <c r="L8">
        <v>1</v>
      </c>
      <c r="M8">
        <v>7</v>
      </c>
      <c r="N8" t="s">
        <v>28</v>
      </c>
      <c r="O8" t="s">
        <v>29</v>
      </c>
      <c r="P8" t="s">
        <v>30</v>
      </c>
      <c r="Q8" t="s">
        <v>31</v>
      </c>
      <c r="R8" t="s">
        <v>50</v>
      </c>
      <c r="S8" t="s">
        <v>33</v>
      </c>
      <c r="T8" t="s">
        <v>34</v>
      </c>
      <c r="U8" t="s">
        <v>52</v>
      </c>
      <c r="V8" t="s">
        <v>36</v>
      </c>
      <c r="W8" t="s">
        <v>30</v>
      </c>
      <c r="X8" t="s">
        <v>37</v>
      </c>
      <c r="Y8" t="s">
        <v>54</v>
      </c>
      <c r="Z8" t="s">
        <v>47</v>
      </c>
      <c r="AA8" t="s">
        <v>48</v>
      </c>
    </row>
    <row r="9" spans="1:27" x14ac:dyDescent="0.25">
      <c r="A9" t="s">
        <v>49</v>
      </c>
      <c r="B9">
        <v>21</v>
      </c>
      <c r="C9" t="str">
        <f>IF(Table1[[#This Row],[Age]]&lt;=25,"20-25",IF(Table1[[#This Row],[Age]]&lt;=30,"26-30",IF(Table1[[#This Row],[Age]]&lt;=35,"31-35",IF(Table1[[#This Row],[Age]]&lt;=40,"41-45"))))</f>
        <v>20-25</v>
      </c>
      <c r="D9">
        <f>IF(Table1[[#This Row],[Duration]]="Less than 1 year",0.5,IF(Table1[[#This Row],[Duration]]="1-3 years",2,IF(Table1[[#This Row],[Duration]]="3-5 years",4,IF(Table1[[#This Row],[Duration]]="more than 5 years",6,""))))</f>
        <v>4</v>
      </c>
      <c r="E9">
        <f>IF(Table1[[#This Row],[Expect]]="20%-30%",25,IF(Table1[[#This Row],[Expect]]="30%-40%",35,IF(Table1[[#This Row],[Expect]]="10%-20%",15,IF(Table1[[#This Row],[Expect]]="40%-50%",45,""))))</f>
        <v>25</v>
      </c>
      <c r="F9" t="s">
        <v>28</v>
      </c>
      <c r="G9">
        <v>2</v>
      </c>
      <c r="H9">
        <v>3</v>
      </c>
      <c r="I9">
        <v>7</v>
      </c>
      <c r="J9">
        <v>4</v>
      </c>
      <c r="K9">
        <v>6</v>
      </c>
      <c r="L9">
        <v>1</v>
      </c>
      <c r="M9">
        <v>5</v>
      </c>
      <c r="N9" t="s">
        <v>28</v>
      </c>
      <c r="O9" t="s">
        <v>63</v>
      </c>
      <c r="P9" t="s">
        <v>30</v>
      </c>
      <c r="Q9" t="s">
        <v>31</v>
      </c>
      <c r="R9" t="s">
        <v>50</v>
      </c>
      <c r="S9" t="s">
        <v>33</v>
      </c>
      <c r="T9" t="s">
        <v>34</v>
      </c>
      <c r="U9" t="s">
        <v>35</v>
      </c>
      <c r="V9" t="s">
        <v>36</v>
      </c>
      <c r="W9" t="s">
        <v>30</v>
      </c>
      <c r="X9" t="s">
        <v>37</v>
      </c>
      <c r="Y9" t="s">
        <v>54</v>
      </c>
      <c r="Z9" t="s">
        <v>62</v>
      </c>
      <c r="AA9" t="s">
        <v>40</v>
      </c>
    </row>
    <row r="10" spans="1:27" x14ac:dyDescent="0.25">
      <c r="A10" t="s">
        <v>49</v>
      </c>
      <c r="B10">
        <v>35</v>
      </c>
      <c r="C10" t="str">
        <f>IF(Table1[[#This Row],[Age]]&lt;=25,"20-25",IF(Table1[[#This Row],[Age]]&lt;=30,"26-30",IF(Table1[[#This Row],[Age]]&lt;=35,"31-35",IF(Table1[[#This Row],[Age]]&lt;=40,"41-45"))))</f>
        <v>31-35</v>
      </c>
      <c r="D10">
        <f>IF(Table1[[#This Row],[Duration]]="Less than 1 year",0.5,IF(Table1[[#This Row],[Duration]]="1-3 years",2,IF(Table1[[#This Row],[Duration]]="3-5 years",4,IF(Table1[[#This Row],[Duration]]="more than 5 years",6,""))))</f>
        <v>2</v>
      </c>
      <c r="E10">
        <f>IF(Table1[[#This Row],[Expect]]="20%-30%",25,IF(Table1[[#This Row],[Expect]]="30%-40%",35,IF(Table1[[#This Row],[Expect]]="10%-20%",15,IF(Table1[[#This Row],[Expect]]="40%-50%",45,""))))</f>
        <v>25</v>
      </c>
      <c r="F10" t="s">
        <v>28</v>
      </c>
      <c r="G10">
        <v>2</v>
      </c>
      <c r="H10">
        <v>4</v>
      </c>
      <c r="I10">
        <v>7</v>
      </c>
      <c r="J10">
        <v>5</v>
      </c>
      <c r="K10">
        <v>3</v>
      </c>
      <c r="L10">
        <v>1</v>
      </c>
      <c r="M10">
        <v>6</v>
      </c>
      <c r="N10" t="s">
        <v>28</v>
      </c>
      <c r="O10" t="s">
        <v>29</v>
      </c>
      <c r="P10" t="s">
        <v>66</v>
      </c>
      <c r="Q10" t="s">
        <v>67</v>
      </c>
      <c r="R10" t="s">
        <v>32</v>
      </c>
      <c r="S10" t="s">
        <v>44</v>
      </c>
      <c r="T10" t="s">
        <v>34</v>
      </c>
      <c r="U10" t="s">
        <v>52</v>
      </c>
      <c r="V10" t="s">
        <v>36</v>
      </c>
      <c r="W10" t="s">
        <v>30</v>
      </c>
      <c r="X10" t="s">
        <v>59</v>
      </c>
      <c r="Y10" t="s">
        <v>38</v>
      </c>
      <c r="Z10" t="s">
        <v>39</v>
      </c>
      <c r="AA10" t="s">
        <v>55</v>
      </c>
    </row>
    <row r="11" spans="1:27" x14ac:dyDescent="0.25">
      <c r="A11" t="s">
        <v>49</v>
      </c>
      <c r="B11">
        <v>31</v>
      </c>
      <c r="C11" t="str">
        <f>IF(Table1[[#This Row],[Age]]&lt;=25,"20-25",IF(Table1[[#This Row],[Age]]&lt;=30,"26-30",IF(Table1[[#This Row],[Age]]&lt;=35,"31-35",IF(Table1[[#This Row],[Age]]&lt;=40,"41-45"))))</f>
        <v>31-35</v>
      </c>
      <c r="D11">
        <f>IF(Table1[[#This Row],[Duration]]="Less than 1 year",0.5,IF(Table1[[#This Row],[Duration]]="1-3 years",2,IF(Table1[[#This Row],[Duration]]="3-5 years",4,IF(Table1[[#This Row],[Duration]]="more than 5 years",6,""))))</f>
        <v>4</v>
      </c>
      <c r="E11">
        <f>IF(Table1[[#This Row],[Expect]]="20%-30%",25,IF(Table1[[#This Row],[Expect]]="30%-40%",35,IF(Table1[[#This Row],[Expect]]="10%-20%",15,IF(Table1[[#This Row],[Expect]]="40%-50%",45,""))))</f>
        <v>35</v>
      </c>
      <c r="F11" t="s">
        <v>28</v>
      </c>
      <c r="G11">
        <v>1</v>
      </c>
      <c r="H11">
        <v>3</v>
      </c>
      <c r="I11">
        <v>7</v>
      </c>
      <c r="J11">
        <v>4</v>
      </c>
      <c r="K11">
        <v>5</v>
      </c>
      <c r="L11">
        <v>2</v>
      </c>
      <c r="M11">
        <v>6</v>
      </c>
      <c r="N11" t="s">
        <v>28</v>
      </c>
      <c r="O11" t="s">
        <v>29</v>
      </c>
      <c r="P11" t="s">
        <v>30</v>
      </c>
      <c r="Q11" t="s">
        <v>31</v>
      </c>
      <c r="R11" t="s">
        <v>50</v>
      </c>
      <c r="S11" t="s">
        <v>33</v>
      </c>
      <c r="T11" t="s">
        <v>64</v>
      </c>
      <c r="U11" t="s">
        <v>68</v>
      </c>
      <c r="V11" t="s">
        <v>36</v>
      </c>
      <c r="W11" t="s">
        <v>30</v>
      </c>
      <c r="X11" t="s">
        <v>59</v>
      </c>
      <c r="Y11" t="s">
        <v>54</v>
      </c>
      <c r="Z11" t="s">
        <v>39</v>
      </c>
      <c r="AA11" t="s">
        <v>40</v>
      </c>
    </row>
    <row r="12" spans="1:27" x14ac:dyDescent="0.25">
      <c r="A12" t="s">
        <v>27</v>
      </c>
      <c r="B12">
        <v>35</v>
      </c>
      <c r="C12" t="str">
        <f>IF(Table1[[#This Row],[Age]]&lt;=25,"20-25",IF(Table1[[#This Row],[Age]]&lt;=30,"26-30",IF(Table1[[#This Row],[Age]]&lt;=35,"31-35",IF(Table1[[#This Row],[Age]]&lt;=40,"41-45"))))</f>
        <v>31-35</v>
      </c>
      <c r="D12">
        <f>IF(Table1[[#This Row],[Duration]]="Less than 1 year",0.5,IF(Table1[[#This Row],[Duration]]="1-3 years",2,IF(Table1[[#This Row],[Duration]]="3-5 years",4,IF(Table1[[#This Row],[Duration]]="more than 5 years",6,""))))</f>
        <v>4</v>
      </c>
      <c r="E12">
        <f>IF(Table1[[#This Row],[Expect]]="20%-30%",25,IF(Table1[[#This Row],[Expect]]="30%-40%",35,IF(Table1[[#This Row],[Expect]]="10%-20%",15,IF(Table1[[#This Row],[Expect]]="40%-50%",45,""))))</f>
        <v>25</v>
      </c>
      <c r="F12" t="s">
        <v>28</v>
      </c>
      <c r="G12">
        <v>2</v>
      </c>
      <c r="H12">
        <v>4</v>
      </c>
      <c r="I12">
        <v>7</v>
      </c>
      <c r="J12">
        <v>5</v>
      </c>
      <c r="K12">
        <v>3</v>
      </c>
      <c r="L12">
        <v>1</v>
      </c>
      <c r="M12">
        <v>6</v>
      </c>
      <c r="N12" t="s">
        <v>28</v>
      </c>
      <c r="O12" t="s">
        <v>63</v>
      </c>
      <c r="P12" t="s">
        <v>66</v>
      </c>
      <c r="Q12" t="s">
        <v>67</v>
      </c>
      <c r="R12" t="s">
        <v>50</v>
      </c>
      <c r="S12" t="s">
        <v>33</v>
      </c>
      <c r="T12" t="s">
        <v>34</v>
      </c>
      <c r="U12" t="s">
        <v>35</v>
      </c>
      <c r="V12" t="s">
        <v>36</v>
      </c>
      <c r="W12" t="s">
        <v>30</v>
      </c>
      <c r="X12" t="s">
        <v>37</v>
      </c>
      <c r="Y12" t="s">
        <v>54</v>
      </c>
      <c r="Z12" t="s">
        <v>62</v>
      </c>
      <c r="AA12" t="s">
        <v>48</v>
      </c>
    </row>
    <row r="13" spans="1:27" x14ac:dyDescent="0.25">
      <c r="A13" t="s">
        <v>49</v>
      </c>
      <c r="B13">
        <v>29</v>
      </c>
      <c r="C13" t="str">
        <f>IF(Table1[[#This Row],[Age]]&lt;=25,"20-25",IF(Table1[[#This Row],[Age]]&lt;=30,"26-30",IF(Table1[[#This Row],[Age]]&lt;=35,"31-35",IF(Table1[[#This Row],[Age]]&lt;=40,"41-45"))))</f>
        <v>26-30</v>
      </c>
      <c r="D13">
        <f>IF(Table1[[#This Row],[Duration]]="Less than 1 year",0.5,IF(Table1[[#This Row],[Duration]]="1-3 years",2,IF(Table1[[#This Row],[Duration]]="3-5 years",4,IF(Table1[[#This Row],[Duration]]="more than 5 years",6,""))))</f>
        <v>2</v>
      </c>
      <c r="E13">
        <f>IF(Table1[[#This Row],[Expect]]="20%-30%",25,IF(Table1[[#This Row],[Expect]]="30%-40%",35,IF(Table1[[#This Row],[Expect]]="10%-20%",15,IF(Table1[[#This Row],[Expect]]="40%-50%",45,""))))</f>
        <v>25</v>
      </c>
      <c r="F13" t="s">
        <v>28</v>
      </c>
      <c r="G13">
        <v>2</v>
      </c>
      <c r="H13">
        <v>5</v>
      </c>
      <c r="I13">
        <v>7</v>
      </c>
      <c r="J13">
        <v>6</v>
      </c>
      <c r="K13">
        <v>3</v>
      </c>
      <c r="L13">
        <v>1</v>
      </c>
      <c r="M13">
        <v>4</v>
      </c>
      <c r="N13" t="s">
        <v>28</v>
      </c>
      <c r="O13" t="s">
        <v>63</v>
      </c>
      <c r="P13" t="s">
        <v>30</v>
      </c>
      <c r="Q13" t="s">
        <v>31</v>
      </c>
      <c r="R13" t="s">
        <v>32</v>
      </c>
      <c r="S13" t="s">
        <v>33</v>
      </c>
      <c r="T13" t="s">
        <v>34</v>
      </c>
      <c r="U13" t="s">
        <v>35</v>
      </c>
      <c r="V13" t="s">
        <v>36</v>
      </c>
      <c r="W13" t="s">
        <v>30</v>
      </c>
      <c r="X13" t="s">
        <v>59</v>
      </c>
      <c r="Y13" t="s">
        <v>54</v>
      </c>
      <c r="Z13" t="s">
        <v>39</v>
      </c>
      <c r="AA13" t="s">
        <v>48</v>
      </c>
    </row>
    <row r="14" spans="1:27" x14ac:dyDescent="0.25">
      <c r="A14" t="s">
        <v>27</v>
      </c>
      <c r="B14">
        <v>21</v>
      </c>
      <c r="C14" t="str">
        <f>IF(Table1[[#This Row],[Age]]&lt;=25,"20-25",IF(Table1[[#This Row],[Age]]&lt;=30,"26-30",IF(Table1[[#This Row],[Age]]&lt;=35,"31-35",IF(Table1[[#This Row],[Age]]&lt;=40,"41-45"))))</f>
        <v>20-25</v>
      </c>
      <c r="D14">
        <f>IF(Table1[[#This Row],[Duration]]="Less than 1 year",0.5,IF(Table1[[#This Row],[Duration]]="1-3 years",2,IF(Table1[[#This Row],[Duration]]="3-5 years",4,IF(Table1[[#This Row],[Duration]]="more than 5 years",6,""))))</f>
        <v>2</v>
      </c>
      <c r="E14">
        <f>IF(Table1[[#This Row],[Expect]]="20%-30%",25,IF(Table1[[#This Row],[Expect]]="30%-40%",35,IF(Table1[[#This Row],[Expect]]="10%-20%",15,IF(Table1[[#This Row],[Expect]]="40%-50%",45,""))))</f>
        <v>25</v>
      </c>
      <c r="F14" t="s">
        <v>41</v>
      </c>
      <c r="G14">
        <v>1</v>
      </c>
      <c r="H14">
        <v>2</v>
      </c>
      <c r="I14">
        <v>3</v>
      </c>
      <c r="J14">
        <v>4</v>
      </c>
      <c r="K14">
        <v>5</v>
      </c>
      <c r="L14">
        <v>6</v>
      </c>
      <c r="M14">
        <v>7</v>
      </c>
      <c r="N14" t="s">
        <v>41</v>
      </c>
      <c r="O14" t="s">
        <v>29</v>
      </c>
      <c r="P14" t="s">
        <v>30</v>
      </c>
      <c r="Q14" t="s">
        <v>67</v>
      </c>
      <c r="R14" t="s">
        <v>32</v>
      </c>
      <c r="S14" t="s">
        <v>44</v>
      </c>
      <c r="T14" t="s">
        <v>34</v>
      </c>
      <c r="U14" t="s">
        <v>35</v>
      </c>
      <c r="V14" t="s">
        <v>69</v>
      </c>
      <c r="W14" t="s">
        <v>46</v>
      </c>
      <c r="X14" t="s">
        <v>37</v>
      </c>
      <c r="Y14" t="s">
        <v>38</v>
      </c>
      <c r="Z14" t="s">
        <v>62</v>
      </c>
      <c r="AA14" t="s">
        <v>61</v>
      </c>
    </row>
    <row r="15" spans="1:27" x14ac:dyDescent="0.25">
      <c r="A15" t="s">
        <v>27</v>
      </c>
      <c r="B15">
        <v>28</v>
      </c>
      <c r="C15" t="str">
        <f>IF(Table1[[#This Row],[Age]]&lt;=25,"20-25",IF(Table1[[#This Row],[Age]]&lt;=30,"26-30",IF(Table1[[#This Row],[Age]]&lt;=35,"31-35",IF(Table1[[#This Row],[Age]]&lt;=40,"41-45"))))</f>
        <v>26-30</v>
      </c>
      <c r="D15">
        <f>IF(Table1[[#This Row],[Duration]]="Less than 1 year",0.5,IF(Table1[[#This Row],[Duration]]="1-3 years",2,IF(Table1[[#This Row],[Duration]]="3-5 years",4,IF(Table1[[#This Row],[Duration]]="more than 5 years",6,""))))</f>
        <v>2</v>
      </c>
      <c r="E15">
        <f>IF(Table1[[#This Row],[Expect]]="20%-30%",25,IF(Table1[[#This Row],[Expect]]="30%-40%",35,IF(Table1[[#This Row],[Expect]]="10%-20%",15,IF(Table1[[#This Row],[Expect]]="40%-50%",45,""))))</f>
        <v>25</v>
      </c>
      <c r="F15" t="s">
        <v>28</v>
      </c>
      <c r="G15">
        <v>2</v>
      </c>
      <c r="H15">
        <v>3</v>
      </c>
      <c r="I15">
        <v>7</v>
      </c>
      <c r="J15">
        <v>4</v>
      </c>
      <c r="K15">
        <v>5</v>
      </c>
      <c r="L15">
        <v>1</v>
      </c>
      <c r="M15">
        <v>6</v>
      </c>
      <c r="N15" t="s">
        <v>28</v>
      </c>
      <c r="O15" t="s">
        <v>29</v>
      </c>
      <c r="P15" t="s">
        <v>30</v>
      </c>
      <c r="Q15" t="s">
        <v>31</v>
      </c>
      <c r="R15" t="s">
        <v>32</v>
      </c>
      <c r="S15" t="s">
        <v>33</v>
      </c>
      <c r="T15" t="s">
        <v>34</v>
      </c>
      <c r="U15" t="s">
        <v>35</v>
      </c>
      <c r="V15" t="s">
        <v>36</v>
      </c>
      <c r="W15" t="s">
        <v>30</v>
      </c>
      <c r="X15" t="s">
        <v>59</v>
      </c>
      <c r="Y15" t="s">
        <v>54</v>
      </c>
      <c r="Z15" t="s">
        <v>62</v>
      </c>
      <c r="AA15" t="s">
        <v>40</v>
      </c>
    </row>
    <row r="16" spans="1:27" x14ac:dyDescent="0.25">
      <c r="A16" t="s">
        <v>27</v>
      </c>
      <c r="B16">
        <v>25</v>
      </c>
      <c r="C16" t="str">
        <f>IF(Table1[[#This Row],[Age]]&lt;=25,"20-25",IF(Table1[[#This Row],[Age]]&lt;=30,"26-30",IF(Table1[[#This Row],[Age]]&lt;=35,"31-35",IF(Table1[[#This Row],[Age]]&lt;=40,"41-45"))))</f>
        <v>20-25</v>
      </c>
      <c r="D16">
        <f>IF(Table1[[#This Row],[Duration]]="Less than 1 year",0.5,IF(Table1[[#This Row],[Duration]]="1-3 years",2,IF(Table1[[#This Row],[Duration]]="3-5 years",4,IF(Table1[[#This Row],[Duration]]="more than 5 years",6,""))))</f>
        <v>2</v>
      </c>
      <c r="E16">
        <f>IF(Table1[[#This Row],[Expect]]="20%-30%",25,IF(Table1[[#This Row],[Expect]]="30%-40%",35,IF(Table1[[#This Row],[Expect]]="10%-20%",15,IF(Table1[[#This Row],[Expect]]="40%-50%",45,""))))</f>
        <v>25</v>
      </c>
      <c r="F16" t="s">
        <v>28</v>
      </c>
      <c r="G16">
        <v>2</v>
      </c>
      <c r="H16">
        <v>3</v>
      </c>
      <c r="I16">
        <v>7</v>
      </c>
      <c r="J16">
        <v>5</v>
      </c>
      <c r="K16">
        <v>4</v>
      </c>
      <c r="L16">
        <v>1</v>
      </c>
      <c r="M16">
        <v>6</v>
      </c>
      <c r="N16" t="s">
        <v>28</v>
      </c>
      <c r="O16" t="s">
        <v>29</v>
      </c>
      <c r="P16" t="s">
        <v>30</v>
      </c>
      <c r="Q16" t="s">
        <v>31</v>
      </c>
      <c r="R16" t="s">
        <v>32</v>
      </c>
      <c r="S16" t="s">
        <v>33</v>
      </c>
      <c r="T16" t="s">
        <v>34</v>
      </c>
      <c r="U16" t="s">
        <v>68</v>
      </c>
      <c r="V16" t="s">
        <v>45</v>
      </c>
      <c r="W16" t="s">
        <v>46</v>
      </c>
      <c r="X16" t="s">
        <v>37</v>
      </c>
      <c r="Y16" t="s">
        <v>54</v>
      </c>
      <c r="Z16" t="s">
        <v>62</v>
      </c>
      <c r="AA16" t="s">
        <v>48</v>
      </c>
    </row>
    <row r="17" spans="1:27" x14ac:dyDescent="0.25">
      <c r="A17" t="s">
        <v>49</v>
      </c>
      <c r="B17">
        <v>27</v>
      </c>
      <c r="C17" t="str">
        <f>IF(Table1[[#This Row],[Age]]&lt;=25,"20-25",IF(Table1[[#This Row],[Age]]&lt;=30,"26-30",IF(Table1[[#This Row],[Age]]&lt;=35,"31-35",IF(Table1[[#This Row],[Age]]&lt;=40,"41-45"))))</f>
        <v>26-30</v>
      </c>
      <c r="D17">
        <f>IF(Table1[[#This Row],[Duration]]="Less than 1 year",0.5,IF(Table1[[#This Row],[Duration]]="1-3 years",2,IF(Table1[[#This Row],[Duration]]="3-5 years",4,IF(Table1[[#This Row],[Duration]]="more than 5 years",6,""))))</f>
        <v>2</v>
      </c>
      <c r="E17">
        <f>IF(Table1[[#This Row],[Expect]]="20%-30%",25,IF(Table1[[#This Row],[Expect]]="30%-40%",35,IF(Table1[[#This Row],[Expect]]="10%-20%",15,IF(Table1[[#This Row],[Expect]]="40%-50%",45,""))))</f>
        <v>25</v>
      </c>
      <c r="F17" t="s">
        <v>28</v>
      </c>
      <c r="G17">
        <v>2</v>
      </c>
      <c r="H17">
        <v>3</v>
      </c>
      <c r="I17">
        <v>7</v>
      </c>
      <c r="J17">
        <v>5</v>
      </c>
      <c r="K17">
        <v>4</v>
      </c>
      <c r="L17">
        <v>1</v>
      </c>
      <c r="M17">
        <v>6</v>
      </c>
      <c r="N17" t="s">
        <v>28</v>
      </c>
      <c r="O17" t="s">
        <v>29</v>
      </c>
      <c r="P17" t="s">
        <v>30</v>
      </c>
      <c r="Q17" t="s">
        <v>31</v>
      </c>
      <c r="R17" t="s">
        <v>32</v>
      </c>
      <c r="S17" t="s">
        <v>33</v>
      </c>
      <c r="T17" t="s">
        <v>34</v>
      </c>
      <c r="U17" t="s">
        <v>35</v>
      </c>
      <c r="V17" t="s">
        <v>45</v>
      </c>
      <c r="W17" t="s">
        <v>30</v>
      </c>
      <c r="X17" t="s">
        <v>59</v>
      </c>
      <c r="Y17" t="s">
        <v>54</v>
      </c>
      <c r="Z17" t="s">
        <v>62</v>
      </c>
      <c r="AA17" t="s">
        <v>40</v>
      </c>
    </row>
    <row r="18" spans="1:27" x14ac:dyDescent="0.25">
      <c r="A18" t="s">
        <v>27</v>
      </c>
      <c r="B18">
        <v>28</v>
      </c>
      <c r="C18" t="str">
        <f>IF(Table1[[#This Row],[Age]]&lt;=25,"20-25",IF(Table1[[#This Row],[Age]]&lt;=30,"26-30",IF(Table1[[#This Row],[Age]]&lt;=35,"31-35",IF(Table1[[#This Row],[Age]]&lt;=40,"41-45"))))</f>
        <v>26-30</v>
      </c>
      <c r="D18">
        <f>IF(Table1[[#This Row],[Duration]]="Less than 1 year",0.5,IF(Table1[[#This Row],[Duration]]="1-3 years",2,IF(Table1[[#This Row],[Duration]]="3-5 years",4,IF(Table1[[#This Row],[Duration]]="more than 5 years",6,""))))</f>
        <v>2</v>
      </c>
      <c r="E18">
        <f>IF(Table1[[#This Row],[Expect]]="20%-30%",25,IF(Table1[[#This Row],[Expect]]="30%-40%",35,IF(Table1[[#This Row],[Expect]]="10%-20%",15,IF(Table1[[#This Row],[Expect]]="40%-50%",45,""))))</f>
        <v>25</v>
      </c>
      <c r="F18" t="s">
        <v>28</v>
      </c>
      <c r="G18">
        <v>3</v>
      </c>
      <c r="H18">
        <v>2</v>
      </c>
      <c r="I18">
        <v>7</v>
      </c>
      <c r="J18">
        <v>5</v>
      </c>
      <c r="K18">
        <v>4</v>
      </c>
      <c r="L18">
        <v>1</v>
      </c>
      <c r="M18">
        <v>6</v>
      </c>
      <c r="N18" t="s">
        <v>28</v>
      </c>
      <c r="O18" t="s">
        <v>63</v>
      </c>
      <c r="P18" t="s">
        <v>66</v>
      </c>
      <c r="Q18" t="s">
        <v>31</v>
      </c>
      <c r="R18" t="s">
        <v>32</v>
      </c>
      <c r="S18" t="s">
        <v>33</v>
      </c>
      <c r="T18" t="s">
        <v>34</v>
      </c>
      <c r="U18" t="s">
        <v>68</v>
      </c>
      <c r="V18" t="s">
        <v>45</v>
      </c>
      <c r="W18" t="s">
        <v>30</v>
      </c>
      <c r="X18" t="s">
        <v>59</v>
      </c>
      <c r="Y18" t="s">
        <v>54</v>
      </c>
      <c r="Z18" t="s">
        <v>62</v>
      </c>
      <c r="AA18" t="s">
        <v>55</v>
      </c>
    </row>
    <row r="19" spans="1:27" x14ac:dyDescent="0.25">
      <c r="A19" t="s">
        <v>49</v>
      </c>
      <c r="B19">
        <v>27</v>
      </c>
      <c r="C19" t="str">
        <f>IF(Table1[[#This Row],[Age]]&lt;=25,"20-25",IF(Table1[[#This Row],[Age]]&lt;=30,"26-30",IF(Table1[[#This Row],[Age]]&lt;=35,"31-35",IF(Table1[[#This Row],[Age]]&lt;=40,"41-45"))))</f>
        <v>26-30</v>
      </c>
      <c r="D19">
        <f>IF(Table1[[#This Row],[Duration]]="Less than 1 year",0.5,IF(Table1[[#This Row],[Duration]]="1-3 years",2,IF(Table1[[#This Row],[Duration]]="3-5 years",4,IF(Table1[[#This Row],[Duration]]="more than 5 years",6,""))))</f>
        <v>2</v>
      </c>
      <c r="E19">
        <f>IF(Table1[[#This Row],[Expect]]="20%-30%",25,IF(Table1[[#This Row],[Expect]]="30%-40%",35,IF(Table1[[#This Row],[Expect]]="10%-20%",15,IF(Table1[[#This Row],[Expect]]="40%-50%",45,""))))</f>
        <v>25</v>
      </c>
      <c r="F19" t="s">
        <v>28</v>
      </c>
      <c r="G19">
        <v>3</v>
      </c>
      <c r="H19">
        <v>2</v>
      </c>
      <c r="I19">
        <v>7</v>
      </c>
      <c r="J19">
        <v>4</v>
      </c>
      <c r="K19">
        <v>5</v>
      </c>
      <c r="L19">
        <v>1</v>
      </c>
      <c r="M19">
        <v>6</v>
      </c>
      <c r="N19" t="s">
        <v>28</v>
      </c>
      <c r="O19" t="s">
        <v>29</v>
      </c>
      <c r="P19" t="s">
        <v>30</v>
      </c>
      <c r="Q19" t="s">
        <v>31</v>
      </c>
      <c r="R19" t="s">
        <v>32</v>
      </c>
      <c r="S19" t="s">
        <v>33</v>
      </c>
      <c r="T19" t="s">
        <v>34</v>
      </c>
      <c r="U19" t="s">
        <v>35</v>
      </c>
      <c r="V19" t="s">
        <v>36</v>
      </c>
      <c r="W19" t="s">
        <v>30</v>
      </c>
      <c r="X19" t="s">
        <v>37</v>
      </c>
      <c r="Y19" t="s">
        <v>54</v>
      </c>
      <c r="Z19" t="s">
        <v>62</v>
      </c>
      <c r="AA19" t="s">
        <v>48</v>
      </c>
    </row>
    <row r="20" spans="1:27" x14ac:dyDescent="0.25">
      <c r="A20" t="s">
        <v>49</v>
      </c>
      <c r="B20">
        <v>29</v>
      </c>
      <c r="C20" t="str">
        <f>IF(Table1[[#This Row],[Age]]&lt;=25,"20-25",IF(Table1[[#This Row],[Age]]&lt;=30,"26-30",IF(Table1[[#This Row],[Age]]&lt;=35,"31-35",IF(Table1[[#This Row],[Age]]&lt;=40,"41-45"))))</f>
        <v>26-30</v>
      </c>
      <c r="D20">
        <f>IF(Table1[[#This Row],[Duration]]="Less than 1 year",0.5,IF(Table1[[#This Row],[Duration]]="1-3 years",2,IF(Table1[[#This Row],[Duration]]="3-5 years",4,IF(Table1[[#This Row],[Duration]]="more than 5 years",6,""))))</f>
        <v>2</v>
      </c>
      <c r="E20">
        <f>IF(Table1[[#This Row],[Expect]]="20%-30%",25,IF(Table1[[#This Row],[Expect]]="30%-40%",35,IF(Table1[[#This Row],[Expect]]="10%-20%",15,IF(Table1[[#This Row],[Expect]]="40%-50%",45,""))))</f>
        <v>25</v>
      </c>
      <c r="F20" t="s">
        <v>28</v>
      </c>
      <c r="G20">
        <v>3</v>
      </c>
      <c r="H20">
        <v>2</v>
      </c>
      <c r="I20">
        <v>7</v>
      </c>
      <c r="J20">
        <v>4</v>
      </c>
      <c r="K20">
        <v>5</v>
      </c>
      <c r="L20">
        <v>1</v>
      </c>
      <c r="M20">
        <v>6</v>
      </c>
      <c r="N20" t="s">
        <v>28</v>
      </c>
      <c r="O20" t="s">
        <v>63</v>
      </c>
      <c r="P20" t="s">
        <v>30</v>
      </c>
      <c r="Q20" t="s">
        <v>31</v>
      </c>
      <c r="R20" t="s">
        <v>32</v>
      </c>
      <c r="S20" t="s">
        <v>33</v>
      </c>
      <c r="T20" t="s">
        <v>34</v>
      </c>
      <c r="U20" t="s">
        <v>35</v>
      </c>
      <c r="V20" t="s">
        <v>36</v>
      </c>
      <c r="W20" t="s">
        <v>30</v>
      </c>
      <c r="X20" t="s">
        <v>37</v>
      </c>
      <c r="Y20" t="s">
        <v>54</v>
      </c>
      <c r="Z20" t="s">
        <v>62</v>
      </c>
      <c r="AA20" t="s">
        <v>40</v>
      </c>
    </row>
    <row r="21" spans="1:27" x14ac:dyDescent="0.25">
      <c r="A21" t="s">
        <v>49</v>
      </c>
      <c r="B21">
        <v>26</v>
      </c>
      <c r="C21" t="str">
        <f>IF(Table1[[#This Row],[Age]]&lt;=25,"20-25",IF(Table1[[#This Row],[Age]]&lt;=30,"26-30",IF(Table1[[#This Row],[Age]]&lt;=35,"31-35",IF(Table1[[#This Row],[Age]]&lt;=40,"41-45"))))</f>
        <v>26-30</v>
      </c>
      <c r="D21">
        <f>IF(Table1[[#This Row],[Duration]]="Less than 1 year",0.5,IF(Table1[[#This Row],[Duration]]="1-3 years",2,IF(Table1[[#This Row],[Duration]]="3-5 years",4,IF(Table1[[#This Row],[Duration]]="more than 5 years",6,""))))</f>
        <v>4</v>
      </c>
      <c r="E21">
        <f>IF(Table1[[#This Row],[Expect]]="20%-30%",25,IF(Table1[[#This Row],[Expect]]="30%-40%",35,IF(Table1[[#This Row],[Expect]]="10%-20%",15,IF(Table1[[#This Row],[Expect]]="40%-50%",45,""))))</f>
        <v>25</v>
      </c>
      <c r="F21" t="s">
        <v>28</v>
      </c>
      <c r="G21">
        <v>3</v>
      </c>
      <c r="H21">
        <v>4</v>
      </c>
      <c r="I21">
        <v>6</v>
      </c>
      <c r="J21">
        <v>5</v>
      </c>
      <c r="K21">
        <v>1</v>
      </c>
      <c r="L21">
        <v>2</v>
      </c>
      <c r="M21">
        <v>7</v>
      </c>
      <c r="N21" t="s">
        <v>28</v>
      </c>
      <c r="O21" t="s">
        <v>63</v>
      </c>
      <c r="P21" t="s">
        <v>30</v>
      </c>
      <c r="Q21" t="s">
        <v>31</v>
      </c>
      <c r="R21" t="s">
        <v>50</v>
      </c>
      <c r="S21" t="s">
        <v>33</v>
      </c>
      <c r="T21" t="s">
        <v>34</v>
      </c>
      <c r="U21" t="s">
        <v>68</v>
      </c>
      <c r="V21" t="s">
        <v>45</v>
      </c>
      <c r="W21" t="s">
        <v>30</v>
      </c>
      <c r="X21" t="s">
        <v>59</v>
      </c>
      <c r="Y21" t="s">
        <v>54</v>
      </c>
      <c r="Z21" t="s">
        <v>62</v>
      </c>
      <c r="AA21" t="s">
        <v>40</v>
      </c>
    </row>
    <row r="22" spans="1:27" x14ac:dyDescent="0.25">
      <c r="A22" t="s">
        <v>49</v>
      </c>
      <c r="B22">
        <v>29</v>
      </c>
      <c r="C22" t="str">
        <f>IF(Table1[[#This Row],[Age]]&lt;=25,"20-25",IF(Table1[[#This Row],[Age]]&lt;=30,"26-30",IF(Table1[[#This Row],[Age]]&lt;=35,"31-35",IF(Table1[[#This Row],[Age]]&lt;=40,"41-45"))))</f>
        <v>26-30</v>
      </c>
      <c r="D22">
        <f>IF(Table1[[#This Row],[Duration]]="Less than 1 year",0.5,IF(Table1[[#This Row],[Duration]]="1-3 years",2,IF(Table1[[#This Row],[Duration]]="3-5 years",4,IF(Table1[[#This Row],[Duration]]="more than 5 years",6,""))))</f>
        <v>4</v>
      </c>
      <c r="E22">
        <f>IF(Table1[[#This Row],[Expect]]="20%-30%",25,IF(Table1[[#This Row],[Expect]]="30%-40%",35,IF(Table1[[#This Row],[Expect]]="10%-20%",15,IF(Table1[[#This Row],[Expect]]="40%-50%",45,""))))</f>
        <v>25</v>
      </c>
      <c r="F22" t="s">
        <v>28</v>
      </c>
      <c r="G22">
        <v>2</v>
      </c>
      <c r="H22">
        <v>4</v>
      </c>
      <c r="I22">
        <v>7</v>
      </c>
      <c r="J22">
        <v>5</v>
      </c>
      <c r="K22">
        <v>3</v>
      </c>
      <c r="L22">
        <v>1</v>
      </c>
      <c r="M22">
        <v>6</v>
      </c>
      <c r="N22" t="s">
        <v>28</v>
      </c>
      <c r="O22" t="s">
        <v>29</v>
      </c>
      <c r="P22" t="s">
        <v>66</v>
      </c>
      <c r="Q22" t="s">
        <v>31</v>
      </c>
      <c r="R22" t="s">
        <v>50</v>
      </c>
      <c r="S22" t="s">
        <v>44</v>
      </c>
      <c r="T22" t="s">
        <v>34</v>
      </c>
      <c r="U22" t="s">
        <v>35</v>
      </c>
      <c r="V22" t="s">
        <v>36</v>
      </c>
      <c r="W22" t="s">
        <v>30</v>
      </c>
      <c r="X22" t="s">
        <v>37</v>
      </c>
      <c r="Y22" t="s">
        <v>54</v>
      </c>
      <c r="Z22" t="s">
        <v>39</v>
      </c>
      <c r="AA22" t="s">
        <v>48</v>
      </c>
    </row>
    <row r="23" spans="1:27" x14ac:dyDescent="0.25">
      <c r="A23" t="s">
        <v>27</v>
      </c>
      <c r="B23">
        <v>24</v>
      </c>
      <c r="C23" t="str">
        <f>IF(Table1[[#This Row],[Age]]&lt;=25,"20-25",IF(Table1[[#This Row],[Age]]&lt;=30,"26-30",IF(Table1[[#This Row],[Age]]&lt;=35,"31-35",IF(Table1[[#This Row],[Age]]&lt;=40,"41-45"))))</f>
        <v>20-25</v>
      </c>
      <c r="D23">
        <f>IF(Table1[[#This Row],[Duration]]="Less than 1 year",0.5,IF(Table1[[#This Row],[Duration]]="1-3 years",2,IF(Table1[[#This Row],[Duration]]="3-5 years",4,IF(Table1[[#This Row],[Duration]]="more than 5 years",6,""))))</f>
        <v>4</v>
      </c>
      <c r="E23">
        <f>IF(Table1[[#This Row],[Expect]]="20%-30%",25,IF(Table1[[#This Row],[Expect]]="30%-40%",35,IF(Table1[[#This Row],[Expect]]="10%-20%",15,IF(Table1[[#This Row],[Expect]]="40%-50%",45,""))))</f>
        <v>25</v>
      </c>
      <c r="F23" t="s">
        <v>28</v>
      </c>
      <c r="G23">
        <v>2</v>
      </c>
      <c r="H23">
        <v>4</v>
      </c>
      <c r="I23">
        <v>5</v>
      </c>
      <c r="J23">
        <v>6</v>
      </c>
      <c r="K23">
        <v>3</v>
      </c>
      <c r="L23">
        <v>1</v>
      </c>
      <c r="M23">
        <v>7</v>
      </c>
      <c r="N23" t="s">
        <v>28</v>
      </c>
      <c r="O23" t="s">
        <v>63</v>
      </c>
      <c r="P23" t="s">
        <v>30</v>
      </c>
      <c r="Q23" t="s">
        <v>31</v>
      </c>
      <c r="R23" t="s">
        <v>50</v>
      </c>
      <c r="S23" t="s">
        <v>33</v>
      </c>
      <c r="T23" t="s">
        <v>34</v>
      </c>
      <c r="U23" t="s">
        <v>52</v>
      </c>
      <c r="V23" t="s">
        <v>45</v>
      </c>
      <c r="W23" t="s">
        <v>30</v>
      </c>
      <c r="X23" t="s">
        <v>37</v>
      </c>
      <c r="Y23" t="s">
        <v>54</v>
      </c>
      <c r="Z23" t="s">
        <v>62</v>
      </c>
      <c r="AA23" t="s">
        <v>40</v>
      </c>
    </row>
    <row r="24" spans="1:27" x14ac:dyDescent="0.25">
      <c r="A24" t="s">
        <v>49</v>
      </c>
      <c r="B24">
        <v>27</v>
      </c>
      <c r="C24" t="str">
        <f>IF(Table1[[#This Row],[Age]]&lt;=25,"20-25",IF(Table1[[#This Row],[Age]]&lt;=30,"26-30",IF(Table1[[#This Row],[Age]]&lt;=35,"31-35",IF(Table1[[#This Row],[Age]]&lt;=40,"41-45"))))</f>
        <v>26-30</v>
      </c>
      <c r="D24">
        <f>IF(Table1[[#This Row],[Duration]]="Less than 1 year",0.5,IF(Table1[[#This Row],[Duration]]="1-3 years",2,IF(Table1[[#This Row],[Duration]]="3-5 years",4,IF(Table1[[#This Row],[Duration]]="more than 5 years",6,""))))</f>
        <v>4</v>
      </c>
      <c r="E24">
        <f>IF(Table1[[#This Row],[Expect]]="20%-30%",25,IF(Table1[[#This Row],[Expect]]="30%-40%",35,IF(Table1[[#This Row],[Expect]]="10%-20%",15,IF(Table1[[#This Row],[Expect]]="40%-50%",45,""))))</f>
        <v>25</v>
      </c>
      <c r="F24" t="s">
        <v>28</v>
      </c>
      <c r="G24">
        <v>3</v>
      </c>
      <c r="H24">
        <v>4</v>
      </c>
      <c r="I24">
        <v>6</v>
      </c>
      <c r="J24">
        <v>5</v>
      </c>
      <c r="K24">
        <v>2</v>
      </c>
      <c r="L24">
        <v>1</v>
      </c>
      <c r="M24">
        <v>7</v>
      </c>
      <c r="N24" t="s">
        <v>28</v>
      </c>
      <c r="O24" t="s">
        <v>29</v>
      </c>
      <c r="P24" t="s">
        <v>30</v>
      </c>
      <c r="Q24" t="s">
        <v>31</v>
      </c>
      <c r="R24" t="s">
        <v>50</v>
      </c>
      <c r="S24" t="s">
        <v>33</v>
      </c>
      <c r="T24" t="s">
        <v>34</v>
      </c>
      <c r="U24" t="s">
        <v>35</v>
      </c>
      <c r="V24" t="s">
        <v>36</v>
      </c>
      <c r="W24" t="s">
        <v>30</v>
      </c>
      <c r="X24" t="s">
        <v>37</v>
      </c>
      <c r="Y24" t="s">
        <v>54</v>
      </c>
      <c r="Z24" t="s">
        <v>62</v>
      </c>
      <c r="AA24" t="s">
        <v>48</v>
      </c>
    </row>
    <row r="25" spans="1:27" x14ac:dyDescent="0.25">
      <c r="A25" t="s">
        <v>49</v>
      </c>
      <c r="B25">
        <v>25</v>
      </c>
      <c r="C25" t="str">
        <f>IF(Table1[[#This Row],[Age]]&lt;=25,"20-25",IF(Table1[[#This Row],[Age]]&lt;=30,"26-30",IF(Table1[[#This Row],[Age]]&lt;=35,"31-35",IF(Table1[[#This Row],[Age]]&lt;=40,"41-45"))))</f>
        <v>20-25</v>
      </c>
      <c r="D25">
        <f>IF(Table1[[#This Row],[Duration]]="Less than 1 year",0.5,IF(Table1[[#This Row],[Duration]]="1-3 years",2,IF(Table1[[#This Row],[Duration]]="3-5 years",4,IF(Table1[[#This Row],[Duration]]="more than 5 years",6,""))))</f>
        <v>4</v>
      </c>
      <c r="E25">
        <f>IF(Table1[[#This Row],[Expect]]="20%-30%",25,IF(Table1[[#This Row],[Expect]]="30%-40%",35,IF(Table1[[#This Row],[Expect]]="10%-20%",15,IF(Table1[[#This Row],[Expect]]="40%-50%",45,""))))</f>
        <v>25</v>
      </c>
      <c r="F25" t="s">
        <v>28</v>
      </c>
      <c r="G25">
        <v>2</v>
      </c>
      <c r="H25">
        <v>4</v>
      </c>
      <c r="I25">
        <v>6</v>
      </c>
      <c r="J25">
        <v>5</v>
      </c>
      <c r="K25">
        <v>3</v>
      </c>
      <c r="L25">
        <v>1</v>
      </c>
      <c r="M25">
        <v>7</v>
      </c>
      <c r="N25" t="s">
        <v>28</v>
      </c>
      <c r="O25" t="s">
        <v>63</v>
      </c>
      <c r="P25" t="s">
        <v>66</v>
      </c>
      <c r="Q25" t="s">
        <v>67</v>
      </c>
      <c r="R25" t="s">
        <v>50</v>
      </c>
      <c r="S25" t="s">
        <v>44</v>
      </c>
      <c r="T25" t="s">
        <v>34</v>
      </c>
      <c r="U25" t="s">
        <v>70</v>
      </c>
      <c r="V25" t="s">
        <v>45</v>
      </c>
      <c r="W25" t="s">
        <v>65</v>
      </c>
      <c r="X25" t="s">
        <v>37</v>
      </c>
      <c r="Y25" t="s">
        <v>54</v>
      </c>
      <c r="Z25" t="s">
        <v>62</v>
      </c>
      <c r="AA25" t="s">
        <v>48</v>
      </c>
    </row>
    <row r="26" spans="1:27" x14ac:dyDescent="0.25">
      <c r="A26" t="s">
        <v>27</v>
      </c>
      <c r="B26">
        <v>26</v>
      </c>
      <c r="C26" t="str">
        <f>IF(Table1[[#This Row],[Age]]&lt;=25,"20-25",IF(Table1[[#This Row],[Age]]&lt;=30,"26-30",IF(Table1[[#This Row],[Age]]&lt;=35,"31-35",IF(Table1[[#This Row],[Age]]&lt;=40,"41-45"))))</f>
        <v>26-30</v>
      </c>
      <c r="D26">
        <f>IF(Table1[[#This Row],[Duration]]="Less than 1 year",0.5,IF(Table1[[#This Row],[Duration]]="1-3 years",2,IF(Table1[[#This Row],[Duration]]="3-5 years",4,IF(Table1[[#This Row],[Duration]]="more than 5 years",6,""))))</f>
        <v>4</v>
      </c>
      <c r="E26">
        <f>IF(Table1[[#This Row],[Expect]]="20%-30%",25,IF(Table1[[#This Row],[Expect]]="30%-40%",35,IF(Table1[[#This Row],[Expect]]="10%-20%",15,IF(Table1[[#This Row],[Expect]]="40%-50%",45,""))))</f>
        <v>35</v>
      </c>
      <c r="F26" t="s">
        <v>28</v>
      </c>
      <c r="G26">
        <v>2</v>
      </c>
      <c r="H26">
        <v>3</v>
      </c>
      <c r="I26">
        <v>7</v>
      </c>
      <c r="J26">
        <v>5</v>
      </c>
      <c r="K26">
        <v>4</v>
      </c>
      <c r="L26">
        <v>1</v>
      </c>
      <c r="M26">
        <v>6</v>
      </c>
      <c r="N26" t="s">
        <v>28</v>
      </c>
      <c r="O26" t="s">
        <v>29</v>
      </c>
      <c r="P26" t="s">
        <v>30</v>
      </c>
      <c r="Q26" t="s">
        <v>31</v>
      </c>
      <c r="R26" t="s">
        <v>50</v>
      </c>
      <c r="S26" t="s">
        <v>33</v>
      </c>
      <c r="T26" t="s">
        <v>64</v>
      </c>
      <c r="U26" t="s">
        <v>70</v>
      </c>
      <c r="V26" t="s">
        <v>36</v>
      </c>
      <c r="W26" t="s">
        <v>30</v>
      </c>
      <c r="X26" t="s">
        <v>37</v>
      </c>
      <c r="Y26" t="s">
        <v>54</v>
      </c>
      <c r="Z26" t="s">
        <v>62</v>
      </c>
      <c r="AA26" t="s">
        <v>40</v>
      </c>
    </row>
    <row r="27" spans="1:27" x14ac:dyDescent="0.25">
      <c r="A27" t="s">
        <v>27</v>
      </c>
      <c r="B27">
        <v>32</v>
      </c>
      <c r="C27" t="str">
        <f>IF(Table1[[#This Row],[Age]]&lt;=25,"20-25",IF(Table1[[#This Row],[Age]]&lt;=30,"26-30",IF(Table1[[#This Row],[Age]]&lt;=35,"31-35",IF(Table1[[#This Row],[Age]]&lt;=40,"41-45"))))</f>
        <v>31-35</v>
      </c>
      <c r="D27">
        <f>IF(Table1[[#This Row],[Duration]]="Less than 1 year",0.5,IF(Table1[[#This Row],[Duration]]="1-3 years",2,IF(Table1[[#This Row],[Duration]]="3-5 years",4,IF(Table1[[#This Row],[Duration]]="more than 5 years",6,""))))</f>
        <v>4</v>
      </c>
      <c r="E27">
        <f>IF(Table1[[#This Row],[Expect]]="20%-30%",25,IF(Table1[[#This Row],[Expect]]="30%-40%",35,IF(Table1[[#This Row],[Expect]]="10%-20%",15,IF(Table1[[#This Row],[Expect]]="40%-50%",45,""))))</f>
        <v>25</v>
      </c>
      <c r="F27" t="s">
        <v>28</v>
      </c>
      <c r="G27">
        <v>3</v>
      </c>
      <c r="H27">
        <v>4</v>
      </c>
      <c r="I27">
        <v>7</v>
      </c>
      <c r="J27">
        <v>5</v>
      </c>
      <c r="K27">
        <v>1</v>
      </c>
      <c r="L27">
        <v>2</v>
      </c>
      <c r="M27">
        <v>6</v>
      </c>
      <c r="N27" t="s">
        <v>28</v>
      </c>
      <c r="O27" t="s">
        <v>63</v>
      </c>
      <c r="P27" t="s">
        <v>66</v>
      </c>
      <c r="Q27" t="s">
        <v>31</v>
      </c>
      <c r="R27" t="s">
        <v>50</v>
      </c>
      <c r="S27" t="s">
        <v>33</v>
      </c>
      <c r="T27" t="s">
        <v>34</v>
      </c>
      <c r="U27" t="s">
        <v>35</v>
      </c>
      <c r="V27" t="s">
        <v>36</v>
      </c>
      <c r="W27" t="s">
        <v>30</v>
      </c>
      <c r="X27" t="s">
        <v>37</v>
      </c>
      <c r="Y27" t="s">
        <v>54</v>
      </c>
      <c r="Z27" t="s">
        <v>39</v>
      </c>
      <c r="AA27" t="s">
        <v>48</v>
      </c>
    </row>
    <row r="28" spans="1:27" x14ac:dyDescent="0.25">
      <c r="A28" t="s">
        <v>49</v>
      </c>
      <c r="B28">
        <v>26</v>
      </c>
      <c r="C28" t="str">
        <f>IF(Table1[[#This Row],[Age]]&lt;=25,"20-25",IF(Table1[[#This Row],[Age]]&lt;=30,"26-30",IF(Table1[[#This Row],[Age]]&lt;=35,"31-35",IF(Table1[[#This Row],[Age]]&lt;=40,"41-45"))))</f>
        <v>26-30</v>
      </c>
      <c r="D28">
        <f>IF(Table1[[#This Row],[Duration]]="Less than 1 year",0.5,IF(Table1[[#This Row],[Duration]]="1-3 years",2,IF(Table1[[#This Row],[Duration]]="3-5 years",4,IF(Table1[[#This Row],[Duration]]="more than 5 years",6,""))))</f>
        <v>4</v>
      </c>
      <c r="E28">
        <f>IF(Table1[[#This Row],[Expect]]="20%-30%",25,IF(Table1[[#This Row],[Expect]]="30%-40%",35,IF(Table1[[#This Row],[Expect]]="10%-20%",15,IF(Table1[[#This Row],[Expect]]="40%-50%",45,""))))</f>
        <v>25</v>
      </c>
      <c r="F28" t="s">
        <v>28</v>
      </c>
      <c r="G28">
        <v>3</v>
      </c>
      <c r="H28">
        <v>4</v>
      </c>
      <c r="I28">
        <v>6</v>
      </c>
      <c r="J28">
        <v>5</v>
      </c>
      <c r="K28">
        <v>1</v>
      </c>
      <c r="L28">
        <v>2</v>
      </c>
      <c r="M28">
        <v>7</v>
      </c>
      <c r="N28" t="s">
        <v>28</v>
      </c>
      <c r="O28" t="s">
        <v>29</v>
      </c>
      <c r="P28" t="s">
        <v>30</v>
      </c>
      <c r="Q28" t="s">
        <v>31</v>
      </c>
      <c r="R28" t="s">
        <v>50</v>
      </c>
      <c r="S28" t="s">
        <v>33</v>
      </c>
      <c r="T28" t="s">
        <v>34</v>
      </c>
      <c r="U28" t="s">
        <v>35</v>
      </c>
      <c r="V28" t="s">
        <v>36</v>
      </c>
      <c r="W28" t="s">
        <v>46</v>
      </c>
      <c r="X28" t="s">
        <v>59</v>
      </c>
      <c r="Y28" t="s">
        <v>54</v>
      </c>
      <c r="Z28" t="s">
        <v>39</v>
      </c>
      <c r="AA28" t="s">
        <v>48</v>
      </c>
    </row>
    <row r="29" spans="1:27" x14ac:dyDescent="0.25">
      <c r="A29" t="s">
        <v>49</v>
      </c>
      <c r="B29">
        <v>31</v>
      </c>
      <c r="C29" t="str">
        <f>IF(Table1[[#This Row],[Age]]&lt;=25,"20-25",IF(Table1[[#This Row],[Age]]&lt;=30,"26-30",IF(Table1[[#This Row],[Age]]&lt;=35,"31-35",IF(Table1[[#This Row],[Age]]&lt;=40,"41-45"))))</f>
        <v>31-35</v>
      </c>
      <c r="D29">
        <f>IF(Table1[[#This Row],[Duration]]="Less than 1 year",0.5,IF(Table1[[#This Row],[Duration]]="1-3 years",2,IF(Table1[[#This Row],[Duration]]="3-5 years",4,IF(Table1[[#This Row],[Duration]]="more than 5 years",6,""))))</f>
        <v>2</v>
      </c>
      <c r="E29">
        <f>IF(Table1[[#This Row],[Expect]]="20%-30%",25,IF(Table1[[#This Row],[Expect]]="30%-40%",35,IF(Table1[[#This Row],[Expect]]="10%-20%",15,IF(Table1[[#This Row],[Expect]]="40%-50%",45,""))))</f>
        <v>25</v>
      </c>
      <c r="F29" t="s">
        <v>28</v>
      </c>
      <c r="G29">
        <v>2</v>
      </c>
      <c r="H29">
        <v>3</v>
      </c>
      <c r="I29">
        <v>7</v>
      </c>
      <c r="J29">
        <v>6</v>
      </c>
      <c r="K29">
        <v>4</v>
      </c>
      <c r="L29">
        <v>1</v>
      </c>
      <c r="M29">
        <v>5</v>
      </c>
      <c r="N29" t="s">
        <v>28</v>
      </c>
      <c r="O29" t="s">
        <v>63</v>
      </c>
      <c r="P29" t="s">
        <v>66</v>
      </c>
      <c r="Q29" t="s">
        <v>67</v>
      </c>
      <c r="R29" t="s">
        <v>32</v>
      </c>
      <c r="S29" t="s">
        <v>33</v>
      </c>
      <c r="T29" t="s">
        <v>34</v>
      </c>
      <c r="U29" t="s">
        <v>68</v>
      </c>
      <c r="V29" t="s">
        <v>45</v>
      </c>
      <c r="W29" t="s">
        <v>30</v>
      </c>
      <c r="X29" t="s">
        <v>59</v>
      </c>
      <c r="Y29" t="s">
        <v>38</v>
      </c>
      <c r="Z29" t="s">
        <v>39</v>
      </c>
      <c r="AA29" t="s">
        <v>55</v>
      </c>
    </row>
    <row r="30" spans="1:27" x14ac:dyDescent="0.25">
      <c r="A30" t="s">
        <v>49</v>
      </c>
      <c r="B30">
        <v>29</v>
      </c>
      <c r="C30" t="str">
        <f>IF(Table1[[#This Row],[Age]]&lt;=25,"20-25",IF(Table1[[#This Row],[Age]]&lt;=30,"26-30",IF(Table1[[#This Row],[Age]]&lt;=35,"31-35",IF(Table1[[#This Row],[Age]]&lt;=40,"41-45"))))</f>
        <v>26-30</v>
      </c>
      <c r="D30">
        <f>IF(Table1[[#This Row],[Duration]]="Less than 1 year",0.5,IF(Table1[[#This Row],[Duration]]="1-3 years",2,IF(Table1[[#This Row],[Duration]]="3-5 years",4,IF(Table1[[#This Row],[Duration]]="more than 5 years",6,""))))</f>
        <v>2</v>
      </c>
      <c r="E30">
        <f>IF(Table1[[#This Row],[Expect]]="20%-30%",25,IF(Table1[[#This Row],[Expect]]="30%-40%",35,IF(Table1[[#This Row],[Expect]]="10%-20%",15,IF(Table1[[#This Row],[Expect]]="40%-50%",45,""))))</f>
        <v>25</v>
      </c>
      <c r="F30" t="s">
        <v>28</v>
      </c>
      <c r="G30">
        <v>2</v>
      </c>
      <c r="H30">
        <v>3</v>
      </c>
      <c r="I30">
        <v>6</v>
      </c>
      <c r="J30">
        <v>5</v>
      </c>
      <c r="K30">
        <v>1</v>
      </c>
      <c r="L30">
        <v>4</v>
      </c>
      <c r="M30">
        <v>7</v>
      </c>
      <c r="N30" t="s">
        <v>28</v>
      </c>
      <c r="O30" t="s">
        <v>29</v>
      </c>
      <c r="P30" t="s">
        <v>30</v>
      </c>
      <c r="Q30" t="s">
        <v>31</v>
      </c>
      <c r="R30" t="s">
        <v>32</v>
      </c>
      <c r="S30" t="s">
        <v>33</v>
      </c>
      <c r="T30" t="s">
        <v>34</v>
      </c>
      <c r="U30" t="s">
        <v>52</v>
      </c>
      <c r="V30" t="s">
        <v>36</v>
      </c>
      <c r="W30" t="s">
        <v>30</v>
      </c>
      <c r="X30" t="s">
        <v>37</v>
      </c>
      <c r="Y30" t="s">
        <v>54</v>
      </c>
      <c r="Z30" t="s">
        <v>62</v>
      </c>
      <c r="AA30" t="s">
        <v>55</v>
      </c>
    </row>
    <row r="31" spans="1:27" x14ac:dyDescent="0.25">
      <c r="A31" t="s">
        <v>27</v>
      </c>
      <c r="B31">
        <v>34</v>
      </c>
      <c r="C31" t="str">
        <f>IF(Table1[[#This Row],[Age]]&lt;=25,"20-25",IF(Table1[[#This Row],[Age]]&lt;=30,"26-30",IF(Table1[[#This Row],[Age]]&lt;=35,"31-35",IF(Table1[[#This Row],[Age]]&lt;=40,"41-45"))))</f>
        <v>31-35</v>
      </c>
      <c r="D31">
        <f>IF(Table1[[#This Row],[Duration]]="Less than 1 year",0.5,IF(Table1[[#This Row],[Duration]]="1-3 years",2,IF(Table1[[#This Row],[Duration]]="3-5 years",4,IF(Table1[[#This Row],[Duration]]="more than 5 years",6,""))))</f>
        <v>4</v>
      </c>
      <c r="E31">
        <f>IF(Table1[[#This Row],[Expect]]="20%-30%",25,IF(Table1[[#This Row],[Expect]]="30%-40%",35,IF(Table1[[#This Row],[Expect]]="10%-20%",15,IF(Table1[[#This Row],[Expect]]="40%-50%",45,""))))</f>
        <v>15</v>
      </c>
      <c r="F31" t="s">
        <v>28</v>
      </c>
      <c r="G31">
        <v>5</v>
      </c>
      <c r="H31">
        <v>4</v>
      </c>
      <c r="I31">
        <v>3</v>
      </c>
      <c r="J31">
        <v>2</v>
      </c>
      <c r="K31">
        <v>7</v>
      </c>
      <c r="L31">
        <v>1</v>
      </c>
      <c r="M31">
        <v>6</v>
      </c>
      <c r="N31" t="s">
        <v>28</v>
      </c>
      <c r="O31" t="s">
        <v>29</v>
      </c>
      <c r="P31" t="s">
        <v>56</v>
      </c>
      <c r="Q31" t="s">
        <v>29</v>
      </c>
      <c r="R31" t="s">
        <v>50</v>
      </c>
      <c r="S31" t="s">
        <v>33</v>
      </c>
      <c r="T31" t="s">
        <v>58</v>
      </c>
      <c r="U31" t="s">
        <v>35</v>
      </c>
      <c r="V31" t="s">
        <v>36</v>
      </c>
      <c r="W31" t="s">
        <v>30</v>
      </c>
      <c r="X31" t="s">
        <v>53</v>
      </c>
      <c r="Y31" t="s">
        <v>38</v>
      </c>
      <c r="Z31" t="s">
        <v>39</v>
      </c>
      <c r="AA31" t="s">
        <v>40</v>
      </c>
    </row>
    <row r="32" spans="1:27" x14ac:dyDescent="0.25">
      <c r="A32" t="s">
        <v>49</v>
      </c>
      <c r="B32">
        <v>27</v>
      </c>
      <c r="C32" t="str">
        <f>IF(Table1[[#This Row],[Age]]&lt;=25,"20-25",IF(Table1[[#This Row],[Age]]&lt;=30,"26-30",IF(Table1[[#This Row],[Age]]&lt;=35,"31-35",IF(Table1[[#This Row],[Age]]&lt;=40,"41-45"))))</f>
        <v>26-30</v>
      </c>
      <c r="D32">
        <f>IF(Table1[[#This Row],[Duration]]="Less than 1 year",0.5,IF(Table1[[#This Row],[Duration]]="1-3 years",2,IF(Table1[[#This Row],[Duration]]="3-5 years",4,IF(Table1[[#This Row],[Duration]]="more than 5 years",6,""))))</f>
        <v>2</v>
      </c>
      <c r="E32">
        <f>IF(Table1[[#This Row],[Expect]]="20%-30%",25,IF(Table1[[#This Row],[Expect]]="30%-40%",35,IF(Table1[[#This Row],[Expect]]="10%-20%",15,IF(Table1[[#This Row],[Expect]]="40%-50%",45,""))))</f>
        <v>15</v>
      </c>
      <c r="F32" t="s">
        <v>28</v>
      </c>
      <c r="G32">
        <v>4</v>
      </c>
      <c r="H32">
        <v>5</v>
      </c>
      <c r="I32">
        <v>1</v>
      </c>
      <c r="J32">
        <v>2</v>
      </c>
      <c r="K32">
        <v>7</v>
      </c>
      <c r="L32">
        <v>3</v>
      </c>
      <c r="M32">
        <v>6</v>
      </c>
      <c r="N32" t="s">
        <v>41</v>
      </c>
      <c r="O32" t="s">
        <v>29</v>
      </c>
      <c r="P32" t="s">
        <v>66</v>
      </c>
      <c r="Q32" t="s">
        <v>31</v>
      </c>
      <c r="R32" t="s">
        <v>32</v>
      </c>
      <c r="S32" t="s">
        <v>33</v>
      </c>
      <c r="T32" t="s">
        <v>58</v>
      </c>
      <c r="U32" t="s">
        <v>35</v>
      </c>
      <c r="V32" t="s">
        <v>69</v>
      </c>
      <c r="W32" t="s">
        <v>30</v>
      </c>
      <c r="X32" t="s">
        <v>53</v>
      </c>
      <c r="Y32" t="s">
        <v>38</v>
      </c>
      <c r="Z32" t="s">
        <v>39</v>
      </c>
      <c r="AA32" t="s">
        <v>55</v>
      </c>
    </row>
    <row r="33" spans="1:27" x14ac:dyDescent="0.25">
      <c r="A33" t="s">
        <v>27</v>
      </c>
      <c r="B33">
        <v>31</v>
      </c>
      <c r="C33" t="str">
        <f>IF(Table1[[#This Row],[Age]]&lt;=25,"20-25",IF(Table1[[#This Row],[Age]]&lt;=30,"26-30",IF(Table1[[#This Row],[Age]]&lt;=35,"31-35",IF(Table1[[#This Row],[Age]]&lt;=40,"41-45"))))</f>
        <v>31-35</v>
      </c>
      <c r="D33">
        <f>IF(Table1[[#This Row],[Duration]]="Less than 1 year",0.5,IF(Table1[[#This Row],[Duration]]="1-3 years",2,IF(Table1[[#This Row],[Duration]]="3-5 years",4,IF(Table1[[#This Row],[Duration]]="more than 5 years",6,""))))</f>
        <v>4</v>
      </c>
      <c r="E33">
        <f>IF(Table1[[#This Row],[Expect]]="20%-30%",25,IF(Table1[[#This Row],[Expect]]="30%-40%",35,IF(Table1[[#This Row],[Expect]]="10%-20%",15,IF(Table1[[#This Row],[Expect]]="40%-50%",45,""))))</f>
        <v>25</v>
      </c>
      <c r="F33" t="s">
        <v>28</v>
      </c>
      <c r="G33">
        <v>2</v>
      </c>
      <c r="H33">
        <v>4</v>
      </c>
      <c r="I33">
        <v>7</v>
      </c>
      <c r="J33">
        <v>6</v>
      </c>
      <c r="K33">
        <v>3</v>
      </c>
      <c r="L33">
        <v>1</v>
      </c>
      <c r="M33">
        <v>5</v>
      </c>
      <c r="N33" t="s">
        <v>28</v>
      </c>
      <c r="O33" t="s">
        <v>29</v>
      </c>
      <c r="P33" t="s">
        <v>30</v>
      </c>
      <c r="Q33" t="s">
        <v>31</v>
      </c>
      <c r="R33" t="s">
        <v>50</v>
      </c>
      <c r="S33" t="s">
        <v>33</v>
      </c>
      <c r="T33" t="s">
        <v>34</v>
      </c>
      <c r="U33" t="s">
        <v>68</v>
      </c>
      <c r="V33" t="s">
        <v>36</v>
      </c>
      <c r="W33" t="s">
        <v>30</v>
      </c>
      <c r="X33" t="s">
        <v>37</v>
      </c>
      <c r="Y33" t="s">
        <v>54</v>
      </c>
      <c r="Z33" t="s">
        <v>39</v>
      </c>
      <c r="AA33" t="s">
        <v>48</v>
      </c>
    </row>
    <row r="34" spans="1:27" x14ac:dyDescent="0.25">
      <c r="A34" t="s">
        <v>49</v>
      </c>
      <c r="B34">
        <v>27</v>
      </c>
      <c r="C34" t="str">
        <f>IF(Table1[[#This Row],[Age]]&lt;=25,"20-25",IF(Table1[[#This Row],[Age]]&lt;=30,"26-30",IF(Table1[[#This Row],[Age]]&lt;=35,"31-35",IF(Table1[[#This Row],[Age]]&lt;=40,"41-45"))))</f>
        <v>26-30</v>
      </c>
      <c r="D34">
        <f>IF(Table1[[#This Row],[Duration]]="Less than 1 year",0.5,IF(Table1[[#This Row],[Duration]]="1-3 years",2,IF(Table1[[#This Row],[Duration]]="3-5 years",4,IF(Table1[[#This Row],[Duration]]="more than 5 years",6,""))))</f>
        <v>4</v>
      </c>
      <c r="E34">
        <f>IF(Table1[[#This Row],[Expect]]="20%-30%",25,IF(Table1[[#This Row],[Expect]]="30%-40%",35,IF(Table1[[#This Row],[Expect]]="10%-20%",15,IF(Table1[[#This Row],[Expect]]="40%-50%",45,""))))</f>
        <v>35</v>
      </c>
      <c r="F34" t="s">
        <v>28</v>
      </c>
      <c r="G34">
        <v>2</v>
      </c>
      <c r="H34">
        <v>4</v>
      </c>
      <c r="I34">
        <v>7</v>
      </c>
      <c r="J34">
        <v>5</v>
      </c>
      <c r="K34">
        <v>1</v>
      </c>
      <c r="L34">
        <v>3</v>
      </c>
      <c r="M34">
        <v>6</v>
      </c>
      <c r="N34" t="s">
        <v>28</v>
      </c>
      <c r="O34" t="s">
        <v>29</v>
      </c>
      <c r="P34" t="s">
        <v>30</v>
      </c>
      <c r="Q34" t="s">
        <v>31</v>
      </c>
      <c r="R34" t="s">
        <v>50</v>
      </c>
      <c r="S34" t="s">
        <v>33</v>
      </c>
      <c r="T34" t="s">
        <v>64</v>
      </c>
      <c r="U34" t="s">
        <v>52</v>
      </c>
      <c r="V34" t="s">
        <v>45</v>
      </c>
      <c r="W34" t="s">
        <v>30</v>
      </c>
      <c r="X34" t="s">
        <v>59</v>
      </c>
      <c r="Y34" t="s">
        <v>54</v>
      </c>
      <c r="Z34" t="s">
        <v>39</v>
      </c>
      <c r="AA34" t="s">
        <v>40</v>
      </c>
    </row>
    <row r="35" spans="1:27" x14ac:dyDescent="0.25">
      <c r="A35" t="s">
        <v>49</v>
      </c>
      <c r="B35">
        <v>26</v>
      </c>
      <c r="C35" t="str">
        <f>IF(Table1[[#This Row],[Age]]&lt;=25,"20-25",IF(Table1[[#This Row],[Age]]&lt;=30,"26-30",IF(Table1[[#This Row],[Age]]&lt;=35,"31-35",IF(Table1[[#This Row],[Age]]&lt;=40,"41-45"))))</f>
        <v>26-30</v>
      </c>
      <c r="D35">
        <f>IF(Table1[[#This Row],[Duration]]="Less than 1 year",0.5,IF(Table1[[#This Row],[Duration]]="1-3 years",2,IF(Table1[[#This Row],[Duration]]="3-5 years",4,IF(Table1[[#This Row],[Duration]]="more than 5 years",6,""))))</f>
        <v>2</v>
      </c>
      <c r="E35">
        <f>IF(Table1[[#This Row],[Expect]]="20%-30%",25,IF(Table1[[#This Row],[Expect]]="30%-40%",35,IF(Table1[[#This Row],[Expect]]="10%-20%",15,IF(Table1[[#This Row],[Expect]]="40%-50%",45,""))))</f>
        <v>25</v>
      </c>
      <c r="F35" t="s">
        <v>28</v>
      </c>
      <c r="G35">
        <v>2</v>
      </c>
      <c r="H35">
        <v>3</v>
      </c>
      <c r="I35">
        <v>6</v>
      </c>
      <c r="J35">
        <v>4</v>
      </c>
      <c r="K35">
        <v>1</v>
      </c>
      <c r="L35">
        <v>5</v>
      </c>
      <c r="M35">
        <v>7</v>
      </c>
      <c r="N35" t="s">
        <v>28</v>
      </c>
      <c r="O35" t="s">
        <v>29</v>
      </c>
      <c r="P35" t="s">
        <v>30</v>
      </c>
      <c r="Q35" t="s">
        <v>29</v>
      </c>
      <c r="R35" t="s">
        <v>32</v>
      </c>
      <c r="S35" t="s">
        <v>33</v>
      </c>
      <c r="T35" t="s">
        <v>34</v>
      </c>
      <c r="U35" t="s">
        <v>68</v>
      </c>
      <c r="V35" t="s">
        <v>69</v>
      </c>
      <c r="W35" t="s">
        <v>46</v>
      </c>
      <c r="X35" t="s">
        <v>37</v>
      </c>
      <c r="Y35" t="s">
        <v>38</v>
      </c>
      <c r="Z35" t="s">
        <v>62</v>
      </c>
      <c r="AA35" t="s">
        <v>40</v>
      </c>
    </row>
    <row r="36" spans="1:27" x14ac:dyDescent="0.25">
      <c r="A36" t="s">
        <v>49</v>
      </c>
      <c r="B36">
        <v>27</v>
      </c>
      <c r="C36" t="str">
        <f>IF(Table1[[#This Row],[Age]]&lt;=25,"20-25",IF(Table1[[#This Row],[Age]]&lt;=30,"26-30",IF(Table1[[#This Row],[Age]]&lt;=35,"31-35",IF(Table1[[#This Row],[Age]]&lt;=40,"41-45"))))</f>
        <v>26-30</v>
      </c>
      <c r="D36">
        <f>IF(Table1[[#This Row],[Duration]]="Less than 1 year",0.5,IF(Table1[[#This Row],[Duration]]="1-3 years",2,IF(Table1[[#This Row],[Duration]]="3-5 years",4,IF(Table1[[#This Row],[Duration]]="more than 5 years",6,""))))</f>
        <v>2</v>
      </c>
      <c r="E36">
        <f>IF(Table1[[#This Row],[Expect]]="20%-30%",25,IF(Table1[[#This Row],[Expect]]="30%-40%",35,IF(Table1[[#This Row],[Expect]]="10%-20%",15,IF(Table1[[#This Row],[Expect]]="40%-50%",45,""))))</f>
        <v>25</v>
      </c>
      <c r="F36" t="s">
        <v>28</v>
      </c>
      <c r="G36">
        <v>2</v>
      </c>
      <c r="H36">
        <v>3</v>
      </c>
      <c r="I36">
        <v>6</v>
      </c>
      <c r="J36">
        <v>5</v>
      </c>
      <c r="K36">
        <v>4</v>
      </c>
      <c r="L36">
        <v>1</v>
      </c>
      <c r="M36">
        <v>7</v>
      </c>
      <c r="N36" t="s">
        <v>28</v>
      </c>
      <c r="O36" t="s">
        <v>29</v>
      </c>
      <c r="P36" t="s">
        <v>30</v>
      </c>
      <c r="Q36" t="s">
        <v>31</v>
      </c>
      <c r="R36" t="s">
        <v>32</v>
      </c>
      <c r="S36" t="s">
        <v>44</v>
      </c>
      <c r="T36" t="s">
        <v>34</v>
      </c>
      <c r="U36" t="s">
        <v>35</v>
      </c>
      <c r="V36" t="s">
        <v>45</v>
      </c>
      <c r="W36" t="s">
        <v>30</v>
      </c>
      <c r="X36" t="s">
        <v>37</v>
      </c>
      <c r="Y36" t="s">
        <v>38</v>
      </c>
      <c r="Z36" t="s">
        <v>39</v>
      </c>
      <c r="AA36" t="s">
        <v>48</v>
      </c>
    </row>
    <row r="37" spans="1:27" x14ac:dyDescent="0.25">
      <c r="A37" t="s">
        <v>49</v>
      </c>
      <c r="B37">
        <v>30</v>
      </c>
      <c r="C37" t="str">
        <f>IF(Table1[[#This Row],[Age]]&lt;=25,"20-25",IF(Table1[[#This Row],[Age]]&lt;=30,"26-30",IF(Table1[[#This Row],[Age]]&lt;=35,"31-35",IF(Table1[[#This Row],[Age]]&lt;=40,"41-45"))))</f>
        <v>26-30</v>
      </c>
      <c r="D37">
        <f>IF(Table1[[#This Row],[Duration]]="Less than 1 year",0.5,IF(Table1[[#This Row],[Duration]]="1-3 years",2,IF(Table1[[#This Row],[Duration]]="3-5 years",4,IF(Table1[[#This Row],[Duration]]="more than 5 years",6,""))))</f>
        <v>4</v>
      </c>
      <c r="E37">
        <f>IF(Table1[[#This Row],[Expect]]="20%-30%",25,IF(Table1[[#This Row],[Expect]]="30%-40%",35,IF(Table1[[#This Row],[Expect]]="10%-20%",15,IF(Table1[[#This Row],[Expect]]="40%-50%",45,""))))</f>
        <v>25</v>
      </c>
      <c r="F37" t="s">
        <v>28</v>
      </c>
      <c r="G37">
        <v>1</v>
      </c>
      <c r="H37">
        <v>4</v>
      </c>
      <c r="I37">
        <v>6</v>
      </c>
      <c r="J37">
        <v>5</v>
      </c>
      <c r="K37">
        <v>3</v>
      </c>
      <c r="L37">
        <v>2</v>
      </c>
      <c r="M37">
        <v>7</v>
      </c>
      <c r="N37" t="s">
        <v>28</v>
      </c>
      <c r="O37" t="s">
        <v>63</v>
      </c>
      <c r="P37" t="s">
        <v>66</v>
      </c>
      <c r="Q37" t="s">
        <v>31</v>
      </c>
      <c r="R37" t="s">
        <v>50</v>
      </c>
      <c r="S37" t="s">
        <v>33</v>
      </c>
      <c r="T37" t="s">
        <v>34</v>
      </c>
      <c r="U37" t="s">
        <v>68</v>
      </c>
      <c r="V37" t="s">
        <v>45</v>
      </c>
      <c r="W37" t="s">
        <v>30</v>
      </c>
      <c r="X37" t="s">
        <v>37</v>
      </c>
      <c r="Y37" t="s">
        <v>54</v>
      </c>
      <c r="Z37" t="s">
        <v>39</v>
      </c>
      <c r="AA37" t="s">
        <v>48</v>
      </c>
    </row>
    <row r="38" spans="1:27" x14ac:dyDescent="0.25">
      <c r="A38" t="s">
        <v>49</v>
      </c>
      <c r="B38">
        <v>30</v>
      </c>
      <c r="C38" t="str">
        <f>IF(Table1[[#This Row],[Age]]&lt;=25,"20-25",IF(Table1[[#This Row],[Age]]&lt;=30,"26-30",IF(Table1[[#This Row],[Age]]&lt;=35,"31-35",IF(Table1[[#This Row],[Age]]&lt;=40,"41-45"))))</f>
        <v>26-30</v>
      </c>
      <c r="D38">
        <f>IF(Table1[[#This Row],[Duration]]="Less than 1 year",0.5,IF(Table1[[#This Row],[Duration]]="1-3 years",2,IF(Table1[[#This Row],[Duration]]="3-5 years",4,IF(Table1[[#This Row],[Duration]]="more than 5 years",6,""))))</f>
        <v>2</v>
      </c>
      <c r="E38">
        <f>IF(Table1[[#This Row],[Expect]]="20%-30%",25,IF(Table1[[#This Row],[Expect]]="30%-40%",35,IF(Table1[[#This Row],[Expect]]="10%-20%",15,IF(Table1[[#This Row],[Expect]]="40%-50%",45,""))))</f>
        <v>25</v>
      </c>
      <c r="F38" t="s">
        <v>28</v>
      </c>
      <c r="G38">
        <v>2</v>
      </c>
      <c r="H38">
        <v>4</v>
      </c>
      <c r="I38">
        <v>7</v>
      </c>
      <c r="J38">
        <v>5</v>
      </c>
      <c r="K38">
        <v>1</v>
      </c>
      <c r="L38">
        <v>3</v>
      </c>
      <c r="M38">
        <v>6</v>
      </c>
      <c r="N38" t="s">
        <v>28</v>
      </c>
      <c r="O38" t="s">
        <v>29</v>
      </c>
      <c r="P38" t="s">
        <v>30</v>
      </c>
      <c r="Q38" t="s">
        <v>31</v>
      </c>
      <c r="R38" t="s">
        <v>32</v>
      </c>
      <c r="S38" t="s">
        <v>33</v>
      </c>
      <c r="T38" t="s">
        <v>34</v>
      </c>
      <c r="U38" t="s">
        <v>52</v>
      </c>
      <c r="V38" t="s">
        <v>36</v>
      </c>
      <c r="W38" t="s">
        <v>30</v>
      </c>
      <c r="X38" t="s">
        <v>37</v>
      </c>
      <c r="Y38" t="s">
        <v>54</v>
      </c>
      <c r="Z38" t="s">
        <v>62</v>
      </c>
      <c r="AA38" t="s">
        <v>40</v>
      </c>
    </row>
    <row r="39" spans="1:27" x14ac:dyDescent="0.25">
      <c r="A39" t="s">
        <v>49</v>
      </c>
      <c r="B39">
        <v>25</v>
      </c>
      <c r="C39" t="str">
        <f>IF(Table1[[#This Row],[Age]]&lt;=25,"20-25",IF(Table1[[#This Row],[Age]]&lt;=30,"26-30",IF(Table1[[#This Row],[Age]]&lt;=35,"31-35",IF(Table1[[#This Row],[Age]]&lt;=40,"41-45"))))</f>
        <v>20-25</v>
      </c>
      <c r="D39">
        <f>IF(Table1[[#This Row],[Duration]]="Less than 1 year",0.5,IF(Table1[[#This Row],[Duration]]="1-3 years",2,IF(Table1[[#This Row],[Duration]]="3-5 years",4,IF(Table1[[#This Row],[Duration]]="more than 5 years",6,""))))</f>
        <v>4</v>
      </c>
      <c r="E39">
        <f>IF(Table1[[#This Row],[Expect]]="20%-30%",25,IF(Table1[[#This Row],[Expect]]="30%-40%",35,IF(Table1[[#This Row],[Expect]]="10%-20%",15,IF(Table1[[#This Row],[Expect]]="40%-50%",45,""))))</f>
        <v>35</v>
      </c>
      <c r="F39" t="s">
        <v>28</v>
      </c>
      <c r="G39">
        <v>5</v>
      </c>
      <c r="H39">
        <v>4</v>
      </c>
      <c r="I39">
        <v>7</v>
      </c>
      <c r="J39">
        <v>6</v>
      </c>
      <c r="K39">
        <v>1</v>
      </c>
      <c r="L39">
        <v>2</v>
      </c>
      <c r="M39">
        <v>3</v>
      </c>
      <c r="N39" t="s">
        <v>28</v>
      </c>
      <c r="O39" t="s">
        <v>63</v>
      </c>
      <c r="P39" t="s">
        <v>66</v>
      </c>
      <c r="Q39" t="s">
        <v>67</v>
      </c>
      <c r="R39" t="s">
        <v>50</v>
      </c>
      <c r="S39" t="s">
        <v>33</v>
      </c>
      <c r="T39" t="s">
        <v>64</v>
      </c>
      <c r="U39" t="s">
        <v>70</v>
      </c>
      <c r="V39" t="s">
        <v>45</v>
      </c>
      <c r="W39" t="s">
        <v>30</v>
      </c>
      <c r="X39" t="s">
        <v>37</v>
      </c>
      <c r="Y39" t="s">
        <v>38</v>
      </c>
      <c r="Z39" t="s">
        <v>39</v>
      </c>
      <c r="AA39" t="s">
        <v>48</v>
      </c>
    </row>
    <row r="40" spans="1:27" x14ac:dyDescent="0.25">
      <c r="A40" t="s">
        <v>49</v>
      </c>
      <c r="B40">
        <v>31</v>
      </c>
      <c r="C40" t="str">
        <f>IF(Table1[[#This Row],[Age]]&lt;=25,"20-25",IF(Table1[[#This Row],[Age]]&lt;=30,"26-30",IF(Table1[[#This Row],[Age]]&lt;=35,"31-35",IF(Table1[[#This Row],[Age]]&lt;=40,"41-45"))))</f>
        <v>31-35</v>
      </c>
      <c r="D40">
        <f>IF(Table1[[#This Row],[Duration]]="Less than 1 year",0.5,IF(Table1[[#This Row],[Duration]]="1-3 years",2,IF(Table1[[#This Row],[Duration]]="3-5 years",4,IF(Table1[[#This Row],[Duration]]="more than 5 years",6,""))))</f>
        <v>2</v>
      </c>
      <c r="E40">
        <f>IF(Table1[[#This Row],[Expect]]="20%-30%",25,IF(Table1[[#This Row],[Expect]]="30%-40%",35,IF(Table1[[#This Row],[Expect]]="10%-20%",15,IF(Table1[[#This Row],[Expect]]="40%-50%",45,""))))</f>
        <v>25</v>
      </c>
      <c r="F40" t="s">
        <v>28</v>
      </c>
      <c r="G40">
        <v>2</v>
      </c>
      <c r="H40">
        <v>4</v>
      </c>
      <c r="I40">
        <v>7</v>
      </c>
      <c r="J40">
        <v>5</v>
      </c>
      <c r="K40">
        <v>3</v>
      </c>
      <c r="L40">
        <v>1</v>
      </c>
      <c r="M40">
        <v>6</v>
      </c>
      <c r="N40" t="s">
        <v>28</v>
      </c>
      <c r="O40" t="s">
        <v>63</v>
      </c>
      <c r="P40" t="s">
        <v>66</v>
      </c>
      <c r="Q40" t="s">
        <v>31</v>
      </c>
      <c r="R40" t="s">
        <v>32</v>
      </c>
      <c r="S40" t="s">
        <v>44</v>
      </c>
      <c r="T40" t="s">
        <v>34</v>
      </c>
      <c r="U40" t="s">
        <v>52</v>
      </c>
      <c r="V40" t="s">
        <v>45</v>
      </c>
      <c r="W40" t="s">
        <v>46</v>
      </c>
      <c r="X40" t="s">
        <v>59</v>
      </c>
      <c r="Y40" t="s">
        <v>54</v>
      </c>
      <c r="Z40" t="s">
        <v>39</v>
      </c>
      <c r="AA40" t="s">
        <v>40</v>
      </c>
    </row>
    <row r="41" spans="1:27" x14ac:dyDescent="0.25">
      <c r="A41" t="s">
        <v>49</v>
      </c>
      <c r="B41">
        <v>29</v>
      </c>
      <c r="C41" t="str">
        <f>IF(Table1[[#This Row],[Age]]&lt;=25,"20-25",IF(Table1[[#This Row],[Age]]&lt;=30,"26-30",IF(Table1[[#This Row],[Age]]&lt;=35,"31-35",IF(Table1[[#This Row],[Age]]&lt;=40,"41-45"))))</f>
        <v>26-30</v>
      </c>
      <c r="D41">
        <f>IF(Table1[[#This Row],[Duration]]="Less than 1 year",0.5,IF(Table1[[#This Row],[Duration]]="1-3 years",2,IF(Table1[[#This Row],[Duration]]="3-5 years",4,IF(Table1[[#This Row],[Duration]]="more than 5 years",6,""))))</f>
        <v>4</v>
      </c>
      <c r="E41">
        <f>IF(Table1[[#This Row],[Expect]]="20%-30%",25,IF(Table1[[#This Row],[Expect]]="30%-40%",35,IF(Table1[[#This Row],[Expect]]="10%-20%",15,IF(Table1[[#This Row],[Expect]]="40%-50%",45,""))))</f>
        <v>25</v>
      </c>
      <c r="F41" t="s">
        <v>28</v>
      </c>
      <c r="G41">
        <v>4</v>
      </c>
      <c r="H41">
        <v>3</v>
      </c>
      <c r="I41">
        <v>5</v>
      </c>
      <c r="J41">
        <v>7</v>
      </c>
      <c r="K41">
        <v>2</v>
      </c>
      <c r="L41">
        <v>1</v>
      </c>
      <c r="M41">
        <v>6</v>
      </c>
      <c r="N41" t="s">
        <v>28</v>
      </c>
      <c r="O41" t="s">
        <v>29</v>
      </c>
      <c r="P41" t="s">
        <v>30</v>
      </c>
      <c r="Q41" t="s">
        <v>31</v>
      </c>
      <c r="R41" t="s">
        <v>50</v>
      </c>
      <c r="S41" t="s">
        <v>33</v>
      </c>
      <c r="T41" t="s">
        <v>34</v>
      </c>
      <c r="U41" t="s">
        <v>68</v>
      </c>
      <c r="V41" t="s">
        <v>36</v>
      </c>
      <c r="W41" t="s">
        <v>46</v>
      </c>
      <c r="X41" t="s">
        <v>37</v>
      </c>
      <c r="Y41" t="s">
        <v>38</v>
      </c>
      <c r="Z41" t="s">
        <v>39</v>
      </c>
      <c r="AA41" t="s">
        <v>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98D7F-F9CD-4C2D-948C-892A93538A69}">
  <dimension ref="A1:B5"/>
  <sheetViews>
    <sheetView tabSelected="1" workbookViewId="0">
      <selection activeCell="C26" sqref="C26"/>
    </sheetView>
  </sheetViews>
  <sheetFormatPr defaultRowHeight="15" x14ac:dyDescent="0.25"/>
  <cols>
    <col min="2" max="2" width="16.5703125" customWidth="1"/>
  </cols>
  <sheetData>
    <row r="1" spans="1:2" ht="18.75" x14ac:dyDescent="0.3">
      <c r="A1" s="3" t="s">
        <v>71</v>
      </c>
      <c r="B1" s="4"/>
    </row>
    <row r="2" spans="1:2" x14ac:dyDescent="0.25">
      <c r="A2" s="2" t="s">
        <v>72</v>
      </c>
      <c r="B2" t="s">
        <v>73</v>
      </c>
    </row>
    <row r="3" spans="1:2" x14ac:dyDescent="0.25">
      <c r="A3" s="1" t="s">
        <v>27</v>
      </c>
      <c r="B3">
        <v>15</v>
      </c>
    </row>
    <row r="4" spans="1:2" x14ac:dyDescent="0.25">
      <c r="A4" s="1" t="s">
        <v>49</v>
      </c>
      <c r="B4">
        <v>25</v>
      </c>
    </row>
    <row r="5" spans="1:2" x14ac:dyDescent="0.25">
      <c r="A5" s="1" t="s">
        <v>74</v>
      </c>
      <c r="B5">
        <v>40</v>
      </c>
    </row>
  </sheetData>
  <mergeCells count="1">
    <mergeCell ref="A1:B1"/>
  </mergeCell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DATASET</vt:lpstr>
      <vt:lpstr>TASK1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Mubaraq</dc:creator>
  <cp:lastModifiedBy>Mubaraq</cp:lastModifiedBy>
  <dcterms:created xsi:type="dcterms:W3CDTF">2025-01-06T22:10:38Z</dcterms:created>
  <dcterms:modified xsi:type="dcterms:W3CDTF">2025-01-06T23:06:41Z</dcterms:modified>
</cp:coreProperties>
</file>