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raq\Desktop\"/>
    </mc:Choice>
  </mc:AlternateContent>
  <xr:revisionPtr revIDLastSave="0" documentId="13_ncr:1_{FAC98CD3-4EE5-4B73-BC24-96556EDA1A9D}" xr6:coauthVersionLast="47" xr6:coauthVersionMax="47" xr10:uidLastSave="{00000000-0000-0000-0000-000000000000}"/>
  <bookViews>
    <workbookView xWindow="-120" yWindow="-120" windowWidth="20730" windowHeight="11160" activeTab="1" xr2:uid="{C1DC8AD1-388D-4781-B3D1-E167017E0B53}"/>
  </bookViews>
  <sheets>
    <sheet name="DATASET" sheetId="1" r:id="rId1"/>
    <sheet name="TASK5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<sst xmlns="http://schemas.openxmlformats.org/spreadsheetml/2006/main" count="674" uniqueCount="75">
  <si>
    <t>Gender</t>
  </si>
  <si>
    <t>Age</t>
  </si>
  <si>
    <t>Age group</t>
  </si>
  <si>
    <t>Duration2</t>
  </si>
  <si>
    <t>Expect 2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</si>
  <si>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</si>
  <si>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</si>
  <si>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</si>
  <si>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</si>
  <si>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</si>
  <si>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</si>
  <si>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</si>
  <si>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</si>
  <si>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</si>
  <si>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</si>
  <si>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</si>
  <si>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</si>
  <si>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</si>
  <si>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</si>
  <si>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</si>
  <si>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</si>
  <si>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</si>
  <si>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</si>
  <si>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</si>
  <si>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</si>
  <si>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</si>
  <si>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</si>
  <si>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</si>
  <si>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</si>
  <si>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</si>
  <si>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</si>
  <si>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</si>
  <si>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</si>
  <si>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</si>
  <si>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</si>
  <si>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</si>
  <si>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</si>
  <si>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</si>
  <si>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</si>
  <si>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</si>
  <si>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</si>
  <si>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</si>
  <si>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</si>
  <si>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</si>
  <si>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</si>
  <si>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</si>
  <si>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</si>
  <si>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</si>
  <si>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</si>
  <si>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</si>
  <si>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</si>
  <si>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</si>
  <si>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</si>
  <si>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</si>
  <si>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</si>
  <si>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</si>
  <si>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</si>
  <si>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</si>
  <si>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</si>
  <si>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</si>
  <si>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</si>
  <si>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</si>
  <si>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</si>
  <si>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</si>
  <si>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</si>
  <si>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</si>
  <si>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</si>
  <si>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</si>
  <si>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</si>
  <si>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</si>
  <si>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</si>
  <si>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Task 5</t>
  </si>
  <si>
    <t>Investment Duration</t>
  </si>
  <si>
    <t>Expected returns</t>
  </si>
  <si>
    <t>Expect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</si>
</sst>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Investment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'[1]cognify dataset'!$D$1</c:f>
              <c:strCache>
                <c:ptCount val="1"/>
                <c:pt idx="0">
                  <c:v>Duration2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'[1]cognify dataset'!$B$2:$B$41</c:f>
              <c:numCache>
                <c:formatCode>General</c:formatCode>
                <c:ptCount val="40"/>
                <c:pt idx="0">
                  <c:v>34</c:v>
                </c:pt>
                <c:pt idx="1">
                  <c:v>23</c:v>
                </c:pt>
                <c:pt idx="2">
                  <c:v>30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27</c:v>
                </c:pt>
                <c:pt idx="7">
                  <c:v>21</c:v>
                </c:pt>
                <c:pt idx="8">
                  <c:v>35</c:v>
                </c:pt>
                <c:pt idx="9">
                  <c:v>31</c:v>
                </c:pt>
                <c:pt idx="10">
                  <c:v>35</c:v>
                </c:pt>
                <c:pt idx="11">
                  <c:v>29</c:v>
                </c:pt>
                <c:pt idx="12">
                  <c:v>21</c:v>
                </c:pt>
                <c:pt idx="13">
                  <c:v>28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26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32</c:v>
                </c:pt>
                <c:pt idx="26">
                  <c:v>26</c:v>
                </c:pt>
                <c:pt idx="27">
                  <c:v>31</c:v>
                </c:pt>
                <c:pt idx="28">
                  <c:v>29</c:v>
                </c:pt>
                <c:pt idx="29">
                  <c:v>34</c:v>
                </c:pt>
                <c:pt idx="30">
                  <c:v>27</c:v>
                </c:pt>
                <c:pt idx="31">
                  <c:v>31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30</c:v>
                </c:pt>
                <c:pt idx="36">
                  <c:v>30</c:v>
                </c:pt>
                <c:pt idx="37">
                  <c:v>25</c:v>
                </c:pt>
                <c:pt idx="38">
                  <c:v>31</c:v>
                </c:pt>
                <c:pt idx="39">
                  <c:v>29</c:v>
                </c:pt>
              </c:numCache>
            </c:numRef>
          </c:xVal>
          <c:yVal>
            <c:numRef>
              <c:f>'[1]cognify dataset'!$D$2:$D$41</c:f>
              <c:numCache>
                <c:formatCode>General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C-4F62-8393-4DC080C4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0703"/>
        <c:axId val="93773215"/>
      </c:scatterChart>
      <c:valAx>
        <c:axId val="937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3215"/>
        <c:crosses val="autoZero"/>
        <c:crossBetween val="midCat"/>
      </c:valAx>
      <c:valAx>
        <c:axId val="937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Expected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'[1]cognify dataset'!$E$1</c:f>
              <c:strCache>
                <c:ptCount val="1"/>
                <c:pt idx="0">
                  <c:v>Expect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'[1]cognify dataset'!$B$2:$B$41</c:f>
              <c:numCache>
                <c:formatCode>General</c:formatCode>
                <c:ptCount val="40"/>
                <c:pt idx="0">
                  <c:v>34</c:v>
                </c:pt>
                <c:pt idx="1">
                  <c:v>23</c:v>
                </c:pt>
                <c:pt idx="2">
                  <c:v>30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27</c:v>
                </c:pt>
                <c:pt idx="7">
                  <c:v>21</c:v>
                </c:pt>
                <c:pt idx="8">
                  <c:v>35</c:v>
                </c:pt>
                <c:pt idx="9">
                  <c:v>31</c:v>
                </c:pt>
                <c:pt idx="10">
                  <c:v>35</c:v>
                </c:pt>
                <c:pt idx="11">
                  <c:v>29</c:v>
                </c:pt>
                <c:pt idx="12">
                  <c:v>21</c:v>
                </c:pt>
                <c:pt idx="13">
                  <c:v>28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26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32</c:v>
                </c:pt>
                <c:pt idx="26">
                  <c:v>26</c:v>
                </c:pt>
                <c:pt idx="27">
                  <c:v>31</c:v>
                </c:pt>
                <c:pt idx="28">
                  <c:v>29</c:v>
                </c:pt>
                <c:pt idx="29">
                  <c:v>34</c:v>
                </c:pt>
                <c:pt idx="30">
                  <c:v>27</c:v>
                </c:pt>
                <c:pt idx="31">
                  <c:v>31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30</c:v>
                </c:pt>
                <c:pt idx="36">
                  <c:v>30</c:v>
                </c:pt>
                <c:pt idx="37">
                  <c:v>25</c:v>
                </c:pt>
                <c:pt idx="38">
                  <c:v>31</c:v>
                </c:pt>
                <c:pt idx="39">
                  <c:v>29</c:v>
                </c:pt>
              </c:numCache>
            </c:numRef>
          </c:xVal>
          <c:yVal>
            <c:numRef>
              <c:f>'[1]cognify dataset'!$E$2:$E$41</c:f>
              <c:numCache>
                <c:formatCode>General</c:formatCode>
                <c:ptCount val="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15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35</c:v>
                </c:pt>
                <c:pt idx="38">
                  <c:v>25</c:v>
                </c:pt>
                <c:pt idx="3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3-4242-A325-002B6CB3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1631"/>
        <c:axId val="93727871"/>
      </c:scatterChart>
      <c:valAx>
        <c:axId val="937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7871"/>
        <c:crosses val="autoZero"/>
        <c:crossBetween val="midCat"/>
      </c:valAx>
      <c:valAx>
        <c:axId val="937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</a:t>
            </a:r>
            <a:r>
              <a:rPr lang="en-US" baseline="0"/>
              <a:t> Duration vs Expected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'[1]cognify dataset'!$E$1</c:f>
              <c:strCache>
                <c:ptCount val="1"/>
                <c:pt idx="0">
                  <c:v>Expect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'[1]cognify dataset'!$D$2:$D$41</c:f>
              <c:numCache>
                <c:formatCode>General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</c:numCache>
            </c:numRef>
          </c:xVal>
          <c:yVal>
            <c:numRef>
              <c:f>'[1]cognify dataset'!$E$2:$E$41</c:f>
              <c:numCache>
                <c:formatCode>General</c:formatCode>
                <c:ptCount val="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15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35</c:v>
                </c:pt>
                <c:pt idx="38">
                  <c:v>25</c:v>
                </c:pt>
                <c:pt idx="3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5-4C0A-A5E6-CA18663F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3679"/>
        <c:axId val="93760735"/>
      </c:scatterChart>
      <c:valAx>
        <c:axId val="9374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735"/>
        <c:crosses val="autoZero"/>
        <c:crossBetween val="midCat"/>
      </c:valAx>
      <c:valAx>
        <c:axId val="937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Investment Duration </a:t>
            </a:r>
            <a:r>
              <a:rPr lang="en-US" sz="1400" b="0" i="0" u="none" strike="noStrike" baseline="0">
                <a:effectLst/>
              </a:rPr>
              <a:t>vs 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'[1]cognify dataset'!$D$1</c:f>
              <c:strCache>
                <c:ptCount val="1"/>
                <c:pt idx="0">
                  <c:v>Duration2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'[1]cognify dataset'!$D$1:$D$41</c:f>
              <c:strCache>
                <c:ptCount val="41"/>
                <c:pt idx="0">
                  <c:v>Duration2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0.5</c:v>
                </c:pt>
                <c:pt idx="5">
                  <c:v>0.5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</c:strCache>
            </c:strRef>
          </c:xVal>
          <c:yVal>
            <c:numRef>
              <c:f>'[1]cognify dataset'!$B$1:$B$41</c:f>
              <c:numCache>
                <c:formatCode>General</c:formatCode>
                <c:ptCount val="41"/>
                <c:pt idx="0">
                  <c:v>0</c:v>
                </c:pt>
                <c:pt idx="1">
                  <c:v>34</c:v>
                </c:pt>
                <c:pt idx="2">
                  <c:v>23</c:v>
                </c:pt>
                <c:pt idx="3">
                  <c:v>30</c:v>
                </c:pt>
                <c:pt idx="4">
                  <c:v>22</c:v>
                </c:pt>
                <c:pt idx="5">
                  <c:v>24</c:v>
                </c:pt>
                <c:pt idx="6">
                  <c:v>24</c:v>
                </c:pt>
                <c:pt idx="7">
                  <c:v>27</c:v>
                </c:pt>
                <c:pt idx="8">
                  <c:v>21</c:v>
                </c:pt>
                <c:pt idx="9">
                  <c:v>35</c:v>
                </c:pt>
                <c:pt idx="10">
                  <c:v>31</c:v>
                </c:pt>
                <c:pt idx="11">
                  <c:v>35</c:v>
                </c:pt>
                <c:pt idx="12">
                  <c:v>29</c:v>
                </c:pt>
                <c:pt idx="13">
                  <c:v>21</c:v>
                </c:pt>
                <c:pt idx="14">
                  <c:v>28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29</c:v>
                </c:pt>
                <c:pt idx="20">
                  <c:v>26</c:v>
                </c:pt>
                <c:pt idx="21">
                  <c:v>29</c:v>
                </c:pt>
                <c:pt idx="22">
                  <c:v>24</c:v>
                </c:pt>
                <c:pt idx="23">
                  <c:v>27</c:v>
                </c:pt>
                <c:pt idx="24">
                  <c:v>25</c:v>
                </c:pt>
                <c:pt idx="25">
                  <c:v>26</c:v>
                </c:pt>
                <c:pt idx="26">
                  <c:v>32</c:v>
                </c:pt>
                <c:pt idx="27">
                  <c:v>26</c:v>
                </c:pt>
                <c:pt idx="28">
                  <c:v>31</c:v>
                </c:pt>
                <c:pt idx="29">
                  <c:v>29</c:v>
                </c:pt>
                <c:pt idx="30">
                  <c:v>34</c:v>
                </c:pt>
                <c:pt idx="31">
                  <c:v>27</c:v>
                </c:pt>
                <c:pt idx="32">
                  <c:v>31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30</c:v>
                </c:pt>
                <c:pt idx="37">
                  <c:v>30</c:v>
                </c:pt>
                <c:pt idx="38">
                  <c:v>25</c:v>
                </c:pt>
                <c:pt idx="39">
                  <c:v>31</c:v>
                </c:pt>
                <c:pt idx="4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0-4F6A-9ADE-D5790E18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0703"/>
        <c:axId val="93773215"/>
      </c:scatterChart>
      <c:valAx>
        <c:axId val="937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3215"/>
        <c:crosses val="autoZero"/>
        <c:crossBetween val="midCat"/>
      </c:valAx>
      <c:valAx>
        <c:axId val="937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Expected Returns vs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'[1]cognify dataset'!$E$1</c:f>
              <c:strCache>
                <c:ptCount val="1"/>
                <c:pt idx="0">
                  <c:v>Expect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'[1]cognify dataset'!$E$1:$E$41</c:f>
              <c:strCache>
                <c:ptCount val="41"/>
                <c:pt idx="0">
                  <c:v>Expect 2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15</c:v>
                </c:pt>
                <c:pt idx="31">
                  <c:v>15</c:v>
                </c:pt>
                <c:pt idx="32">
                  <c:v>25</c:v>
                </c:pt>
                <c:pt idx="33">
                  <c:v>35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35</c:v>
                </c:pt>
                <c:pt idx="39">
                  <c:v>25</c:v>
                </c:pt>
                <c:pt idx="40">
                  <c:v>25</c:v>
                </c:pt>
              </c:strCache>
            </c:strRef>
          </c:xVal>
          <c:yVal>
            <c:numRef>
              <c:f>'[1]cognify dataset'!$B$1:$B$41</c:f>
              <c:numCache>
                <c:formatCode>General</c:formatCode>
                <c:ptCount val="41"/>
                <c:pt idx="0">
                  <c:v>0</c:v>
                </c:pt>
                <c:pt idx="1">
                  <c:v>34</c:v>
                </c:pt>
                <c:pt idx="2">
                  <c:v>23</c:v>
                </c:pt>
                <c:pt idx="3">
                  <c:v>30</c:v>
                </c:pt>
                <c:pt idx="4">
                  <c:v>22</c:v>
                </c:pt>
                <c:pt idx="5">
                  <c:v>24</c:v>
                </c:pt>
                <c:pt idx="6">
                  <c:v>24</c:v>
                </c:pt>
                <c:pt idx="7">
                  <c:v>27</c:v>
                </c:pt>
                <c:pt idx="8">
                  <c:v>21</c:v>
                </c:pt>
                <c:pt idx="9">
                  <c:v>35</c:v>
                </c:pt>
                <c:pt idx="10">
                  <c:v>31</c:v>
                </c:pt>
                <c:pt idx="11">
                  <c:v>35</c:v>
                </c:pt>
                <c:pt idx="12">
                  <c:v>29</c:v>
                </c:pt>
                <c:pt idx="13">
                  <c:v>21</c:v>
                </c:pt>
                <c:pt idx="14">
                  <c:v>28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29</c:v>
                </c:pt>
                <c:pt idx="20">
                  <c:v>26</c:v>
                </c:pt>
                <c:pt idx="21">
                  <c:v>29</c:v>
                </c:pt>
                <c:pt idx="22">
                  <c:v>24</c:v>
                </c:pt>
                <c:pt idx="23">
                  <c:v>27</c:v>
                </c:pt>
                <c:pt idx="24">
                  <c:v>25</c:v>
                </c:pt>
                <c:pt idx="25">
                  <c:v>26</c:v>
                </c:pt>
                <c:pt idx="26">
                  <c:v>32</c:v>
                </c:pt>
                <c:pt idx="27">
                  <c:v>26</c:v>
                </c:pt>
                <c:pt idx="28">
                  <c:v>31</c:v>
                </c:pt>
                <c:pt idx="29">
                  <c:v>29</c:v>
                </c:pt>
                <c:pt idx="30">
                  <c:v>34</c:v>
                </c:pt>
                <c:pt idx="31">
                  <c:v>27</c:v>
                </c:pt>
                <c:pt idx="32">
                  <c:v>31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30</c:v>
                </c:pt>
                <c:pt idx="37">
                  <c:v>30</c:v>
                </c:pt>
                <c:pt idx="38">
                  <c:v>25</c:v>
                </c:pt>
                <c:pt idx="39">
                  <c:v>31</c:v>
                </c:pt>
                <c:pt idx="4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E-4AA0-921D-3AE96EA23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1631"/>
        <c:axId val="93727871"/>
      </c:scatterChart>
      <c:valAx>
        <c:axId val="937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7871"/>
        <c:crosses val="autoZero"/>
        <c:crossBetween val="midCat"/>
      </c:valAx>
      <c:valAx>
        <c:axId val="937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Expected Returns vs Investment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'[1]cognify dataset'!$E$1</c:f>
              <c:strCache>
                <c:ptCount val="1"/>
                <c:pt idx="0">
                  <c:v>Expect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'[1]cognify dataset'!$E$1:$E$41</c:f>
              <c:strCache>
                <c:ptCount val="41"/>
                <c:pt idx="0">
                  <c:v>Expect 2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35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15</c:v>
                </c:pt>
                <c:pt idx="31">
                  <c:v>15</c:v>
                </c:pt>
                <c:pt idx="32">
                  <c:v>25</c:v>
                </c:pt>
                <c:pt idx="33">
                  <c:v>35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35</c:v>
                </c:pt>
                <c:pt idx="39">
                  <c:v>25</c:v>
                </c:pt>
                <c:pt idx="40">
                  <c:v>25</c:v>
                </c:pt>
              </c:strCache>
            </c:strRef>
          </c:xVal>
          <c:yVal>
            <c:numRef>
              <c:f>'[1]cognify dataset'!$D$1:$D$41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0.5</c:v>
                </c:pt>
                <c:pt idx="5">
                  <c:v>0.5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A-43A3-8589-4F264CA3A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1631"/>
        <c:axId val="93727871"/>
      </c:scatterChart>
      <c:valAx>
        <c:axId val="937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7871"/>
        <c:crosses val="autoZero"/>
        <c:crossBetween val="midCat"/>
      </c:valAx>
      <c:valAx>
        <c:axId val="937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Relationship between Investment</a:t>
            </a:r>
            <a:r>
              <a:rPr lang="en-US" sz="1050" baseline="0"/>
              <a:t> Duration and Participants Expectation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Relationship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'[1]cognify dataset'!$D$2:$D$41</c:f>
              <c:numCache>
                <c:formatCode>General</c:formatCode>
                <c:ptCount val="4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</c:numCache>
            </c:numRef>
          </c:xVal>
          <c:yVal>
            <c:numRef>
              <c:f>'[1]cognify dataset'!$E$2:$E$41</c:f>
              <c:numCache>
                <c:formatCode>General</c:formatCode>
                <c:ptCount val="4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15</c:v>
                </c:pt>
                <c:pt idx="30">
                  <c:v>15</c:v>
                </c:pt>
                <c:pt idx="31">
                  <c:v>25</c:v>
                </c:pt>
                <c:pt idx="32">
                  <c:v>35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35</c:v>
                </c:pt>
                <c:pt idx="38">
                  <c:v>25</c:v>
                </c:pt>
                <c:pt idx="39">
                  <c:v>25</c:v>
                </c:pt>
              </c:numCache>
            </c:numRef>
          </c:yVal>
          <c:bubbleSize>
            <c:numRef>
              <c:f>'[1]cognify dataset'!$B$2:$B$41</c:f>
              <c:numCache>
                <c:formatCode>General</c:formatCode>
                <c:ptCount val="40"/>
                <c:pt idx="0">
                  <c:v>34</c:v>
                </c:pt>
                <c:pt idx="1">
                  <c:v>23</c:v>
                </c:pt>
                <c:pt idx="2">
                  <c:v>30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27</c:v>
                </c:pt>
                <c:pt idx="7">
                  <c:v>21</c:v>
                </c:pt>
                <c:pt idx="8">
                  <c:v>35</c:v>
                </c:pt>
                <c:pt idx="9">
                  <c:v>31</c:v>
                </c:pt>
                <c:pt idx="10">
                  <c:v>35</c:v>
                </c:pt>
                <c:pt idx="11">
                  <c:v>29</c:v>
                </c:pt>
                <c:pt idx="12">
                  <c:v>21</c:v>
                </c:pt>
                <c:pt idx="13">
                  <c:v>28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26</c:v>
                </c:pt>
                <c:pt idx="20">
                  <c:v>29</c:v>
                </c:pt>
                <c:pt idx="21">
                  <c:v>24</c:v>
                </c:pt>
                <c:pt idx="22">
                  <c:v>27</c:v>
                </c:pt>
                <c:pt idx="23">
                  <c:v>25</c:v>
                </c:pt>
                <c:pt idx="24">
                  <c:v>26</c:v>
                </c:pt>
                <c:pt idx="25">
                  <c:v>32</c:v>
                </c:pt>
                <c:pt idx="26">
                  <c:v>26</c:v>
                </c:pt>
                <c:pt idx="27">
                  <c:v>31</c:v>
                </c:pt>
                <c:pt idx="28">
                  <c:v>29</c:v>
                </c:pt>
                <c:pt idx="29">
                  <c:v>34</c:v>
                </c:pt>
                <c:pt idx="30">
                  <c:v>27</c:v>
                </c:pt>
                <c:pt idx="31">
                  <c:v>31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30</c:v>
                </c:pt>
                <c:pt idx="36">
                  <c:v>30</c:v>
                </c:pt>
                <c:pt idx="37">
                  <c:v>25</c:v>
                </c:pt>
                <c:pt idx="38">
                  <c:v>31</c:v>
                </c:pt>
                <c:pt idx="39">
                  <c:v>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734-4057-83CE-8E5CA091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6466767"/>
        <c:axId val="86476335"/>
      </c:bubbleChart>
      <c:valAx>
        <c:axId val="8646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6335"/>
        <c:crosses val="autoZero"/>
        <c:crossBetween val="midCat"/>
      </c:valAx>
      <c:valAx>
        <c:axId val="864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Returns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9523</xdr:rowOff>
    </xdr:from>
    <xdr:to>
      <xdr:col>1</xdr:col>
      <xdr:colOff>457200</xdr:colOff>
      <xdr:row>18</xdr:row>
      <xdr:rowOff>19048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6A449-B57A-4DED-8041-CA50B45C3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485776</xdr:colOff>
      <xdr:row>7</xdr:row>
      <xdr:rowOff>0</xdr:rowOff>
    </xdr:from>
    <xdr:to>
      <xdr:col>3</xdr:col>
      <xdr:colOff>180976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88957-B5F1-4904-9BC4-006869496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476252</xdr:colOff>
      <xdr:row>18</xdr:row>
      <xdr:rowOff>57149</xdr:rowOff>
    </xdr:from>
    <xdr:to>
      <xdr:col>3</xdr:col>
      <xdr:colOff>180975</xdr:colOff>
      <xdr:row>28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BD3B70-446F-4070-8B05-85F8E3318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18</xdr:row>
      <xdr:rowOff>57150</xdr:rowOff>
    </xdr:from>
    <xdr:to>
      <xdr:col>1</xdr:col>
      <xdr:colOff>457200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F21B02-335F-4A92-B63A-4EB9E5890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9526</xdr:colOff>
      <xdr:row>28</xdr:row>
      <xdr:rowOff>57149</xdr:rowOff>
    </xdr:from>
    <xdr:to>
      <xdr:col>1</xdr:col>
      <xdr:colOff>457201</xdr:colOff>
      <xdr:row>39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92ADE0-9CEE-4871-B4E6-AD25B2058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476251</xdr:colOff>
      <xdr:row>28</xdr:row>
      <xdr:rowOff>28574</xdr:rowOff>
    </xdr:from>
    <xdr:to>
      <xdr:col>3</xdr:col>
      <xdr:colOff>161925</xdr:colOff>
      <xdr:row>39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AD1459-1373-417A-81FE-C3F3AEBC0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39</xdr:row>
      <xdr:rowOff>80961</xdr:rowOff>
    </xdr:from>
    <xdr:to>
      <xdr:col>2</xdr:col>
      <xdr:colOff>923925</xdr:colOff>
      <xdr:row>53</xdr:row>
      <xdr:rowOff>157161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707365-B75B-4CEE-851B-627E5D7A8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gnify%20dataset%20project%20t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ify dataset"/>
      <sheetName val="Sheet2"/>
      <sheetName val="TASK 6, 1&amp;2"/>
      <sheetName val="TASK 6,3-8"/>
    </sheetNames>
    <sheetDataSet>
      <sheetData sheetId="0">
        <row r="1">
          <cell r="B1" t="str">
            <v>Age</v>
          </cell>
          <cell r="D1" t="str">
            <v>Duration2</v>
          </cell>
          <cell r="E1" t="str">
            <v>Expect 2</v>
          </cell>
        </row>
        <row r="2">
          <cell r="B2">
            <v>34</v>
          </cell>
          <cell r="D2">
            <v>2</v>
          </cell>
          <cell r="E2">
            <v>25</v>
          </cell>
        </row>
        <row r="3">
          <cell r="B3">
            <v>23</v>
          </cell>
          <cell r="D3">
            <v>6</v>
          </cell>
          <cell r="E3">
            <v>25</v>
          </cell>
        </row>
        <row r="4">
          <cell r="B4">
            <v>30</v>
          </cell>
          <cell r="D4">
            <v>4</v>
          </cell>
          <cell r="E4">
            <v>25</v>
          </cell>
        </row>
        <row r="5">
          <cell r="B5">
            <v>22</v>
          </cell>
          <cell r="D5">
            <v>0.5</v>
          </cell>
          <cell r="E5">
            <v>15</v>
          </cell>
        </row>
        <row r="6">
          <cell r="B6">
            <v>24</v>
          </cell>
          <cell r="D6">
            <v>0.5</v>
          </cell>
          <cell r="E6">
            <v>25</v>
          </cell>
        </row>
        <row r="7">
          <cell r="B7">
            <v>24</v>
          </cell>
          <cell r="D7">
            <v>2</v>
          </cell>
          <cell r="E7">
            <v>35</v>
          </cell>
        </row>
        <row r="8">
          <cell r="B8">
            <v>27</v>
          </cell>
          <cell r="D8">
            <v>4</v>
          </cell>
          <cell r="E8">
            <v>25</v>
          </cell>
        </row>
        <row r="9">
          <cell r="B9">
            <v>21</v>
          </cell>
          <cell r="D9">
            <v>4</v>
          </cell>
          <cell r="E9">
            <v>25</v>
          </cell>
        </row>
        <row r="10">
          <cell r="B10">
            <v>35</v>
          </cell>
          <cell r="D10">
            <v>2</v>
          </cell>
          <cell r="E10">
            <v>25</v>
          </cell>
        </row>
        <row r="11">
          <cell r="B11">
            <v>31</v>
          </cell>
          <cell r="D11">
            <v>4</v>
          </cell>
          <cell r="E11">
            <v>35</v>
          </cell>
        </row>
        <row r="12">
          <cell r="B12">
            <v>35</v>
          </cell>
          <cell r="D12">
            <v>4</v>
          </cell>
          <cell r="E12">
            <v>25</v>
          </cell>
        </row>
        <row r="13">
          <cell r="B13">
            <v>29</v>
          </cell>
          <cell r="D13">
            <v>2</v>
          </cell>
          <cell r="E13">
            <v>25</v>
          </cell>
        </row>
        <row r="14">
          <cell r="B14">
            <v>21</v>
          </cell>
          <cell r="D14">
            <v>2</v>
          </cell>
          <cell r="E14">
            <v>25</v>
          </cell>
        </row>
        <row r="15">
          <cell r="B15">
            <v>28</v>
          </cell>
          <cell r="D15">
            <v>2</v>
          </cell>
          <cell r="E15">
            <v>25</v>
          </cell>
        </row>
        <row r="16">
          <cell r="B16">
            <v>25</v>
          </cell>
          <cell r="D16">
            <v>2</v>
          </cell>
          <cell r="E16">
            <v>25</v>
          </cell>
        </row>
        <row r="17">
          <cell r="B17">
            <v>27</v>
          </cell>
          <cell r="D17">
            <v>2</v>
          </cell>
          <cell r="E17">
            <v>25</v>
          </cell>
        </row>
        <row r="18">
          <cell r="B18">
            <v>28</v>
          </cell>
          <cell r="D18">
            <v>2</v>
          </cell>
          <cell r="E18">
            <v>25</v>
          </cell>
        </row>
        <row r="19">
          <cell r="B19">
            <v>27</v>
          </cell>
          <cell r="D19">
            <v>2</v>
          </cell>
          <cell r="E19">
            <v>25</v>
          </cell>
        </row>
        <row r="20">
          <cell r="B20">
            <v>29</v>
          </cell>
          <cell r="D20">
            <v>2</v>
          </cell>
          <cell r="E20">
            <v>25</v>
          </cell>
        </row>
        <row r="21">
          <cell r="B21">
            <v>26</v>
          </cell>
          <cell r="D21">
            <v>4</v>
          </cell>
          <cell r="E21">
            <v>25</v>
          </cell>
        </row>
        <row r="22">
          <cell r="B22">
            <v>29</v>
          </cell>
          <cell r="D22">
            <v>4</v>
          </cell>
          <cell r="E22">
            <v>25</v>
          </cell>
        </row>
        <row r="23">
          <cell r="B23">
            <v>24</v>
          </cell>
          <cell r="D23">
            <v>4</v>
          </cell>
          <cell r="E23">
            <v>25</v>
          </cell>
        </row>
        <row r="24">
          <cell r="B24">
            <v>27</v>
          </cell>
          <cell r="D24">
            <v>4</v>
          </cell>
          <cell r="E24">
            <v>25</v>
          </cell>
        </row>
        <row r="25">
          <cell r="B25">
            <v>25</v>
          </cell>
          <cell r="D25">
            <v>4</v>
          </cell>
          <cell r="E25">
            <v>25</v>
          </cell>
        </row>
        <row r="26">
          <cell r="B26">
            <v>26</v>
          </cell>
          <cell r="D26">
            <v>4</v>
          </cell>
          <cell r="E26">
            <v>35</v>
          </cell>
        </row>
        <row r="27">
          <cell r="B27">
            <v>32</v>
          </cell>
          <cell r="D27">
            <v>4</v>
          </cell>
          <cell r="E27">
            <v>25</v>
          </cell>
        </row>
        <row r="28">
          <cell r="B28">
            <v>26</v>
          </cell>
          <cell r="D28">
            <v>4</v>
          </cell>
          <cell r="E28">
            <v>25</v>
          </cell>
        </row>
        <row r="29">
          <cell r="B29">
            <v>31</v>
          </cell>
          <cell r="D29">
            <v>2</v>
          </cell>
          <cell r="E29">
            <v>25</v>
          </cell>
        </row>
        <row r="30">
          <cell r="B30">
            <v>29</v>
          </cell>
          <cell r="D30">
            <v>2</v>
          </cell>
          <cell r="E30">
            <v>25</v>
          </cell>
        </row>
        <row r="31">
          <cell r="B31">
            <v>34</v>
          </cell>
          <cell r="D31">
            <v>4</v>
          </cell>
          <cell r="E31">
            <v>15</v>
          </cell>
        </row>
        <row r="32">
          <cell r="B32">
            <v>27</v>
          </cell>
          <cell r="D32">
            <v>2</v>
          </cell>
          <cell r="E32">
            <v>15</v>
          </cell>
        </row>
        <row r="33">
          <cell r="B33">
            <v>31</v>
          </cell>
          <cell r="D33">
            <v>4</v>
          </cell>
          <cell r="E33">
            <v>25</v>
          </cell>
        </row>
        <row r="34">
          <cell r="B34">
            <v>27</v>
          </cell>
          <cell r="D34">
            <v>4</v>
          </cell>
          <cell r="E34">
            <v>35</v>
          </cell>
        </row>
        <row r="35">
          <cell r="B35">
            <v>26</v>
          </cell>
          <cell r="D35">
            <v>2</v>
          </cell>
          <cell r="E35">
            <v>25</v>
          </cell>
        </row>
        <row r="36">
          <cell r="B36">
            <v>27</v>
          </cell>
          <cell r="D36">
            <v>2</v>
          </cell>
          <cell r="E36">
            <v>25</v>
          </cell>
        </row>
        <row r="37">
          <cell r="B37">
            <v>30</v>
          </cell>
          <cell r="D37">
            <v>4</v>
          </cell>
          <cell r="E37">
            <v>25</v>
          </cell>
        </row>
        <row r="38">
          <cell r="B38">
            <v>30</v>
          </cell>
          <cell r="D38">
            <v>2</v>
          </cell>
          <cell r="E38">
            <v>25</v>
          </cell>
        </row>
        <row r="39">
          <cell r="B39">
            <v>25</v>
          </cell>
          <cell r="D39">
            <v>4</v>
          </cell>
          <cell r="E39">
            <v>35</v>
          </cell>
        </row>
        <row r="40">
          <cell r="B40">
            <v>31</v>
          </cell>
          <cell r="D40">
            <v>2</v>
          </cell>
          <cell r="E40">
            <v>25</v>
          </cell>
        </row>
        <row r="41">
          <cell r="B41">
            <v>29</v>
          </cell>
          <cell r="D41">
            <v>4</v>
          </cell>
          <cell r="E41">
            <v>25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FCFF7-4C43-49FE-94AD-80E30658BEB1}" name="Table1" displayName="Table1" ref="A1:AA41" totalsRowShown="0">
  <autoFilter ref="A1:AA41" xr:uid="{514FCFF7-4C43-49FE-94AD-80E30658BEB1}"/>
  <tableColumns count="27">
    <tableColumn id="1" xr3:uid="{567E83BE-F481-4284-BB7E-79B2B5BFAEDB}" name="Gender"/>
    <tableColumn id="2" xr3:uid="{4A9E1F7F-32DD-4989-AB7D-9AA54875D46D}" name="Age"/>
    <tableColumn id="29" xr3:uid="{74E2884D-998C-41A0-A3B7-CE038C6B5BFD}" name="Age group" dataDxfId="0">
      <calculatedColumnFormula>IF(Table1[[#This Row],[Age]]&lt;=25,"20-25",IF(Table1[[#This Row],[Age]]&lt;=30,"26-30",IF(Table1[[#This Row],[Age]]&lt;=35,"31-35",IF(Table1[[#This Row],[Age]]&lt;=40,"41-45"))))</calculatedColumnFormula>
    </tableColumn>
    <tableColumn id="25" xr3:uid="{C4E1F00A-C43C-4178-A3F8-9D9414CF9719}" name="Duration2">
      <calculatedColumnFormula>IF(Table1[[#This Row],[Duration]]="Less than 1 year",0.5,IF(Table1[[#This Row],[Duration]]="1-3 years",2,IF(Table1[[#This Row],[Duration]]="3-5 years",4,IF(Table1[[#This Row],[Duration]]="more than 5 years",6,""))))</calculatedColumnFormula>
    </tableColumn>
    <tableColumn id="28" xr3:uid="{4BBFD36F-619F-4063-BABB-D535E72DA15A}" name="Expect 2">
      <calculatedColumnFormula>IF(Table1[[#This Row],[Expect]]="20%-30%",25,IF(Table1[[#This Row],[Expect]]="30%-40%",35,IF(Table1[[#This Row],[Expect]]="10%-20%",15,IF(Table1[[#This Row],[Expect]]="40%-50%",45,""))))</calculatedColumnFormula>
    </tableColumn>
    <tableColumn id="3" xr3:uid="{85079E88-DD78-44CB-8F40-7B6D209E126B}" name="Investment_Avenues"/>
    <tableColumn id="4" xr3:uid="{A663406A-4D40-4078-97C5-C217C73137B5}" name="Mutual_Funds"/>
    <tableColumn id="5" xr3:uid="{4D1E85FC-6C1C-42F2-AD55-5F516FE7BE96}" name="Equity_Market"/>
    <tableColumn id="6" xr3:uid="{A88D34D7-B13C-48D5-A62D-75DA63075543}" name="Debentures"/>
    <tableColumn id="7" xr3:uid="{C9F348D1-FDB3-4261-8CBB-8D7E0009E3C6}" name="Government_Bonds"/>
    <tableColumn id="8" xr3:uid="{8ACA7A57-DB9C-4C85-877B-FEBEB0ED8169}" name="Fixed_Deposits"/>
    <tableColumn id="9" xr3:uid="{CF4BBD72-304F-4621-86EB-87FEF9917C26}" name="PPF"/>
    <tableColumn id="10" xr3:uid="{2CEFC786-A870-46D3-B9FC-3DD38E389235}" name="Gold"/>
    <tableColumn id="11" xr3:uid="{F85894C9-741F-4FBD-A5D6-061E97B423F4}" name="Stock_Marktet"/>
    <tableColumn id="12" xr3:uid="{247BADF1-9B7B-4DA2-9E80-82413F0F0239}" name="Factor"/>
    <tableColumn id="13" xr3:uid="{96564C5A-A9EE-42A1-9560-227227E46F21}" name="Objective"/>
    <tableColumn id="14" xr3:uid="{EC0E27C3-7559-4F55-A5BC-FDEAAC3860C0}" name="Purpose"/>
    <tableColumn id="15" xr3:uid="{0340211C-7BBB-457F-AE41-9313A8469D99}" name="Duration"/>
    <tableColumn id="16" xr3:uid="{C97AB7EA-6B81-4835-9114-040F7385E082}" name="Invest_Monitor"/>
    <tableColumn id="17" xr3:uid="{FCF9A396-EDAE-4C2A-8811-937F05A1DB1A}" name="Expect"/>
    <tableColumn id="18" xr3:uid="{160B5AF9-B2DF-498D-BF78-9538B82EC35F}" name="Avenue"/>
    <tableColumn id="19" xr3:uid="{DAA3213B-1D9D-4D73-94A4-06328B251C77}" name="What are your savings objectives?"/>
    <tableColumn id="20" xr3:uid="{E1636B91-BDA5-458F-A016-F9B8407348C2}" name="Reason_Equity"/>
    <tableColumn id="21" xr3:uid="{997CC3ED-6678-4DFD-B933-9BBBBDEFF1FF}" name="Reason_Mutual"/>
    <tableColumn id="22" xr3:uid="{62112F95-5C4F-43D6-9E98-E801C88F65F7}" name="Reason_Bonds"/>
    <tableColumn id="23" xr3:uid="{97854DE9-F8B7-4D76-ACE8-2BB4EBA44C90}" name="Reason_FD"/>
    <tableColumn id="24" xr3:uid="{BD720CC1-A673-4B54-AB95-D36E35D6B321}" name="Sourc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1026-1976-4A74-91C0-5F65DA3209FA}">
  <dimension ref="A1:AA41"/>
  <sheetViews>
    <sheetView workbookViewId="0">
      <selection sqref="A1:AA41"/>
    </sheetView>
  </sheetViews>
  <sheetFormatPr defaultRowHeight="15" x14ac:dyDescent="0.25"/>
  <cols>
    <col min="1" max="1" width="10" bestFit="1" customWidth="1"/>
    <col min="2" max="2" width="6.7109375" bestFit="1" customWidth="1"/>
    <col min="3" max="3" width="12.28515625" bestFit="1" customWidth="1"/>
    <col min="4" max="4" width="12" bestFit="1" customWidth="1"/>
    <col min="5" max="5" width="10.5703125" bestFit="1" customWidth="1"/>
    <col min="6" max="6" width="22.42578125" bestFit="1" customWidth="1"/>
    <col min="7" max="7" width="16.140625" bestFit="1" customWidth="1"/>
    <col min="8" max="8" width="16.42578125" bestFit="1" customWidth="1"/>
    <col min="9" max="9" width="13.7109375" bestFit="1" customWidth="1"/>
    <col min="10" max="10" width="21.28515625" bestFit="1" customWidth="1"/>
    <col min="11" max="11" width="17" bestFit="1" customWidth="1"/>
    <col min="12" max="12" width="6.5703125" bestFit="1" customWidth="1"/>
    <col min="13" max="13" width="7.5703125" bestFit="1" customWidth="1"/>
    <col min="14" max="14" width="16.28515625" bestFit="1" customWidth="1"/>
    <col min="15" max="15" width="14" bestFit="1" customWidth="1"/>
    <col min="16" max="16" width="19.28515625" bestFit="1" customWidth="1"/>
    <col min="17" max="17" width="17" bestFit="1" customWidth="1"/>
    <col min="18" max="18" width="16.85546875" bestFit="1" customWidth="1"/>
    <col min="19" max="19" width="17.140625" bestFit="1" customWidth="1"/>
    <col min="21" max="21" width="20.7109375" bestFit="1" customWidth="1"/>
    <col min="22" max="22" width="34" bestFit="1" customWidth="1"/>
    <col min="23" max="23" width="19.28515625" bestFit="1" customWidth="1"/>
    <col min="24" max="24" width="19" bestFit="1" customWidth="1"/>
    <col min="25" max="25" width="16.28515625" bestFit="1" customWidth="1"/>
    <col min="26" max="26" width="18" bestFit="1" customWidth="1"/>
    <col min="27" max="27" width="26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>
        <v>34</v>
      </c>
      <c r="C2" t="str">
        <f>IF(Table1[[#This Row],[Age]]&lt;=25,"20-25",IF(Table1[[#This Row],[Age]]&lt;=30,"26-30",IF(Table1[[#This Row],[Age]]&lt;=35,"31-35",IF(Table1[[#This Row],[Age]]&lt;=40,"41-45"))))</f>
        <v>31-35</v>
      </c>
      <c r="D2">
        <f>IF(Table1[[#This Row],[Duration]]="Less than 1 year",0.5,IF(Table1[[#This Row],[Duration]]="1-3 years",2,IF(Table1[[#This Row],[Duration]]="3-5 years",4,IF(Table1[[#This Row],[Duration]]="more than 5 years",6,""))))</f>
        <v>2</v>
      </c>
      <c r="E2">
        <f>IF(Table1[[#This Row],[Expect]]="20%-30%",25,IF(Table1[[#This Row],[Expect]]="30%-40%",35,IF(Table1[[#This Row],[Expect]]="10%-20%",15,IF(Table1[[#This Row],[Expect]]="40%-50%",45,""))))</f>
        <v>25</v>
      </c>
      <c r="F2" t="s">
        <v>28</v>
      </c>
      <c r="G2">
        <v>1</v>
      </c>
      <c r="H2">
        <v>2</v>
      </c>
      <c r="I2">
        <v>5</v>
      </c>
      <c r="J2">
        <v>3</v>
      </c>
      <c r="K2">
        <v>7</v>
      </c>
      <c r="L2">
        <v>6</v>
      </c>
      <c r="M2">
        <v>4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30</v>
      </c>
      <c r="X2" t="s">
        <v>37</v>
      </c>
      <c r="Y2" t="s">
        <v>38</v>
      </c>
      <c r="Z2" t="s">
        <v>39</v>
      </c>
      <c r="AA2" t="s">
        <v>40</v>
      </c>
    </row>
    <row r="3" spans="1:27" x14ac:dyDescent="0.25">
      <c r="A3" t="s">
        <v>27</v>
      </c>
      <c r="B3">
        <v>23</v>
      </c>
      <c r="C3" t="str">
        <f>IF(Table1[[#This Row],[Age]]&lt;=25,"20-25",IF(Table1[[#This Row],[Age]]&lt;=30,"26-30",IF(Table1[[#This Row],[Age]]&lt;=35,"31-35",IF(Table1[[#This Row],[Age]]&lt;=40,"41-45"))))</f>
        <v>20-25</v>
      </c>
      <c r="D3">
        <f>IF(Table1[[#This Row],[Duration]]="Less than 1 year",0.5,IF(Table1[[#This Row],[Duration]]="1-3 years",2,IF(Table1[[#This Row],[Duration]]="3-5 years",4,IF(Table1[[#This Row],[Duration]]="more than 5 years",6,""))))</f>
        <v>6</v>
      </c>
      <c r="E3">
        <f>IF(Table1[[#This Row],[Expect]]="20%-30%",25,IF(Table1[[#This Row],[Expect]]="30%-40%",35,IF(Table1[[#This Row],[Expect]]="10%-20%",15,IF(Table1[[#This Row],[Expect]]="40%-50%",45,""))))</f>
        <v>25</v>
      </c>
      <c r="F3" t="s">
        <v>28</v>
      </c>
      <c r="G3">
        <v>4</v>
      </c>
      <c r="H3">
        <v>3</v>
      </c>
      <c r="I3">
        <v>2</v>
      </c>
      <c r="J3">
        <v>1</v>
      </c>
      <c r="K3">
        <v>5</v>
      </c>
      <c r="L3">
        <v>6</v>
      </c>
      <c r="M3">
        <v>7</v>
      </c>
      <c r="N3" t="s">
        <v>41</v>
      </c>
      <c r="O3" t="s">
        <v>42</v>
      </c>
      <c r="P3" t="s">
        <v>30</v>
      </c>
      <c r="Q3" t="s">
        <v>31</v>
      </c>
      <c r="R3" t="s">
        <v>43</v>
      </c>
      <c r="S3" t="s">
        <v>44</v>
      </c>
      <c r="T3" t="s">
        <v>34</v>
      </c>
      <c r="U3" t="s">
        <v>35</v>
      </c>
      <c r="V3" t="s">
        <v>45</v>
      </c>
      <c r="W3" t="s">
        <v>46</v>
      </c>
      <c r="X3" t="s">
        <v>37</v>
      </c>
      <c r="Y3" t="s">
        <v>38</v>
      </c>
      <c r="Z3" t="s">
        <v>47</v>
      </c>
      <c r="AA3" t="s">
        <v>48</v>
      </c>
    </row>
    <row r="4" spans="1:27" x14ac:dyDescent="0.25">
      <c r="A4" t="s">
        <v>49</v>
      </c>
      <c r="B4">
        <v>30</v>
      </c>
      <c r="C4" t="str">
        <f>IF(Table1[[#This Row],[Age]]&lt;=25,"20-25",IF(Table1[[#This Row],[Age]]&lt;=30,"26-30",IF(Table1[[#This Row],[Age]]&lt;=35,"31-35",IF(Table1[[#This Row],[Age]]&lt;=40,"41-45"))))</f>
        <v>26-30</v>
      </c>
      <c r="D4">
        <f>IF(Table1[[#This Row],[Duration]]="Less than 1 year",0.5,IF(Table1[[#This Row],[Duration]]="1-3 years",2,IF(Table1[[#This Row],[Duration]]="3-5 years",4,IF(Table1[[#This Row],[Duration]]="more than 5 years",6,""))))</f>
        <v>4</v>
      </c>
      <c r="E4">
        <f>IF(Table1[[#This Row],[Expect]]="20%-30%",25,IF(Table1[[#This Row],[Expect]]="30%-40%",35,IF(Table1[[#This Row],[Expect]]="10%-20%",15,IF(Table1[[#This Row],[Expect]]="40%-50%",45,""))))</f>
        <v>25</v>
      </c>
      <c r="F4" t="s">
        <v>28</v>
      </c>
      <c r="G4">
        <v>3</v>
      </c>
      <c r="H4">
        <v>6</v>
      </c>
      <c r="I4">
        <v>4</v>
      </c>
      <c r="J4">
        <v>2</v>
      </c>
      <c r="K4">
        <v>5</v>
      </c>
      <c r="L4">
        <v>1</v>
      </c>
      <c r="M4">
        <v>7</v>
      </c>
      <c r="N4" t="s">
        <v>28</v>
      </c>
      <c r="O4" t="s">
        <v>29</v>
      </c>
      <c r="P4" t="s">
        <v>30</v>
      </c>
      <c r="Q4" t="s">
        <v>31</v>
      </c>
      <c r="R4" t="s">
        <v>50</v>
      </c>
      <c r="S4" t="s">
        <v>51</v>
      </c>
      <c r="T4" t="s">
        <v>34</v>
      </c>
      <c r="U4" t="s">
        <v>52</v>
      </c>
      <c r="V4" t="s">
        <v>36</v>
      </c>
      <c r="W4" t="s">
        <v>30</v>
      </c>
      <c r="X4" t="s">
        <v>53</v>
      </c>
      <c r="Y4" t="s">
        <v>54</v>
      </c>
      <c r="Z4" t="s">
        <v>39</v>
      </c>
      <c r="AA4" t="s">
        <v>55</v>
      </c>
    </row>
    <row r="5" spans="1:27" x14ac:dyDescent="0.25">
      <c r="A5" t="s">
        <v>49</v>
      </c>
      <c r="B5">
        <v>22</v>
      </c>
      <c r="C5" t="str">
        <f>IF(Table1[[#This Row],[Age]]&lt;=25,"20-25",IF(Table1[[#This Row],[Age]]&lt;=30,"26-30",IF(Table1[[#This Row],[Age]]&lt;=35,"31-35",IF(Table1[[#This Row],[Age]]&lt;=40,"41-45"))))</f>
        <v>20-25</v>
      </c>
      <c r="D5">
        <f>IF(Table1[[#This Row],[Duration]]="Less than 1 year",0.5,IF(Table1[[#This Row],[Duration]]="1-3 years",2,IF(Table1[[#This Row],[Duration]]="3-5 years",4,IF(Table1[[#This Row],[Duration]]="more than 5 years",6,""))))</f>
        <v>0.5</v>
      </c>
      <c r="E5">
        <f>IF(Table1[[#This Row],[Expect]]="20%-30%",25,IF(Table1[[#This Row],[Expect]]="30%-40%",35,IF(Table1[[#This Row],[Expect]]="10%-20%",15,IF(Table1[[#This Row],[Expect]]="40%-50%",45,""))))</f>
        <v>15</v>
      </c>
      <c r="F5" t="s">
        <v>28</v>
      </c>
      <c r="G5">
        <v>2</v>
      </c>
      <c r="H5">
        <v>1</v>
      </c>
      <c r="I5">
        <v>3</v>
      </c>
      <c r="J5">
        <v>7</v>
      </c>
      <c r="K5">
        <v>6</v>
      </c>
      <c r="L5">
        <v>4</v>
      </c>
      <c r="M5">
        <v>5</v>
      </c>
      <c r="N5" t="s">
        <v>28</v>
      </c>
      <c r="O5" t="s">
        <v>29</v>
      </c>
      <c r="P5" t="s">
        <v>56</v>
      </c>
      <c r="Q5" t="s">
        <v>31</v>
      </c>
      <c r="R5" t="s">
        <v>57</v>
      </c>
      <c r="S5" t="s">
        <v>51</v>
      </c>
      <c r="T5" t="s">
        <v>58</v>
      </c>
      <c r="U5" t="s">
        <v>52</v>
      </c>
      <c r="V5" t="s">
        <v>36</v>
      </c>
      <c r="W5" t="s">
        <v>46</v>
      </c>
      <c r="X5" t="s">
        <v>59</v>
      </c>
      <c r="Y5" t="s">
        <v>60</v>
      </c>
      <c r="Z5" t="s">
        <v>47</v>
      </c>
      <c r="AA5" t="s">
        <v>61</v>
      </c>
    </row>
    <row r="6" spans="1:27" x14ac:dyDescent="0.25">
      <c r="A6" t="s">
        <v>27</v>
      </c>
      <c r="B6">
        <v>24</v>
      </c>
      <c r="C6" t="str">
        <f>IF(Table1[[#This Row],[Age]]&lt;=25,"20-25",IF(Table1[[#This Row],[Age]]&lt;=30,"26-30",IF(Table1[[#This Row],[Age]]&lt;=35,"31-35",IF(Table1[[#This Row],[Age]]&lt;=40,"41-45"))))</f>
        <v>20-25</v>
      </c>
      <c r="D6">
        <f>IF(Table1[[#This Row],[Duration]]="Less than 1 year",0.5,IF(Table1[[#This Row],[Duration]]="1-3 years",2,IF(Table1[[#This Row],[Duration]]="3-5 years",4,IF(Table1[[#This Row],[Duration]]="more than 5 years",6,""))))</f>
        <v>0.5</v>
      </c>
      <c r="E6">
        <f>IF(Table1[[#This Row],[Expect]]="20%-30%",25,IF(Table1[[#This Row],[Expect]]="30%-40%",35,IF(Table1[[#This Row],[Expect]]="10%-20%",15,IF(Table1[[#This Row],[Expect]]="40%-50%",45,""))))</f>
        <v>25</v>
      </c>
      <c r="F6" t="s">
        <v>41</v>
      </c>
      <c r="G6">
        <v>2</v>
      </c>
      <c r="H6">
        <v>1</v>
      </c>
      <c r="I6">
        <v>3</v>
      </c>
      <c r="J6">
        <v>6</v>
      </c>
      <c r="K6">
        <v>4</v>
      </c>
      <c r="L6">
        <v>5</v>
      </c>
      <c r="M6">
        <v>7</v>
      </c>
      <c r="N6" t="s">
        <v>41</v>
      </c>
      <c r="O6" t="s">
        <v>29</v>
      </c>
      <c r="P6" t="s">
        <v>56</v>
      </c>
      <c r="Q6" t="s">
        <v>31</v>
      </c>
      <c r="R6" t="s">
        <v>57</v>
      </c>
      <c r="S6" t="s">
        <v>51</v>
      </c>
      <c r="T6" t="s">
        <v>34</v>
      </c>
      <c r="U6" t="s">
        <v>52</v>
      </c>
      <c r="V6" t="s">
        <v>36</v>
      </c>
      <c r="W6" t="s">
        <v>30</v>
      </c>
      <c r="X6" t="s">
        <v>37</v>
      </c>
      <c r="Y6" t="s">
        <v>38</v>
      </c>
      <c r="Z6" t="s">
        <v>62</v>
      </c>
      <c r="AA6" t="s">
        <v>61</v>
      </c>
    </row>
    <row r="7" spans="1:27" x14ac:dyDescent="0.25">
      <c r="A7" t="s">
        <v>27</v>
      </c>
      <c r="B7">
        <v>24</v>
      </c>
      <c r="C7" t="str">
        <f>IF(Table1[[#This Row],[Age]]&lt;=25,"20-25",IF(Table1[[#This Row],[Age]]&lt;=30,"26-30",IF(Table1[[#This Row],[Age]]&lt;=35,"31-35",IF(Table1[[#This Row],[Age]]&lt;=40,"41-45"))))</f>
        <v>20-25</v>
      </c>
      <c r="D7">
        <f>IF(Table1[[#This Row],[Duration]]="Less than 1 year",0.5,IF(Table1[[#This Row],[Duration]]="1-3 years",2,IF(Table1[[#This Row],[Duration]]="3-5 years",4,IF(Table1[[#This Row],[Duration]]="more than 5 years",6,""))))</f>
        <v>2</v>
      </c>
      <c r="E7">
        <f>IF(Table1[[#This Row],[Expect]]="20%-30%",25,IF(Table1[[#This Row],[Expect]]="30%-40%",35,IF(Table1[[#This Row],[Expect]]="10%-20%",15,IF(Table1[[#This Row],[Expect]]="40%-50%",45,""))))</f>
        <v>35</v>
      </c>
      <c r="F7" t="s">
        <v>41</v>
      </c>
      <c r="G7">
        <v>7</v>
      </c>
      <c r="H7">
        <v>5</v>
      </c>
      <c r="I7">
        <v>4</v>
      </c>
      <c r="J7">
        <v>6</v>
      </c>
      <c r="K7">
        <v>3</v>
      </c>
      <c r="L7">
        <v>1</v>
      </c>
      <c r="M7">
        <v>2</v>
      </c>
      <c r="N7" t="s">
        <v>41</v>
      </c>
      <c r="O7" t="s">
        <v>63</v>
      </c>
      <c r="P7" t="s">
        <v>30</v>
      </c>
      <c r="Q7" t="s">
        <v>31</v>
      </c>
      <c r="R7" t="s">
        <v>32</v>
      </c>
      <c r="S7" t="s">
        <v>51</v>
      </c>
      <c r="T7" t="s">
        <v>64</v>
      </c>
      <c r="U7" t="s">
        <v>35</v>
      </c>
      <c r="V7" t="s">
        <v>36</v>
      </c>
      <c r="W7" t="s">
        <v>65</v>
      </c>
      <c r="X7" t="s">
        <v>59</v>
      </c>
      <c r="Y7" t="s">
        <v>38</v>
      </c>
      <c r="Z7" t="s">
        <v>62</v>
      </c>
      <c r="AA7" t="s">
        <v>61</v>
      </c>
    </row>
    <row r="8" spans="1:27" x14ac:dyDescent="0.25">
      <c r="A8" t="s">
        <v>27</v>
      </c>
      <c r="B8">
        <v>27</v>
      </c>
      <c r="C8" t="str">
        <f>IF(Table1[[#This Row],[Age]]&lt;=25,"20-25",IF(Table1[[#This Row],[Age]]&lt;=30,"26-30",IF(Table1[[#This Row],[Age]]&lt;=35,"31-35",IF(Table1[[#This Row],[Age]]&lt;=40,"41-45"))))</f>
        <v>26-30</v>
      </c>
      <c r="D8">
        <f>IF(Table1[[#This Row],[Duration]]="Less than 1 year",0.5,IF(Table1[[#This Row],[Duration]]="1-3 years",2,IF(Table1[[#This Row],[Duration]]="3-5 years",4,IF(Table1[[#This Row],[Duration]]="more than 5 years",6,""))))</f>
        <v>4</v>
      </c>
      <c r="E8">
        <f>IF(Table1[[#This Row],[Expect]]="20%-30%",25,IF(Table1[[#This Row],[Expect]]="30%-40%",35,IF(Table1[[#This Row],[Expect]]="10%-20%",15,IF(Table1[[#This Row],[Expect]]="40%-50%",45,""))))</f>
        <v>25</v>
      </c>
      <c r="F8" t="s">
        <v>28</v>
      </c>
      <c r="G8">
        <v>3</v>
      </c>
      <c r="H8">
        <v>6</v>
      </c>
      <c r="I8">
        <v>4</v>
      </c>
      <c r="J8">
        <v>2</v>
      </c>
      <c r="K8">
        <v>5</v>
      </c>
      <c r="L8">
        <v>1</v>
      </c>
      <c r="M8">
        <v>7</v>
      </c>
      <c r="N8" t="s">
        <v>28</v>
      </c>
      <c r="O8" t="s">
        <v>29</v>
      </c>
      <c r="P8" t="s">
        <v>30</v>
      </c>
      <c r="Q8" t="s">
        <v>31</v>
      </c>
      <c r="R8" t="s">
        <v>50</v>
      </c>
      <c r="S8" t="s">
        <v>33</v>
      </c>
      <c r="T8" t="s">
        <v>34</v>
      </c>
      <c r="U8" t="s">
        <v>52</v>
      </c>
      <c r="V8" t="s">
        <v>36</v>
      </c>
      <c r="W8" t="s">
        <v>30</v>
      </c>
      <c r="X8" t="s">
        <v>37</v>
      </c>
      <c r="Y8" t="s">
        <v>54</v>
      </c>
      <c r="Z8" t="s">
        <v>47</v>
      </c>
      <c r="AA8" t="s">
        <v>48</v>
      </c>
    </row>
    <row r="9" spans="1:27" x14ac:dyDescent="0.25">
      <c r="A9" t="s">
        <v>49</v>
      </c>
      <c r="B9">
        <v>21</v>
      </c>
      <c r="C9" t="str">
        <f>IF(Table1[[#This Row],[Age]]&lt;=25,"20-25",IF(Table1[[#This Row],[Age]]&lt;=30,"26-30",IF(Table1[[#This Row],[Age]]&lt;=35,"31-35",IF(Table1[[#This Row],[Age]]&lt;=40,"41-45"))))</f>
        <v>20-25</v>
      </c>
      <c r="D9">
        <f>IF(Table1[[#This Row],[Duration]]="Less than 1 year",0.5,IF(Table1[[#This Row],[Duration]]="1-3 years",2,IF(Table1[[#This Row],[Duration]]="3-5 years",4,IF(Table1[[#This Row],[Duration]]="more than 5 years",6,""))))</f>
        <v>4</v>
      </c>
      <c r="E9">
        <f>IF(Table1[[#This Row],[Expect]]="20%-30%",25,IF(Table1[[#This Row],[Expect]]="30%-40%",35,IF(Table1[[#This Row],[Expect]]="10%-20%",15,IF(Table1[[#This Row],[Expect]]="40%-50%",45,""))))</f>
        <v>25</v>
      </c>
      <c r="F9" t="s">
        <v>28</v>
      </c>
      <c r="G9">
        <v>2</v>
      </c>
      <c r="H9">
        <v>3</v>
      </c>
      <c r="I9">
        <v>7</v>
      </c>
      <c r="J9">
        <v>4</v>
      </c>
      <c r="K9">
        <v>6</v>
      </c>
      <c r="L9">
        <v>1</v>
      </c>
      <c r="M9">
        <v>5</v>
      </c>
      <c r="N9" t="s">
        <v>28</v>
      </c>
      <c r="O9" t="s">
        <v>63</v>
      </c>
      <c r="P9" t="s">
        <v>30</v>
      </c>
      <c r="Q9" t="s">
        <v>31</v>
      </c>
      <c r="R9" t="s">
        <v>50</v>
      </c>
      <c r="S9" t="s">
        <v>33</v>
      </c>
      <c r="T9" t="s">
        <v>34</v>
      </c>
      <c r="U9" t="s">
        <v>35</v>
      </c>
      <c r="V9" t="s">
        <v>36</v>
      </c>
      <c r="W9" t="s">
        <v>30</v>
      </c>
      <c r="X9" t="s">
        <v>37</v>
      </c>
      <c r="Y9" t="s">
        <v>54</v>
      </c>
      <c r="Z9" t="s">
        <v>62</v>
      </c>
      <c r="AA9" t="s">
        <v>40</v>
      </c>
    </row>
    <row r="10" spans="1:27" x14ac:dyDescent="0.25">
      <c r="A10" t="s">
        <v>49</v>
      </c>
      <c r="B10">
        <v>35</v>
      </c>
      <c r="C10" t="str">
        <f>IF(Table1[[#This Row],[Age]]&lt;=25,"20-25",IF(Table1[[#This Row],[Age]]&lt;=30,"26-30",IF(Table1[[#This Row],[Age]]&lt;=35,"31-35",IF(Table1[[#This Row],[Age]]&lt;=40,"41-45"))))</f>
        <v>31-35</v>
      </c>
      <c r="D10">
        <f>IF(Table1[[#This Row],[Duration]]="Less than 1 year",0.5,IF(Table1[[#This Row],[Duration]]="1-3 years",2,IF(Table1[[#This Row],[Duration]]="3-5 years",4,IF(Table1[[#This Row],[Duration]]="more than 5 years",6,""))))</f>
        <v>2</v>
      </c>
      <c r="E10">
        <f>IF(Table1[[#This Row],[Expect]]="20%-30%",25,IF(Table1[[#This Row],[Expect]]="30%-40%",35,IF(Table1[[#This Row],[Expect]]="10%-20%",15,IF(Table1[[#This Row],[Expect]]="40%-50%",45,""))))</f>
        <v>25</v>
      </c>
      <c r="F10" t="s">
        <v>28</v>
      </c>
      <c r="G10">
        <v>2</v>
      </c>
      <c r="H10">
        <v>4</v>
      </c>
      <c r="I10">
        <v>7</v>
      </c>
      <c r="J10">
        <v>5</v>
      </c>
      <c r="K10">
        <v>3</v>
      </c>
      <c r="L10">
        <v>1</v>
      </c>
      <c r="M10">
        <v>6</v>
      </c>
      <c r="N10" t="s">
        <v>28</v>
      </c>
      <c r="O10" t="s">
        <v>29</v>
      </c>
      <c r="P10" t="s">
        <v>66</v>
      </c>
      <c r="Q10" t="s">
        <v>67</v>
      </c>
      <c r="R10" t="s">
        <v>32</v>
      </c>
      <c r="S10" t="s">
        <v>44</v>
      </c>
      <c r="T10" t="s">
        <v>34</v>
      </c>
      <c r="U10" t="s">
        <v>52</v>
      </c>
      <c r="V10" t="s">
        <v>36</v>
      </c>
      <c r="W10" t="s">
        <v>30</v>
      </c>
      <c r="X10" t="s">
        <v>59</v>
      </c>
      <c r="Y10" t="s">
        <v>38</v>
      </c>
      <c r="Z10" t="s">
        <v>39</v>
      </c>
      <c r="AA10" t="s">
        <v>55</v>
      </c>
    </row>
    <row r="11" spans="1:27" x14ac:dyDescent="0.25">
      <c r="A11" t="s">
        <v>49</v>
      </c>
      <c r="B11">
        <v>31</v>
      </c>
      <c r="C11" t="str">
        <f>IF(Table1[[#This Row],[Age]]&lt;=25,"20-25",IF(Table1[[#This Row],[Age]]&lt;=30,"26-30",IF(Table1[[#This Row],[Age]]&lt;=35,"31-35",IF(Table1[[#This Row],[Age]]&lt;=40,"41-45"))))</f>
        <v>31-35</v>
      </c>
      <c r="D11">
        <f>IF(Table1[[#This Row],[Duration]]="Less than 1 year",0.5,IF(Table1[[#This Row],[Duration]]="1-3 years",2,IF(Table1[[#This Row],[Duration]]="3-5 years",4,IF(Table1[[#This Row],[Duration]]="more than 5 years",6,""))))</f>
        <v>4</v>
      </c>
      <c r="E11">
        <f>IF(Table1[[#This Row],[Expect]]="20%-30%",25,IF(Table1[[#This Row],[Expect]]="30%-40%",35,IF(Table1[[#This Row],[Expect]]="10%-20%",15,IF(Table1[[#This Row],[Expect]]="40%-50%",45,""))))</f>
        <v>35</v>
      </c>
      <c r="F11" t="s">
        <v>28</v>
      </c>
      <c r="G11">
        <v>1</v>
      </c>
      <c r="H11">
        <v>3</v>
      </c>
      <c r="I11">
        <v>7</v>
      </c>
      <c r="J11">
        <v>4</v>
      </c>
      <c r="K11">
        <v>5</v>
      </c>
      <c r="L11">
        <v>2</v>
      </c>
      <c r="M11">
        <v>6</v>
      </c>
      <c r="N11" t="s">
        <v>28</v>
      </c>
      <c r="O11" t="s">
        <v>29</v>
      </c>
      <c r="P11" t="s">
        <v>30</v>
      </c>
      <c r="Q11" t="s">
        <v>31</v>
      </c>
      <c r="R11" t="s">
        <v>50</v>
      </c>
      <c r="S11" t="s">
        <v>33</v>
      </c>
      <c r="T11" t="s">
        <v>64</v>
      </c>
      <c r="U11" t="s">
        <v>68</v>
      </c>
      <c r="V11" t="s">
        <v>36</v>
      </c>
      <c r="W11" t="s">
        <v>30</v>
      </c>
      <c r="X11" t="s">
        <v>59</v>
      </c>
      <c r="Y11" t="s">
        <v>54</v>
      </c>
      <c r="Z11" t="s">
        <v>39</v>
      </c>
      <c r="AA11" t="s">
        <v>40</v>
      </c>
    </row>
    <row r="12" spans="1:27" x14ac:dyDescent="0.25">
      <c r="A12" t="s">
        <v>27</v>
      </c>
      <c r="B12">
        <v>35</v>
      </c>
      <c r="C12" t="str">
        <f>IF(Table1[[#This Row],[Age]]&lt;=25,"20-25",IF(Table1[[#This Row],[Age]]&lt;=30,"26-30",IF(Table1[[#This Row],[Age]]&lt;=35,"31-35",IF(Table1[[#This Row],[Age]]&lt;=40,"41-45"))))</f>
        <v>31-35</v>
      </c>
      <c r="D12">
        <f>IF(Table1[[#This Row],[Duration]]="Less than 1 year",0.5,IF(Table1[[#This Row],[Duration]]="1-3 years",2,IF(Table1[[#This Row],[Duration]]="3-5 years",4,IF(Table1[[#This Row],[Duration]]="more than 5 years",6,""))))</f>
        <v>4</v>
      </c>
      <c r="E12">
        <f>IF(Table1[[#This Row],[Expect]]="20%-30%",25,IF(Table1[[#This Row],[Expect]]="30%-40%",35,IF(Table1[[#This Row],[Expect]]="10%-20%",15,IF(Table1[[#This Row],[Expect]]="40%-50%",45,""))))</f>
        <v>25</v>
      </c>
      <c r="F12" t="s">
        <v>28</v>
      </c>
      <c r="G12">
        <v>2</v>
      </c>
      <c r="H12">
        <v>4</v>
      </c>
      <c r="I12">
        <v>7</v>
      </c>
      <c r="J12">
        <v>5</v>
      </c>
      <c r="K12">
        <v>3</v>
      </c>
      <c r="L12">
        <v>1</v>
      </c>
      <c r="M12">
        <v>6</v>
      </c>
      <c r="N12" t="s">
        <v>28</v>
      </c>
      <c r="O12" t="s">
        <v>63</v>
      </c>
      <c r="P12" t="s">
        <v>66</v>
      </c>
      <c r="Q12" t="s">
        <v>67</v>
      </c>
      <c r="R12" t="s">
        <v>50</v>
      </c>
      <c r="S12" t="s">
        <v>33</v>
      </c>
      <c r="T12" t="s">
        <v>34</v>
      </c>
      <c r="U12" t="s">
        <v>35</v>
      </c>
      <c r="V12" t="s">
        <v>36</v>
      </c>
      <c r="W12" t="s">
        <v>30</v>
      </c>
      <c r="X12" t="s">
        <v>37</v>
      </c>
      <c r="Y12" t="s">
        <v>54</v>
      </c>
      <c r="Z12" t="s">
        <v>62</v>
      </c>
      <c r="AA12" t="s">
        <v>48</v>
      </c>
    </row>
    <row r="13" spans="1:27" x14ac:dyDescent="0.25">
      <c r="A13" t="s">
        <v>49</v>
      </c>
      <c r="B13">
        <v>29</v>
      </c>
      <c r="C13" t="str">
        <f>IF(Table1[[#This Row],[Age]]&lt;=25,"20-25",IF(Table1[[#This Row],[Age]]&lt;=30,"26-30",IF(Table1[[#This Row],[Age]]&lt;=35,"31-35",IF(Table1[[#This Row],[Age]]&lt;=40,"41-45"))))</f>
        <v>26-30</v>
      </c>
      <c r="D13">
        <f>IF(Table1[[#This Row],[Duration]]="Less than 1 year",0.5,IF(Table1[[#This Row],[Duration]]="1-3 years",2,IF(Table1[[#This Row],[Duration]]="3-5 years",4,IF(Table1[[#This Row],[Duration]]="more than 5 years",6,""))))</f>
        <v>2</v>
      </c>
      <c r="E13">
        <f>IF(Table1[[#This Row],[Expect]]="20%-30%",25,IF(Table1[[#This Row],[Expect]]="30%-40%",35,IF(Table1[[#This Row],[Expect]]="10%-20%",15,IF(Table1[[#This Row],[Expect]]="40%-50%",45,""))))</f>
        <v>25</v>
      </c>
      <c r="F13" t="s">
        <v>28</v>
      </c>
      <c r="G13">
        <v>2</v>
      </c>
      <c r="H13">
        <v>5</v>
      </c>
      <c r="I13">
        <v>7</v>
      </c>
      <c r="J13">
        <v>6</v>
      </c>
      <c r="K13">
        <v>3</v>
      </c>
      <c r="L13">
        <v>1</v>
      </c>
      <c r="M13">
        <v>4</v>
      </c>
      <c r="N13" t="s">
        <v>28</v>
      </c>
      <c r="O13" t="s">
        <v>63</v>
      </c>
      <c r="P13" t="s">
        <v>30</v>
      </c>
      <c r="Q13" t="s">
        <v>31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30</v>
      </c>
      <c r="X13" t="s">
        <v>59</v>
      </c>
      <c r="Y13" t="s">
        <v>54</v>
      </c>
      <c r="Z13" t="s">
        <v>39</v>
      </c>
      <c r="AA13" t="s">
        <v>48</v>
      </c>
    </row>
    <row r="14" spans="1:27" x14ac:dyDescent="0.25">
      <c r="A14" t="s">
        <v>27</v>
      </c>
      <c r="B14">
        <v>21</v>
      </c>
      <c r="C14" t="str">
        <f>IF(Table1[[#This Row],[Age]]&lt;=25,"20-25",IF(Table1[[#This Row],[Age]]&lt;=30,"26-30",IF(Table1[[#This Row],[Age]]&lt;=35,"31-35",IF(Table1[[#This Row],[Age]]&lt;=40,"41-45"))))</f>
        <v>20-25</v>
      </c>
      <c r="D14">
        <f>IF(Table1[[#This Row],[Duration]]="Less than 1 year",0.5,IF(Table1[[#This Row],[Duration]]="1-3 years",2,IF(Table1[[#This Row],[Duration]]="3-5 years",4,IF(Table1[[#This Row],[Duration]]="more than 5 years",6,""))))</f>
        <v>2</v>
      </c>
      <c r="E14">
        <f>IF(Table1[[#This Row],[Expect]]="20%-30%",25,IF(Table1[[#This Row],[Expect]]="30%-40%",35,IF(Table1[[#This Row],[Expect]]="10%-20%",15,IF(Table1[[#This Row],[Expect]]="40%-50%",45,""))))</f>
        <v>25</v>
      </c>
      <c r="F14" t="s">
        <v>41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 t="s">
        <v>41</v>
      </c>
      <c r="O14" t="s">
        <v>29</v>
      </c>
      <c r="P14" t="s">
        <v>30</v>
      </c>
      <c r="Q14" t="s">
        <v>67</v>
      </c>
      <c r="R14" t="s">
        <v>32</v>
      </c>
      <c r="S14" t="s">
        <v>44</v>
      </c>
      <c r="T14" t="s">
        <v>34</v>
      </c>
      <c r="U14" t="s">
        <v>35</v>
      </c>
      <c r="V14" t="s">
        <v>69</v>
      </c>
      <c r="W14" t="s">
        <v>46</v>
      </c>
      <c r="X14" t="s">
        <v>37</v>
      </c>
      <c r="Y14" t="s">
        <v>38</v>
      </c>
      <c r="Z14" t="s">
        <v>62</v>
      </c>
      <c r="AA14" t="s">
        <v>61</v>
      </c>
    </row>
    <row r="15" spans="1:27" x14ac:dyDescent="0.25">
      <c r="A15" t="s">
        <v>27</v>
      </c>
      <c r="B15">
        <v>28</v>
      </c>
      <c r="C15" t="str">
        <f>IF(Table1[[#This Row],[Age]]&lt;=25,"20-25",IF(Table1[[#This Row],[Age]]&lt;=30,"26-30",IF(Table1[[#This Row],[Age]]&lt;=35,"31-35",IF(Table1[[#This Row],[Age]]&lt;=40,"41-45"))))</f>
        <v>26-30</v>
      </c>
      <c r="D15">
        <f>IF(Table1[[#This Row],[Duration]]="Less than 1 year",0.5,IF(Table1[[#This Row],[Duration]]="1-3 years",2,IF(Table1[[#This Row],[Duration]]="3-5 years",4,IF(Table1[[#This Row],[Duration]]="more than 5 years",6,""))))</f>
        <v>2</v>
      </c>
      <c r="E15">
        <f>IF(Table1[[#This Row],[Expect]]="20%-30%",25,IF(Table1[[#This Row],[Expect]]="30%-40%",35,IF(Table1[[#This Row],[Expect]]="10%-20%",15,IF(Table1[[#This Row],[Expect]]="40%-50%",45,""))))</f>
        <v>25</v>
      </c>
      <c r="F15" t="s">
        <v>28</v>
      </c>
      <c r="G15">
        <v>2</v>
      </c>
      <c r="H15">
        <v>3</v>
      </c>
      <c r="I15">
        <v>7</v>
      </c>
      <c r="J15">
        <v>4</v>
      </c>
      <c r="K15">
        <v>5</v>
      </c>
      <c r="L15">
        <v>1</v>
      </c>
      <c r="M15">
        <v>6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30</v>
      </c>
      <c r="X15" t="s">
        <v>59</v>
      </c>
      <c r="Y15" t="s">
        <v>54</v>
      </c>
      <c r="Z15" t="s">
        <v>62</v>
      </c>
      <c r="AA15" t="s">
        <v>40</v>
      </c>
    </row>
    <row r="16" spans="1:27" x14ac:dyDescent="0.25">
      <c r="A16" t="s">
        <v>27</v>
      </c>
      <c r="B16">
        <v>25</v>
      </c>
      <c r="C16" t="str">
        <f>IF(Table1[[#This Row],[Age]]&lt;=25,"20-25",IF(Table1[[#This Row],[Age]]&lt;=30,"26-30",IF(Table1[[#This Row],[Age]]&lt;=35,"31-35",IF(Table1[[#This Row],[Age]]&lt;=40,"41-45"))))</f>
        <v>20-25</v>
      </c>
      <c r="D16">
        <f>IF(Table1[[#This Row],[Duration]]="Less than 1 year",0.5,IF(Table1[[#This Row],[Duration]]="1-3 years",2,IF(Table1[[#This Row],[Duration]]="3-5 years",4,IF(Table1[[#This Row],[Duration]]="more than 5 years",6,""))))</f>
        <v>2</v>
      </c>
      <c r="E16">
        <f>IF(Table1[[#This Row],[Expect]]="20%-30%",25,IF(Table1[[#This Row],[Expect]]="30%-40%",35,IF(Table1[[#This Row],[Expect]]="10%-20%",15,IF(Table1[[#This Row],[Expect]]="40%-50%",45,""))))</f>
        <v>25</v>
      </c>
      <c r="F16" t="s">
        <v>28</v>
      </c>
      <c r="G16">
        <v>2</v>
      </c>
      <c r="H16">
        <v>3</v>
      </c>
      <c r="I16">
        <v>7</v>
      </c>
      <c r="J16">
        <v>5</v>
      </c>
      <c r="K16">
        <v>4</v>
      </c>
      <c r="L16">
        <v>1</v>
      </c>
      <c r="M16">
        <v>6</v>
      </c>
      <c r="N16" t="s">
        <v>28</v>
      </c>
      <c r="O16" t="s">
        <v>29</v>
      </c>
      <c r="P16" t="s">
        <v>30</v>
      </c>
      <c r="Q16" t="s">
        <v>31</v>
      </c>
      <c r="R16" t="s">
        <v>32</v>
      </c>
      <c r="S16" t="s">
        <v>33</v>
      </c>
      <c r="T16" t="s">
        <v>34</v>
      </c>
      <c r="U16" t="s">
        <v>68</v>
      </c>
      <c r="V16" t="s">
        <v>45</v>
      </c>
      <c r="W16" t="s">
        <v>46</v>
      </c>
      <c r="X16" t="s">
        <v>37</v>
      </c>
      <c r="Y16" t="s">
        <v>54</v>
      </c>
      <c r="Z16" t="s">
        <v>62</v>
      </c>
      <c r="AA16" t="s">
        <v>48</v>
      </c>
    </row>
    <row r="17" spans="1:27" x14ac:dyDescent="0.25">
      <c r="A17" t="s">
        <v>49</v>
      </c>
      <c r="B17">
        <v>27</v>
      </c>
      <c r="C17" t="str">
        <f>IF(Table1[[#This Row],[Age]]&lt;=25,"20-25",IF(Table1[[#This Row],[Age]]&lt;=30,"26-30",IF(Table1[[#This Row],[Age]]&lt;=35,"31-35",IF(Table1[[#This Row],[Age]]&lt;=40,"41-45"))))</f>
        <v>26-30</v>
      </c>
      <c r="D17">
        <f>IF(Table1[[#This Row],[Duration]]="Less than 1 year",0.5,IF(Table1[[#This Row],[Duration]]="1-3 years",2,IF(Table1[[#This Row],[Duration]]="3-5 years",4,IF(Table1[[#This Row],[Duration]]="more than 5 years",6,""))))</f>
        <v>2</v>
      </c>
      <c r="E17">
        <f>IF(Table1[[#This Row],[Expect]]="20%-30%",25,IF(Table1[[#This Row],[Expect]]="30%-40%",35,IF(Table1[[#This Row],[Expect]]="10%-20%",15,IF(Table1[[#This Row],[Expect]]="40%-50%",45,""))))</f>
        <v>25</v>
      </c>
      <c r="F17" t="s">
        <v>28</v>
      </c>
      <c r="G17">
        <v>2</v>
      </c>
      <c r="H17">
        <v>3</v>
      </c>
      <c r="I17">
        <v>7</v>
      </c>
      <c r="J17">
        <v>5</v>
      </c>
      <c r="K17">
        <v>4</v>
      </c>
      <c r="L17">
        <v>1</v>
      </c>
      <c r="M17">
        <v>6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33</v>
      </c>
      <c r="T17" t="s">
        <v>34</v>
      </c>
      <c r="U17" t="s">
        <v>35</v>
      </c>
      <c r="V17" t="s">
        <v>45</v>
      </c>
      <c r="W17" t="s">
        <v>30</v>
      </c>
      <c r="X17" t="s">
        <v>59</v>
      </c>
      <c r="Y17" t="s">
        <v>54</v>
      </c>
      <c r="Z17" t="s">
        <v>62</v>
      </c>
      <c r="AA17" t="s">
        <v>40</v>
      </c>
    </row>
    <row r="18" spans="1:27" x14ac:dyDescent="0.25">
      <c r="A18" t="s">
        <v>27</v>
      </c>
      <c r="B18">
        <v>28</v>
      </c>
      <c r="C18" t="str">
        <f>IF(Table1[[#This Row],[Age]]&lt;=25,"20-25",IF(Table1[[#This Row],[Age]]&lt;=30,"26-30",IF(Table1[[#This Row],[Age]]&lt;=35,"31-35",IF(Table1[[#This Row],[Age]]&lt;=40,"41-45"))))</f>
        <v>26-30</v>
      </c>
      <c r="D18">
        <f>IF(Table1[[#This Row],[Duration]]="Less than 1 year",0.5,IF(Table1[[#This Row],[Duration]]="1-3 years",2,IF(Table1[[#This Row],[Duration]]="3-5 years",4,IF(Table1[[#This Row],[Duration]]="more than 5 years",6,""))))</f>
        <v>2</v>
      </c>
      <c r="E18">
        <f>IF(Table1[[#This Row],[Expect]]="20%-30%",25,IF(Table1[[#This Row],[Expect]]="30%-40%",35,IF(Table1[[#This Row],[Expect]]="10%-20%",15,IF(Table1[[#This Row],[Expect]]="40%-50%",45,""))))</f>
        <v>25</v>
      </c>
      <c r="F18" t="s">
        <v>28</v>
      </c>
      <c r="G18">
        <v>3</v>
      </c>
      <c r="H18">
        <v>2</v>
      </c>
      <c r="I18">
        <v>7</v>
      </c>
      <c r="J18">
        <v>5</v>
      </c>
      <c r="K18">
        <v>4</v>
      </c>
      <c r="L18">
        <v>1</v>
      </c>
      <c r="M18">
        <v>6</v>
      </c>
      <c r="N18" t="s">
        <v>28</v>
      </c>
      <c r="O18" t="s">
        <v>63</v>
      </c>
      <c r="P18" t="s">
        <v>66</v>
      </c>
      <c r="Q18" t="s">
        <v>31</v>
      </c>
      <c r="R18" t="s">
        <v>32</v>
      </c>
      <c r="S18" t="s">
        <v>33</v>
      </c>
      <c r="T18" t="s">
        <v>34</v>
      </c>
      <c r="U18" t="s">
        <v>68</v>
      </c>
      <c r="V18" t="s">
        <v>45</v>
      </c>
      <c r="W18" t="s">
        <v>30</v>
      </c>
      <c r="X18" t="s">
        <v>59</v>
      </c>
      <c r="Y18" t="s">
        <v>54</v>
      </c>
      <c r="Z18" t="s">
        <v>62</v>
      </c>
      <c r="AA18" t="s">
        <v>55</v>
      </c>
    </row>
    <row r="19" spans="1:27" x14ac:dyDescent="0.25">
      <c r="A19" t="s">
        <v>49</v>
      </c>
      <c r="B19">
        <v>27</v>
      </c>
      <c r="C19" t="str">
        <f>IF(Table1[[#This Row],[Age]]&lt;=25,"20-25",IF(Table1[[#This Row],[Age]]&lt;=30,"26-30",IF(Table1[[#This Row],[Age]]&lt;=35,"31-35",IF(Table1[[#This Row],[Age]]&lt;=40,"41-45"))))</f>
        <v>26-30</v>
      </c>
      <c r="D19">
        <f>IF(Table1[[#This Row],[Duration]]="Less than 1 year",0.5,IF(Table1[[#This Row],[Duration]]="1-3 years",2,IF(Table1[[#This Row],[Duration]]="3-5 years",4,IF(Table1[[#This Row],[Duration]]="more than 5 years",6,""))))</f>
        <v>2</v>
      </c>
      <c r="E19">
        <f>IF(Table1[[#This Row],[Expect]]="20%-30%",25,IF(Table1[[#This Row],[Expect]]="30%-40%",35,IF(Table1[[#This Row],[Expect]]="10%-20%",15,IF(Table1[[#This Row],[Expect]]="40%-50%",45,""))))</f>
        <v>25</v>
      </c>
      <c r="F19" t="s">
        <v>28</v>
      </c>
      <c r="G19">
        <v>3</v>
      </c>
      <c r="H19">
        <v>2</v>
      </c>
      <c r="I19">
        <v>7</v>
      </c>
      <c r="J19">
        <v>4</v>
      </c>
      <c r="K19">
        <v>5</v>
      </c>
      <c r="L19">
        <v>1</v>
      </c>
      <c r="M19">
        <v>6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30</v>
      </c>
      <c r="X19" t="s">
        <v>37</v>
      </c>
      <c r="Y19" t="s">
        <v>54</v>
      </c>
      <c r="Z19" t="s">
        <v>62</v>
      </c>
      <c r="AA19" t="s">
        <v>48</v>
      </c>
    </row>
    <row r="20" spans="1:27" x14ac:dyDescent="0.25">
      <c r="A20" t="s">
        <v>49</v>
      </c>
      <c r="B20">
        <v>29</v>
      </c>
      <c r="C20" t="str">
        <f>IF(Table1[[#This Row],[Age]]&lt;=25,"20-25",IF(Table1[[#This Row],[Age]]&lt;=30,"26-30",IF(Table1[[#This Row],[Age]]&lt;=35,"31-35",IF(Table1[[#This Row],[Age]]&lt;=40,"41-45"))))</f>
        <v>26-30</v>
      </c>
      <c r="D20">
        <f>IF(Table1[[#This Row],[Duration]]="Less than 1 year",0.5,IF(Table1[[#This Row],[Duration]]="1-3 years",2,IF(Table1[[#This Row],[Duration]]="3-5 years",4,IF(Table1[[#This Row],[Duration]]="more than 5 years",6,""))))</f>
        <v>2</v>
      </c>
      <c r="E20">
        <f>IF(Table1[[#This Row],[Expect]]="20%-30%",25,IF(Table1[[#This Row],[Expect]]="30%-40%",35,IF(Table1[[#This Row],[Expect]]="10%-20%",15,IF(Table1[[#This Row],[Expect]]="40%-50%",45,""))))</f>
        <v>25</v>
      </c>
      <c r="F20" t="s">
        <v>28</v>
      </c>
      <c r="G20">
        <v>3</v>
      </c>
      <c r="H20">
        <v>2</v>
      </c>
      <c r="I20">
        <v>7</v>
      </c>
      <c r="J20">
        <v>4</v>
      </c>
      <c r="K20">
        <v>5</v>
      </c>
      <c r="L20">
        <v>1</v>
      </c>
      <c r="M20">
        <v>6</v>
      </c>
      <c r="N20" t="s">
        <v>28</v>
      </c>
      <c r="O20" t="s">
        <v>63</v>
      </c>
      <c r="P20" t="s">
        <v>30</v>
      </c>
      <c r="Q20" t="s">
        <v>31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30</v>
      </c>
      <c r="X20" t="s">
        <v>37</v>
      </c>
      <c r="Y20" t="s">
        <v>54</v>
      </c>
      <c r="Z20" t="s">
        <v>62</v>
      </c>
      <c r="AA20" t="s">
        <v>40</v>
      </c>
    </row>
    <row r="21" spans="1:27" x14ac:dyDescent="0.25">
      <c r="A21" t="s">
        <v>49</v>
      </c>
      <c r="B21">
        <v>26</v>
      </c>
      <c r="C21" t="str">
        <f>IF(Table1[[#This Row],[Age]]&lt;=25,"20-25",IF(Table1[[#This Row],[Age]]&lt;=30,"26-30",IF(Table1[[#This Row],[Age]]&lt;=35,"31-35",IF(Table1[[#This Row],[Age]]&lt;=40,"41-45"))))</f>
        <v>26-30</v>
      </c>
      <c r="D21">
        <f>IF(Table1[[#This Row],[Duration]]="Less than 1 year",0.5,IF(Table1[[#This Row],[Duration]]="1-3 years",2,IF(Table1[[#This Row],[Duration]]="3-5 years",4,IF(Table1[[#This Row],[Duration]]="more than 5 years",6,""))))</f>
        <v>4</v>
      </c>
      <c r="E21">
        <f>IF(Table1[[#This Row],[Expect]]="20%-30%",25,IF(Table1[[#This Row],[Expect]]="30%-40%",35,IF(Table1[[#This Row],[Expect]]="10%-20%",15,IF(Table1[[#This Row],[Expect]]="40%-50%",45,""))))</f>
        <v>25</v>
      </c>
      <c r="F21" t="s">
        <v>28</v>
      </c>
      <c r="G21">
        <v>3</v>
      </c>
      <c r="H21">
        <v>4</v>
      </c>
      <c r="I21">
        <v>6</v>
      </c>
      <c r="J21">
        <v>5</v>
      </c>
      <c r="K21">
        <v>1</v>
      </c>
      <c r="L21">
        <v>2</v>
      </c>
      <c r="M21">
        <v>7</v>
      </c>
      <c r="N21" t="s">
        <v>28</v>
      </c>
      <c r="O21" t="s">
        <v>63</v>
      </c>
      <c r="P21" t="s">
        <v>30</v>
      </c>
      <c r="Q21" t="s">
        <v>31</v>
      </c>
      <c r="R21" t="s">
        <v>50</v>
      </c>
      <c r="S21" t="s">
        <v>33</v>
      </c>
      <c r="T21" t="s">
        <v>34</v>
      </c>
      <c r="U21" t="s">
        <v>68</v>
      </c>
      <c r="V21" t="s">
        <v>45</v>
      </c>
      <c r="W21" t="s">
        <v>30</v>
      </c>
      <c r="X21" t="s">
        <v>59</v>
      </c>
      <c r="Y21" t="s">
        <v>54</v>
      </c>
      <c r="Z21" t="s">
        <v>62</v>
      </c>
      <c r="AA21" t="s">
        <v>40</v>
      </c>
    </row>
    <row r="22" spans="1:27" x14ac:dyDescent="0.25">
      <c r="A22" t="s">
        <v>49</v>
      </c>
      <c r="B22">
        <v>29</v>
      </c>
      <c r="C22" t="str">
        <f>IF(Table1[[#This Row],[Age]]&lt;=25,"20-25",IF(Table1[[#This Row],[Age]]&lt;=30,"26-30",IF(Table1[[#This Row],[Age]]&lt;=35,"31-35",IF(Table1[[#This Row],[Age]]&lt;=40,"41-45"))))</f>
        <v>26-30</v>
      </c>
      <c r="D22">
        <f>IF(Table1[[#This Row],[Duration]]="Less than 1 year",0.5,IF(Table1[[#This Row],[Duration]]="1-3 years",2,IF(Table1[[#This Row],[Duration]]="3-5 years",4,IF(Table1[[#This Row],[Duration]]="more than 5 years",6,""))))</f>
        <v>4</v>
      </c>
      <c r="E22">
        <f>IF(Table1[[#This Row],[Expect]]="20%-30%",25,IF(Table1[[#This Row],[Expect]]="30%-40%",35,IF(Table1[[#This Row],[Expect]]="10%-20%",15,IF(Table1[[#This Row],[Expect]]="40%-50%",45,""))))</f>
        <v>25</v>
      </c>
      <c r="F22" t="s">
        <v>28</v>
      </c>
      <c r="G22">
        <v>2</v>
      </c>
      <c r="H22">
        <v>4</v>
      </c>
      <c r="I22">
        <v>7</v>
      </c>
      <c r="J22">
        <v>5</v>
      </c>
      <c r="K22">
        <v>3</v>
      </c>
      <c r="L22">
        <v>1</v>
      </c>
      <c r="M22">
        <v>6</v>
      </c>
      <c r="N22" t="s">
        <v>28</v>
      </c>
      <c r="O22" t="s">
        <v>29</v>
      </c>
      <c r="P22" t="s">
        <v>66</v>
      </c>
      <c r="Q22" t="s">
        <v>31</v>
      </c>
      <c r="R22" t="s">
        <v>50</v>
      </c>
      <c r="S22" t="s">
        <v>44</v>
      </c>
      <c r="T22" t="s">
        <v>34</v>
      </c>
      <c r="U22" t="s">
        <v>35</v>
      </c>
      <c r="V22" t="s">
        <v>36</v>
      </c>
      <c r="W22" t="s">
        <v>30</v>
      </c>
      <c r="X22" t="s">
        <v>37</v>
      </c>
      <c r="Y22" t="s">
        <v>54</v>
      </c>
      <c r="Z22" t="s">
        <v>39</v>
      </c>
      <c r="AA22" t="s">
        <v>48</v>
      </c>
    </row>
    <row r="23" spans="1:27" x14ac:dyDescent="0.25">
      <c r="A23" t="s">
        <v>27</v>
      </c>
      <c r="B23">
        <v>24</v>
      </c>
      <c r="C23" t="str">
        <f>IF(Table1[[#This Row],[Age]]&lt;=25,"20-25",IF(Table1[[#This Row],[Age]]&lt;=30,"26-30",IF(Table1[[#This Row],[Age]]&lt;=35,"31-35",IF(Table1[[#This Row],[Age]]&lt;=40,"41-45"))))</f>
        <v>20-25</v>
      </c>
      <c r="D23">
        <f>IF(Table1[[#This Row],[Duration]]="Less than 1 year",0.5,IF(Table1[[#This Row],[Duration]]="1-3 years",2,IF(Table1[[#This Row],[Duration]]="3-5 years",4,IF(Table1[[#This Row],[Duration]]="more than 5 years",6,""))))</f>
        <v>4</v>
      </c>
      <c r="E23">
        <f>IF(Table1[[#This Row],[Expect]]="20%-30%",25,IF(Table1[[#This Row],[Expect]]="30%-40%",35,IF(Table1[[#This Row],[Expect]]="10%-20%",15,IF(Table1[[#This Row],[Expect]]="40%-50%",45,""))))</f>
        <v>25</v>
      </c>
      <c r="F23" t="s">
        <v>28</v>
      </c>
      <c r="G23">
        <v>2</v>
      </c>
      <c r="H23">
        <v>4</v>
      </c>
      <c r="I23">
        <v>5</v>
      </c>
      <c r="J23">
        <v>6</v>
      </c>
      <c r="K23">
        <v>3</v>
      </c>
      <c r="L23">
        <v>1</v>
      </c>
      <c r="M23">
        <v>7</v>
      </c>
      <c r="N23" t="s">
        <v>28</v>
      </c>
      <c r="O23" t="s">
        <v>63</v>
      </c>
      <c r="P23" t="s">
        <v>30</v>
      </c>
      <c r="Q23" t="s">
        <v>31</v>
      </c>
      <c r="R23" t="s">
        <v>50</v>
      </c>
      <c r="S23" t="s">
        <v>33</v>
      </c>
      <c r="T23" t="s">
        <v>34</v>
      </c>
      <c r="U23" t="s">
        <v>52</v>
      </c>
      <c r="V23" t="s">
        <v>45</v>
      </c>
      <c r="W23" t="s">
        <v>30</v>
      </c>
      <c r="X23" t="s">
        <v>37</v>
      </c>
      <c r="Y23" t="s">
        <v>54</v>
      </c>
      <c r="Z23" t="s">
        <v>62</v>
      </c>
      <c r="AA23" t="s">
        <v>40</v>
      </c>
    </row>
    <row r="24" spans="1:27" x14ac:dyDescent="0.25">
      <c r="A24" t="s">
        <v>49</v>
      </c>
      <c r="B24">
        <v>27</v>
      </c>
      <c r="C24" t="str">
        <f>IF(Table1[[#This Row],[Age]]&lt;=25,"20-25",IF(Table1[[#This Row],[Age]]&lt;=30,"26-30",IF(Table1[[#This Row],[Age]]&lt;=35,"31-35",IF(Table1[[#This Row],[Age]]&lt;=40,"41-45"))))</f>
        <v>26-30</v>
      </c>
      <c r="D24">
        <f>IF(Table1[[#This Row],[Duration]]="Less than 1 year",0.5,IF(Table1[[#This Row],[Duration]]="1-3 years",2,IF(Table1[[#This Row],[Duration]]="3-5 years",4,IF(Table1[[#This Row],[Duration]]="more than 5 years",6,""))))</f>
        <v>4</v>
      </c>
      <c r="E24">
        <f>IF(Table1[[#This Row],[Expect]]="20%-30%",25,IF(Table1[[#This Row],[Expect]]="30%-40%",35,IF(Table1[[#This Row],[Expect]]="10%-20%",15,IF(Table1[[#This Row],[Expect]]="40%-50%",45,""))))</f>
        <v>25</v>
      </c>
      <c r="F24" t="s">
        <v>28</v>
      </c>
      <c r="G24">
        <v>3</v>
      </c>
      <c r="H24">
        <v>4</v>
      </c>
      <c r="I24">
        <v>6</v>
      </c>
      <c r="J24">
        <v>5</v>
      </c>
      <c r="K24">
        <v>2</v>
      </c>
      <c r="L24">
        <v>1</v>
      </c>
      <c r="M24">
        <v>7</v>
      </c>
      <c r="N24" t="s">
        <v>28</v>
      </c>
      <c r="O24" t="s">
        <v>29</v>
      </c>
      <c r="P24" t="s">
        <v>30</v>
      </c>
      <c r="Q24" t="s">
        <v>31</v>
      </c>
      <c r="R24" t="s">
        <v>50</v>
      </c>
      <c r="S24" t="s">
        <v>33</v>
      </c>
      <c r="T24" t="s">
        <v>34</v>
      </c>
      <c r="U24" t="s">
        <v>35</v>
      </c>
      <c r="V24" t="s">
        <v>36</v>
      </c>
      <c r="W24" t="s">
        <v>30</v>
      </c>
      <c r="X24" t="s">
        <v>37</v>
      </c>
      <c r="Y24" t="s">
        <v>54</v>
      </c>
      <c r="Z24" t="s">
        <v>62</v>
      </c>
      <c r="AA24" t="s">
        <v>48</v>
      </c>
    </row>
    <row r="25" spans="1:27" x14ac:dyDescent="0.25">
      <c r="A25" t="s">
        <v>49</v>
      </c>
      <c r="B25">
        <v>25</v>
      </c>
      <c r="C25" t="str">
        <f>IF(Table1[[#This Row],[Age]]&lt;=25,"20-25",IF(Table1[[#This Row],[Age]]&lt;=30,"26-30",IF(Table1[[#This Row],[Age]]&lt;=35,"31-35",IF(Table1[[#This Row],[Age]]&lt;=40,"41-45"))))</f>
        <v>20-25</v>
      </c>
      <c r="D25">
        <f>IF(Table1[[#This Row],[Duration]]="Less than 1 year",0.5,IF(Table1[[#This Row],[Duration]]="1-3 years",2,IF(Table1[[#This Row],[Duration]]="3-5 years",4,IF(Table1[[#This Row],[Duration]]="more than 5 years",6,""))))</f>
        <v>4</v>
      </c>
      <c r="E25">
        <f>IF(Table1[[#This Row],[Expect]]="20%-30%",25,IF(Table1[[#This Row],[Expect]]="30%-40%",35,IF(Table1[[#This Row],[Expect]]="10%-20%",15,IF(Table1[[#This Row],[Expect]]="40%-50%",45,""))))</f>
        <v>25</v>
      </c>
      <c r="F25" t="s">
        <v>28</v>
      </c>
      <c r="G25">
        <v>2</v>
      </c>
      <c r="H25">
        <v>4</v>
      </c>
      <c r="I25">
        <v>6</v>
      </c>
      <c r="J25">
        <v>5</v>
      </c>
      <c r="K25">
        <v>3</v>
      </c>
      <c r="L25">
        <v>1</v>
      </c>
      <c r="M25">
        <v>7</v>
      </c>
      <c r="N25" t="s">
        <v>28</v>
      </c>
      <c r="O25" t="s">
        <v>63</v>
      </c>
      <c r="P25" t="s">
        <v>66</v>
      </c>
      <c r="Q25" t="s">
        <v>67</v>
      </c>
      <c r="R25" t="s">
        <v>50</v>
      </c>
      <c r="S25" t="s">
        <v>44</v>
      </c>
      <c r="T25" t="s">
        <v>34</v>
      </c>
      <c r="U25" t="s">
        <v>70</v>
      </c>
      <c r="V25" t="s">
        <v>45</v>
      </c>
      <c r="W25" t="s">
        <v>65</v>
      </c>
      <c r="X25" t="s">
        <v>37</v>
      </c>
      <c r="Y25" t="s">
        <v>54</v>
      </c>
      <c r="Z25" t="s">
        <v>62</v>
      </c>
      <c r="AA25" t="s">
        <v>48</v>
      </c>
    </row>
    <row r="26" spans="1:27" x14ac:dyDescent="0.25">
      <c r="A26" t="s">
        <v>27</v>
      </c>
      <c r="B26">
        <v>26</v>
      </c>
      <c r="C26" t="str">
        <f>IF(Table1[[#This Row],[Age]]&lt;=25,"20-25",IF(Table1[[#This Row],[Age]]&lt;=30,"26-30",IF(Table1[[#This Row],[Age]]&lt;=35,"31-35",IF(Table1[[#This Row],[Age]]&lt;=40,"41-45"))))</f>
        <v>26-30</v>
      </c>
      <c r="D26">
        <f>IF(Table1[[#This Row],[Duration]]="Less than 1 year",0.5,IF(Table1[[#This Row],[Duration]]="1-3 years",2,IF(Table1[[#This Row],[Duration]]="3-5 years",4,IF(Table1[[#This Row],[Duration]]="more than 5 years",6,""))))</f>
        <v>4</v>
      </c>
      <c r="E26">
        <f>IF(Table1[[#This Row],[Expect]]="20%-30%",25,IF(Table1[[#This Row],[Expect]]="30%-40%",35,IF(Table1[[#This Row],[Expect]]="10%-20%",15,IF(Table1[[#This Row],[Expect]]="40%-50%",45,""))))</f>
        <v>35</v>
      </c>
      <c r="F26" t="s">
        <v>28</v>
      </c>
      <c r="G26">
        <v>2</v>
      </c>
      <c r="H26">
        <v>3</v>
      </c>
      <c r="I26">
        <v>7</v>
      </c>
      <c r="J26">
        <v>5</v>
      </c>
      <c r="K26">
        <v>4</v>
      </c>
      <c r="L26">
        <v>1</v>
      </c>
      <c r="M26">
        <v>6</v>
      </c>
      <c r="N26" t="s">
        <v>28</v>
      </c>
      <c r="O26" t="s">
        <v>29</v>
      </c>
      <c r="P26" t="s">
        <v>30</v>
      </c>
      <c r="Q26" t="s">
        <v>31</v>
      </c>
      <c r="R26" t="s">
        <v>50</v>
      </c>
      <c r="S26" t="s">
        <v>33</v>
      </c>
      <c r="T26" t="s">
        <v>64</v>
      </c>
      <c r="U26" t="s">
        <v>70</v>
      </c>
      <c r="V26" t="s">
        <v>36</v>
      </c>
      <c r="W26" t="s">
        <v>30</v>
      </c>
      <c r="X26" t="s">
        <v>37</v>
      </c>
      <c r="Y26" t="s">
        <v>54</v>
      </c>
      <c r="Z26" t="s">
        <v>62</v>
      </c>
      <c r="AA26" t="s">
        <v>40</v>
      </c>
    </row>
    <row r="27" spans="1:27" x14ac:dyDescent="0.25">
      <c r="A27" t="s">
        <v>27</v>
      </c>
      <c r="B27">
        <v>32</v>
      </c>
      <c r="C27" t="str">
        <f>IF(Table1[[#This Row],[Age]]&lt;=25,"20-25",IF(Table1[[#This Row],[Age]]&lt;=30,"26-30",IF(Table1[[#This Row],[Age]]&lt;=35,"31-35",IF(Table1[[#This Row],[Age]]&lt;=40,"41-45"))))</f>
        <v>31-35</v>
      </c>
      <c r="D27">
        <f>IF(Table1[[#This Row],[Duration]]="Less than 1 year",0.5,IF(Table1[[#This Row],[Duration]]="1-3 years",2,IF(Table1[[#This Row],[Duration]]="3-5 years",4,IF(Table1[[#This Row],[Duration]]="more than 5 years",6,""))))</f>
        <v>4</v>
      </c>
      <c r="E27">
        <f>IF(Table1[[#This Row],[Expect]]="20%-30%",25,IF(Table1[[#This Row],[Expect]]="30%-40%",35,IF(Table1[[#This Row],[Expect]]="10%-20%",15,IF(Table1[[#This Row],[Expect]]="40%-50%",45,""))))</f>
        <v>25</v>
      </c>
      <c r="F27" t="s">
        <v>28</v>
      </c>
      <c r="G27">
        <v>3</v>
      </c>
      <c r="H27">
        <v>4</v>
      </c>
      <c r="I27">
        <v>7</v>
      </c>
      <c r="J27">
        <v>5</v>
      </c>
      <c r="K27">
        <v>1</v>
      </c>
      <c r="L27">
        <v>2</v>
      </c>
      <c r="M27">
        <v>6</v>
      </c>
      <c r="N27" t="s">
        <v>28</v>
      </c>
      <c r="O27" t="s">
        <v>63</v>
      </c>
      <c r="P27" t="s">
        <v>66</v>
      </c>
      <c r="Q27" t="s">
        <v>31</v>
      </c>
      <c r="R27" t="s">
        <v>50</v>
      </c>
      <c r="S27" t="s">
        <v>33</v>
      </c>
      <c r="T27" t="s">
        <v>34</v>
      </c>
      <c r="U27" t="s">
        <v>35</v>
      </c>
      <c r="V27" t="s">
        <v>36</v>
      </c>
      <c r="W27" t="s">
        <v>30</v>
      </c>
      <c r="X27" t="s">
        <v>37</v>
      </c>
      <c r="Y27" t="s">
        <v>54</v>
      </c>
      <c r="Z27" t="s">
        <v>39</v>
      </c>
      <c r="AA27" t="s">
        <v>48</v>
      </c>
    </row>
    <row r="28" spans="1:27" x14ac:dyDescent="0.25">
      <c r="A28" t="s">
        <v>49</v>
      </c>
      <c r="B28">
        <v>26</v>
      </c>
      <c r="C28" t="str">
        <f>IF(Table1[[#This Row],[Age]]&lt;=25,"20-25",IF(Table1[[#This Row],[Age]]&lt;=30,"26-30",IF(Table1[[#This Row],[Age]]&lt;=35,"31-35",IF(Table1[[#This Row],[Age]]&lt;=40,"41-45"))))</f>
        <v>26-30</v>
      </c>
      <c r="D28">
        <f>IF(Table1[[#This Row],[Duration]]="Less than 1 year",0.5,IF(Table1[[#This Row],[Duration]]="1-3 years",2,IF(Table1[[#This Row],[Duration]]="3-5 years",4,IF(Table1[[#This Row],[Duration]]="more than 5 years",6,""))))</f>
        <v>4</v>
      </c>
      <c r="E28">
        <f>IF(Table1[[#This Row],[Expect]]="20%-30%",25,IF(Table1[[#This Row],[Expect]]="30%-40%",35,IF(Table1[[#This Row],[Expect]]="10%-20%",15,IF(Table1[[#This Row],[Expect]]="40%-50%",45,""))))</f>
        <v>25</v>
      </c>
      <c r="F28" t="s">
        <v>28</v>
      </c>
      <c r="G28">
        <v>3</v>
      </c>
      <c r="H28">
        <v>4</v>
      </c>
      <c r="I28">
        <v>6</v>
      </c>
      <c r="J28">
        <v>5</v>
      </c>
      <c r="K28">
        <v>1</v>
      </c>
      <c r="L28">
        <v>2</v>
      </c>
      <c r="M28">
        <v>7</v>
      </c>
      <c r="N28" t="s">
        <v>28</v>
      </c>
      <c r="O28" t="s">
        <v>29</v>
      </c>
      <c r="P28" t="s">
        <v>30</v>
      </c>
      <c r="Q28" t="s">
        <v>31</v>
      </c>
      <c r="R28" t="s">
        <v>50</v>
      </c>
      <c r="S28" t="s">
        <v>33</v>
      </c>
      <c r="T28" t="s">
        <v>34</v>
      </c>
      <c r="U28" t="s">
        <v>35</v>
      </c>
      <c r="V28" t="s">
        <v>36</v>
      </c>
      <c r="W28" t="s">
        <v>46</v>
      </c>
      <c r="X28" t="s">
        <v>59</v>
      </c>
      <c r="Y28" t="s">
        <v>54</v>
      </c>
      <c r="Z28" t="s">
        <v>39</v>
      </c>
      <c r="AA28" t="s">
        <v>48</v>
      </c>
    </row>
    <row r="29" spans="1:27" x14ac:dyDescent="0.25">
      <c r="A29" t="s">
        <v>49</v>
      </c>
      <c r="B29">
        <v>31</v>
      </c>
      <c r="C29" t="str">
        <f>IF(Table1[[#This Row],[Age]]&lt;=25,"20-25",IF(Table1[[#This Row],[Age]]&lt;=30,"26-30",IF(Table1[[#This Row],[Age]]&lt;=35,"31-35",IF(Table1[[#This Row],[Age]]&lt;=40,"41-45"))))</f>
        <v>31-35</v>
      </c>
      <c r="D29">
        <f>IF(Table1[[#This Row],[Duration]]="Less than 1 year",0.5,IF(Table1[[#This Row],[Duration]]="1-3 years",2,IF(Table1[[#This Row],[Duration]]="3-5 years",4,IF(Table1[[#This Row],[Duration]]="more than 5 years",6,""))))</f>
        <v>2</v>
      </c>
      <c r="E29">
        <f>IF(Table1[[#This Row],[Expect]]="20%-30%",25,IF(Table1[[#This Row],[Expect]]="30%-40%",35,IF(Table1[[#This Row],[Expect]]="10%-20%",15,IF(Table1[[#This Row],[Expect]]="40%-50%",45,""))))</f>
        <v>25</v>
      </c>
      <c r="F29" t="s">
        <v>28</v>
      </c>
      <c r="G29">
        <v>2</v>
      </c>
      <c r="H29">
        <v>3</v>
      </c>
      <c r="I29">
        <v>7</v>
      </c>
      <c r="J29">
        <v>6</v>
      </c>
      <c r="K29">
        <v>4</v>
      </c>
      <c r="L29">
        <v>1</v>
      </c>
      <c r="M29">
        <v>5</v>
      </c>
      <c r="N29" t="s">
        <v>28</v>
      </c>
      <c r="O29" t="s">
        <v>63</v>
      </c>
      <c r="P29" t="s">
        <v>66</v>
      </c>
      <c r="Q29" t="s">
        <v>67</v>
      </c>
      <c r="R29" t="s">
        <v>32</v>
      </c>
      <c r="S29" t="s">
        <v>33</v>
      </c>
      <c r="T29" t="s">
        <v>34</v>
      </c>
      <c r="U29" t="s">
        <v>68</v>
      </c>
      <c r="V29" t="s">
        <v>45</v>
      </c>
      <c r="W29" t="s">
        <v>30</v>
      </c>
      <c r="X29" t="s">
        <v>59</v>
      </c>
      <c r="Y29" t="s">
        <v>38</v>
      </c>
      <c r="Z29" t="s">
        <v>39</v>
      </c>
      <c r="AA29" t="s">
        <v>55</v>
      </c>
    </row>
    <row r="30" spans="1:27" x14ac:dyDescent="0.25">
      <c r="A30" t="s">
        <v>49</v>
      </c>
      <c r="B30">
        <v>29</v>
      </c>
      <c r="C30" t="str">
        <f>IF(Table1[[#This Row],[Age]]&lt;=25,"20-25",IF(Table1[[#This Row],[Age]]&lt;=30,"26-30",IF(Table1[[#This Row],[Age]]&lt;=35,"31-35",IF(Table1[[#This Row],[Age]]&lt;=40,"41-45"))))</f>
        <v>26-30</v>
      </c>
      <c r="D30">
        <f>IF(Table1[[#This Row],[Duration]]="Less than 1 year",0.5,IF(Table1[[#This Row],[Duration]]="1-3 years",2,IF(Table1[[#This Row],[Duration]]="3-5 years",4,IF(Table1[[#This Row],[Duration]]="more than 5 years",6,""))))</f>
        <v>2</v>
      </c>
      <c r="E30">
        <f>IF(Table1[[#This Row],[Expect]]="20%-30%",25,IF(Table1[[#This Row],[Expect]]="30%-40%",35,IF(Table1[[#This Row],[Expect]]="10%-20%",15,IF(Table1[[#This Row],[Expect]]="40%-50%",45,""))))</f>
        <v>25</v>
      </c>
      <c r="F30" t="s">
        <v>28</v>
      </c>
      <c r="G30">
        <v>2</v>
      </c>
      <c r="H30">
        <v>3</v>
      </c>
      <c r="I30">
        <v>6</v>
      </c>
      <c r="J30">
        <v>5</v>
      </c>
      <c r="K30">
        <v>1</v>
      </c>
      <c r="L30">
        <v>4</v>
      </c>
      <c r="M30">
        <v>7</v>
      </c>
      <c r="N30" t="s">
        <v>28</v>
      </c>
      <c r="O30" t="s">
        <v>29</v>
      </c>
      <c r="P30" t="s">
        <v>30</v>
      </c>
      <c r="Q30" t="s">
        <v>31</v>
      </c>
      <c r="R30" t="s">
        <v>32</v>
      </c>
      <c r="S30" t="s">
        <v>33</v>
      </c>
      <c r="T30" t="s">
        <v>34</v>
      </c>
      <c r="U30" t="s">
        <v>52</v>
      </c>
      <c r="V30" t="s">
        <v>36</v>
      </c>
      <c r="W30" t="s">
        <v>30</v>
      </c>
      <c r="X30" t="s">
        <v>37</v>
      </c>
      <c r="Y30" t="s">
        <v>54</v>
      </c>
      <c r="Z30" t="s">
        <v>62</v>
      </c>
      <c r="AA30" t="s">
        <v>55</v>
      </c>
    </row>
    <row r="31" spans="1:27" x14ac:dyDescent="0.25">
      <c r="A31" t="s">
        <v>27</v>
      </c>
      <c r="B31">
        <v>34</v>
      </c>
      <c r="C31" t="str">
        <f>IF(Table1[[#This Row],[Age]]&lt;=25,"20-25",IF(Table1[[#This Row],[Age]]&lt;=30,"26-30",IF(Table1[[#This Row],[Age]]&lt;=35,"31-35",IF(Table1[[#This Row],[Age]]&lt;=40,"41-45"))))</f>
        <v>31-35</v>
      </c>
      <c r="D31">
        <f>IF(Table1[[#This Row],[Duration]]="Less than 1 year",0.5,IF(Table1[[#This Row],[Duration]]="1-3 years",2,IF(Table1[[#This Row],[Duration]]="3-5 years",4,IF(Table1[[#This Row],[Duration]]="more than 5 years",6,""))))</f>
        <v>4</v>
      </c>
      <c r="E31">
        <f>IF(Table1[[#This Row],[Expect]]="20%-30%",25,IF(Table1[[#This Row],[Expect]]="30%-40%",35,IF(Table1[[#This Row],[Expect]]="10%-20%",15,IF(Table1[[#This Row],[Expect]]="40%-50%",45,""))))</f>
        <v>15</v>
      </c>
      <c r="F31" t="s">
        <v>28</v>
      </c>
      <c r="G31">
        <v>5</v>
      </c>
      <c r="H31">
        <v>4</v>
      </c>
      <c r="I31">
        <v>3</v>
      </c>
      <c r="J31">
        <v>2</v>
      </c>
      <c r="K31">
        <v>7</v>
      </c>
      <c r="L31">
        <v>1</v>
      </c>
      <c r="M31">
        <v>6</v>
      </c>
      <c r="N31" t="s">
        <v>28</v>
      </c>
      <c r="O31" t="s">
        <v>29</v>
      </c>
      <c r="P31" t="s">
        <v>56</v>
      </c>
      <c r="Q31" t="s">
        <v>29</v>
      </c>
      <c r="R31" t="s">
        <v>50</v>
      </c>
      <c r="S31" t="s">
        <v>33</v>
      </c>
      <c r="T31" t="s">
        <v>58</v>
      </c>
      <c r="U31" t="s">
        <v>35</v>
      </c>
      <c r="V31" t="s">
        <v>36</v>
      </c>
      <c r="W31" t="s">
        <v>30</v>
      </c>
      <c r="X31" t="s">
        <v>53</v>
      </c>
      <c r="Y31" t="s">
        <v>38</v>
      </c>
      <c r="Z31" t="s">
        <v>39</v>
      </c>
      <c r="AA31" t="s">
        <v>40</v>
      </c>
    </row>
    <row r="32" spans="1:27" x14ac:dyDescent="0.25">
      <c r="A32" t="s">
        <v>49</v>
      </c>
      <c r="B32">
        <v>27</v>
      </c>
      <c r="C32" t="str">
        <f>IF(Table1[[#This Row],[Age]]&lt;=25,"20-25",IF(Table1[[#This Row],[Age]]&lt;=30,"26-30",IF(Table1[[#This Row],[Age]]&lt;=35,"31-35",IF(Table1[[#This Row],[Age]]&lt;=40,"41-45"))))</f>
        <v>26-30</v>
      </c>
      <c r="D32">
        <f>IF(Table1[[#This Row],[Duration]]="Less than 1 year",0.5,IF(Table1[[#This Row],[Duration]]="1-3 years",2,IF(Table1[[#This Row],[Duration]]="3-5 years",4,IF(Table1[[#This Row],[Duration]]="more than 5 years",6,""))))</f>
        <v>2</v>
      </c>
      <c r="E32">
        <f>IF(Table1[[#This Row],[Expect]]="20%-30%",25,IF(Table1[[#This Row],[Expect]]="30%-40%",35,IF(Table1[[#This Row],[Expect]]="10%-20%",15,IF(Table1[[#This Row],[Expect]]="40%-50%",45,""))))</f>
        <v>15</v>
      </c>
      <c r="F32" t="s">
        <v>28</v>
      </c>
      <c r="G32">
        <v>4</v>
      </c>
      <c r="H32">
        <v>5</v>
      </c>
      <c r="I32">
        <v>1</v>
      </c>
      <c r="J32">
        <v>2</v>
      </c>
      <c r="K32">
        <v>7</v>
      </c>
      <c r="L32">
        <v>3</v>
      </c>
      <c r="M32">
        <v>6</v>
      </c>
      <c r="N32" t="s">
        <v>41</v>
      </c>
      <c r="O32" t="s">
        <v>29</v>
      </c>
      <c r="P32" t="s">
        <v>66</v>
      </c>
      <c r="Q32" t="s">
        <v>31</v>
      </c>
      <c r="R32" t="s">
        <v>32</v>
      </c>
      <c r="S32" t="s">
        <v>33</v>
      </c>
      <c r="T32" t="s">
        <v>58</v>
      </c>
      <c r="U32" t="s">
        <v>35</v>
      </c>
      <c r="V32" t="s">
        <v>69</v>
      </c>
      <c r="W32" t="s">
        <v>30</v>
      </c>
      <c r="X32" t="s">
        <v>53</v>
      </c>
      <c r="Y32" t="s">
        <v>38</v>
      </c>
      <c r="Z32" t="s">
        <v>39</v>
      </c>
      <c r="AA32" t="s">
        <v>55</v>
      </c>
    </row>
    <row r="33" spans="1:27" x14ac:dyDescent="0.25">
      <c r="A33" t="s">
        <v>27</v>
      </c>
      <c r="B33">
        <v>31</v>
      </c>
      <c r="C33" t="str">
        <f>IF(Table1[[#This Row],[Age]]&lt;=25,"20-25",IF(Table1[[#This Row],[Age]]&lt;=30,"26-30",IF(Table1[[#This Row],[Age]]&lt;=35,"31-35",IF(Table1[[#This Row],[Age]]&lt;=40,"41-45"))))</f>
        <v>31-35</v>
      </c>
      <c r="D33">
        <f>IF(Table1[[#This Row],[Duration]]="Less than 1 year",0.5,IF(Table1[[#This Row],[Duration]]="1-3 years",2,IF(Table1[[#This Row],[Duration]]="3-5 years",4,IF(Table1[[#This Row],[Duration]]="more than 5 years",6,""))))</f>
        <v>4</v>
      </c>
      <c r="E33">
        <f>IF(Table1[[#This Row],[Expect]]="20%-30%",25,IF(Table1[[#This Row],[Expect]]="30%-40%",35,IF(Table1[[#This Row],[Expect]]="10%-20%",15,IF(Table1[[#This Row],[Expect]]="40%-50%",45,""))))</f>
        <v>25</v>
      </c>
      <c r="F33" t="s">
        <v>28</v>
      </c>
      <c r="G33">
        <v>2</v>
      </c>
      <c r="H33">
        <v>4</v>
      </c>
      <c r="I33">
        <v>7</v>
      </c>
      <c r="J33">
        <v>6</v>
      </c>
      <c r="K33">
        <v>3</v>
      </c>
      <c r="L33">
        <v>1</v>
      </c>
      <c r="M33">
        <v>5</v>
      </c>
      <c r="N33" t="s">
        <v>28</v>
      </c>
      <c r="O33" t="s">
        <v>29</v>
      </c>
      <c r="P33" t="s">
        <v>30</v>
      </c>
      <c r="Q33" t="s">
        <v>31</v>
      </c>
      <c r="R33" t="s">
        <v>50</v>
      </c>
      <c r="S33" t="s">
        <v>33</v>
      </c>
      <c r="T33" t="s">
        <v>34</v>
      </c>
      <c r="U33" t="s">
        <v>68</v>
      </c>
      <c r="V33" t="s">
        <v>36</v>
      </c>
      <c r="W33" t="s">
        <v>30</v>
      </c>
      <c r="X33" t="s">
        <v>37</v>
      </c>
      <c r="Y33" t="s">
        <v>54</v>
      </c>
      <c r="Z33" t="s">
        <v>39</v>
      </c>
      <c r="AA33" t="s">
        <v>48</v>
      </c>
    </row>
    <row r="34" spans="1:27" x14ac:dyDescent="0.25">
      <c r="A34" t="s">
        <v>49</v>
      </c>
      <c r="B34">
        <v>27</v>
      </c>
      <c r="C34" t="str">
        <f>IF(Table1[[#This Row],[Age]]&lt;=25,"20-25",IF(Table1[[#This Row],[Age]]&lt;=30,"26-30",IF(Table1[[#This Row],[Age]]&lt;=35,"31-35",IF(Table1[[#This Row],[Age]]&lt;=40,"41-45"))))</f>
        <v>26-30</v>
      </c>
      <c r="D34">
        <f>IF(Table1[[#This Row],[Duration]]="Less than 1 year",0.5,IF(Table1[[#This Row],[Duration]]="1-3 years",2,IF(Table1[[#This Row],[Duration]]="3-5 years",4,IF(Table1[[#This Row],[Duration]]="more than 5 years",6,""))))</f>
        <v>4</v>
      </c>
      <c r="E34">
        <f>IF(Table1[[#This Row],[Expect]]="20%-30%",25,IF(Table1[[#This Row],[Expect]]="30%-40%",35,IF(Table1[[#This Row],[Expect]]="10%-20%",15,IF(Table1[[#This Row],[Expect]]="40%-50%",45,""))))</f>
        <v>35</v>
      </c>
      <c r="F34" t="s">
        <v>28</v>
      </c>
      <c r="G34">
        <v>2</v>
      </c>
      <c r="H34">
        <v>4</v>
      </c>
      <c r="I34">
        <v>7</v>
      </c>
      <c r="J34">
        <v>5</v>
      </c>
      <c r="K34">
        <v>1</v>
      </c>
      <c r="L34">
        <v>3</v>
      </c>
      <c r="M34">
        <v>6</v>
      </c>
      <c r="N34" t="s">
        <v>28</v>
      </c>
      <c r="O34" t="s">
        <v>29</v>
      </c>
      <c r="P34" t="s">
        <v>30</v>
      </c>
      <c r="Q34" t="s">
        <v>31</v>
      </c>
      <c r="R34" t="s">
        <v>50</v>
      </c>
      <c r="S34" t="s">
        <v>33</v>
      </c>
      <c r="T34" t="s">
        <v>64</v>
      </c>
      <c r="U34" t="s">
        <v>52</v>
      </c>
      <c r="V34" t="s">
        <v>45</v>
      </c>
      <c r="W34" t="s">
        <v>30</v>
      </c>
      <c r="X34" t="s">
        <v>59</v>
      </c>
      <c r="Y34" t="s">
        <v>54</v>
      </c>
      <c r="Z34" t="s">
        <v>39</v>
      </c>
      <c r="AA34" t="s">
        <v>40</v>
      </c>
    </row>
    <row r="35" spans="1:27" x14ac:dyDescent="0.25">
      <c r="A35" t="s">
        <v>49</v>
      </c>
      <c r="B35">
        <v>26</v>
      </c>
      <c r="C35" t="str">
        <f>IF(Table1[[#This Row],[Age]]&lt;=25,"20-25",IF(Table1[[#This Row],[Age]]&lt;=30,"26-30",IF(Table1[[#This Row],[Age]]&lt;=35,"31-35",IF(Table1[[#This Row],[Age]]&lt;=40,"41-45"))))</f>
        <v>26-30</v>
      </c>
      <c r="D35">
        <f>IF(Table1[[#This Row],[Duration]]="Less than 1 year",0.5,IF(Table1[[#This Row],[Duration]]="1-3 years",2,IF(Table1[[#This Row],[Duration]]="3-5 years",4,IF(Table1[[#This Row],[Duration]]="more than 5 years",6,""))))</f>
        <v>2</v>
      </c>
      <c r="E35">
        <f>IF(Table1[[#This Row],[Expect]]="20%-30%",25,IF(Table1[[#This Row],[Expect]]="30%-40%",35,IF(Table1[[#This Row],[Expect]]="10%-20%",15,IF(Table1[[#This Row],[Expect]]="40%-50%",45,""))))</f>
        <v>25</v>
      </c>
      <c r="F35" t="s">
        <v>28</v>
      </c>
      <c r="G35">
        <v>2</v>
      </c>
      <c r="H35">
        <v>3</v>
      </c>
      <c r="I35">
        <v>6</v>
      </c>
      <c r="J35">
        <v>4</v>
      </c>
      <c r="K35">
        <v>1</v>
      </c>
      <c r="L35">
        <v>5</v>
      </c>
      <c r="M35">
        <v>7</v>
      </c>
      <c r="N35" t="s">
        <v>28</v>
      </c>
      <c r="O35" t="s">
        <v>29</v>
      </c>
      <c r="P35" t="s">
        <v>30</v>
      </c>
      <c r="Q35" t="s">
        <v>29</v>
      </c>
      <c r="R35" t="s">
        <v>32</v>
      </c>
      <c r="S35" t="s">
        <v>33</v>
      </c>
      <c r="T35" t="s">
        <v>34</v>
      </c>
      <c r="U35" t="s">
        <v>68</v>
      </c>
      <c r="V35" t="s">
        <v>69</v>
      </c>
      <c r="W35" t="s">
        <v>46</v>
      </c>
      <c r="X35" t="s">
        <v>37</v>
      </c>
      <c r="Y35" t="s">
        <v>38</v>
      </c>
      <c r="Z35" t="s">
        <v>62</v>
      </c>
      <c r="AA35" t="s">
        <v>40</v>
      </c>
    </row>
    <row r="36" spans="1:27" x14ac:dyDescent="0.25">
      <c r="A36" t="s">
        <v>49</v>
      </c>
      <c r="B36">
        <v>27</v>
      </c>
      <c r="C36" t="str">
        <f>IF(Table1[[#This Row],[Age]]&lt;=25,"20-25",IF(Table1[[#This Row],[Age]]&lt;=30,"26-30",IF(Table1[[#This Row],[Age]]&lt;=35,"31-35",IF(Table1[[#This Row],[Age]]&lt;=40,"41-45"))))</f>
        <v>26-30</v>
      </c>
      <c r="D36">
        <f>IF(Table1[[#This Row],[Duration]]="Less than 1 year",0.5,IF(Table1[[#This Row],[Duration]]="1-3 years",2,IF(Table1[[#This Row],[Duration]]="3-5 years",4,IF(Table1[[#This Row],[Duration]]="more than 5 years",6,""))))</f>
        <v>2</v>
      </c>
      <c r="E36">
        <f>IF(Table1[[#This Row],[Expect]]="20%-30%",25,IF(Table1[[#This Row],[Expect]]="30%-40%",35,IF(Table1[[#This Row],[Expect]]="10%-20%",15,IF(Table1[[#This Row],[Expect]]="40%-50%",45,""))))</f>
        <v>25</v>
      </c>
      <c r="F36" t="s">
        <v>28</v>
      </c>
      <c r="G36">
        <v>2</v>
      </c>
      <c r="H36">
        <v>3</v>
      </c>
      <c r="I36">
        <v>6</v>
      </c>
      <c r="J36">
        <v>5</v>
      </c>
      <c r="K36">
        <v>4</v>
      </c>
      <c r="L36">
        <v>1</v>
      </c>
      <c r="M36">
        <v>7</v>
      </c>
      <c r="N36" t="s">
        <v>28</v>
      </c>
      <c r="O36" t="s">
        <v>29</v>
      </c>
      <c r="P36" t="s">
        <v>30</v>
      </c>
      <c r="Q36" t="s">
        <v>31</v>
      </c>
      <c r="R36" t="s">
        <v>32</v>
      </c>
      <c r="S36" t="s">
        <v>44</v>
      </c>
      <c r="T36" t="s">
        <v>34</v>
      </c>
      <c r="U36" t="s">
        <v>35</v>
      </c>
      <c r="V36" t="s">
        <v>45</v>
      </c>
      <c r="W36" t="s">
        <v>30</v>
      </c>
      <c r="X36" t="s">
        <v>37</v>
      </c>
      <c r="Y36" t="s">
        <v>38</v>
      </c>
      <c r="Z36" t="s">
        <v>39</v>
      </c>
      <c r="AA36" t="s">
        <v>48</v>
      </c>
    </row>
    <row r="37" spans="1:27" x14ac:dyDescent="0.25">
      <c r="A37" t="s">
        <v>49</v>
      </c>
      <c r="B37">
        <v>30</v>
      </c>
      <c r="C37" t="str">
        <f>IF(Table1[[#This Row],[Age]]&lt;=25,"20-25",IF(Table1[[#This Row],[Age]]&lt;=30,"26-30",IF(Table1[[#This Row],[Age]]&lt;=35,"31-35",IF(Table1[[#This Row],[Age]]&lt;=40,"41-45"))))</f>
        <v>26-30</v>
      </c>
      <c r="D37">
        <f>IF(Table1[[#This Row],[Duration]]="Less than 1 year",0.5,IF(Table1[[#This Row],[Duration]]="1-3 years",2,IF(Table1[[#This Row],[Duration]]="3-5 years",4,IF(Table1[[#This Row],[Duration]]="more than 5 years",6,""))))</f>
        <v>4</v>
      </c>
      <c r="E37">
        <f>IF(Table1[[#This Row],[Expect]]="20%-30%",25,IF(Table1[[#This Row],[Expect]]="30%-40%",35,IF(Table1[[#This Row],[Expect]]="10%-20%",15,IF(Table1[[#This Row],[Expect]]="40%-50%",45,""))))</f>
        <v>25</v>
      </c>
      <c r="F37" t="s">
        <v>28</v>
      </c>
      <c r="G37">
        <v>1</v>
      </c>
      <c r="H37">
        <v>4</v>
      </c>
      <c r="I37">
        <v>6</v>
      </c>
      <c r="J37">
        <v>5</v>
      </c>
      <c r="K37">
        <v>3</v>
      </c>
      <c r="L37">
        <v>2</v>
      </c>
      <c r="M37">
        <v>7</v>
      </c>
      <c r="N37" t="s">
        <v>28</v>
      </c>
      <c r="O37" t="s">
        <v>63</v>
      </c>
      <c r="P37" t="s">
        <v>66</v>
      </c>
      <c r="Q37" t="s">
        <v>31</v>
      </c>
      <c r="R37" t="s">
        <v>50</v>
      </c>
      <c r="S37" t="s">
        <v>33</v>
      </c>
      <c r="T37" t="s">
        <v>34</v>
      </c>
      <c r="U37" t="s">
        <v>68</v>
      </c>
      <c r="V37" t="s">
        <v>45</v>
      </c>
      <c r="W37" t="s">
        <v>30</v>
      </c>
      <c r="X37" t="s">
        <v>37</v>
      </c>
      <c r="Y37" t="s">
        <v>54</v>
      </c>
      <c r="Z37" t="s">
        <v>39</v>
      </c>
      <c r="AA37" t="s">
        <v>48</v>
      </c>
    </row>
    <row r="38" spans="1:27" x14ac:dyDescent="0.25">
      <c r="A38" t="s">
        <v>49</v>
      </c>
      <c r="B38">
        <v>30</v>
      </c>
      <c r="C38" t="str">
        <f>IF(Table1[[#This Row],[Age]]&lt;=25,"20-25",IF(Table1[[#This Row],[Age]]&lt;=30,"26-30",IF(Table1[[#This Row],[Age]]&lt;=35,"31-35",IF(Table1[[#This Row],[Age]]&lt;=40,"41-45"))))</f>
        <v>26-30</v>
      </c>
      <c r="D38">
        <f>IF(Table1[[#This Row],[Duration]]="Less than 1 year",0.5,IF(Table1[[#This Row],[Duration]]="1-3 years",2,IF(Table1[[#This Row],[Duration]]="3-5 years",4,IF(Table1[[#This Row],[Duration]]="more than 5 years",6,""))))</f>
        <v>2</v>
      </c>
      <c r="E38">
        <f>IF(Table1[[#This Row],[Expect]]="20%-30%",25,IF(Table1[[#This Row],[Expect]]="30%-40%",35,IF(Table1[[#This Row],[Expect]]="10%-20%",15,IF(Table1[[#This Row],[Expect]]="40%-50%",45,""))))</f>
        <v>25</v>
      </c>
      <c r="F38" t="s">
        <v>28</v>
      </c>
      <c r="G38">
        <v>2</v>
      </c>
      <c r="H38">
        <v>4</v>
      </c>
      <c r="I38">
        <v>7</v>
      </c>
      <c r="J38">
        <v>5</v>
      </c>
      <c r="K38">
        <v>1</v>
      </c>
      <c r="L38">
        <v>3</v>
      </c>
      <c r="M38">
        <v>6</v>
      </c>
      <c r="N38" t="s">
        <v>28</v>
      </c>
      <c r="O38" t="s">
        <v>29</v>
      </c>
      <c r="P38" t="s">
        <v>30</v>
      </c>
      <c r="Q38" t="s">
        <v>31</v>
      </c>
      <c r="R38" t="s">
        <v>32</v>
      </c>
      <c r="S38" t="s">
        <v>33</v>
      </c>
      <c r="T38" t="s">
        <v>34</v>
      </c>
      <c r="U38" t="s">
        <v>52</v>
      </c>
      <c r="V38" t="s">
        <v>36</v>
      </c>
      <c r="W38" t="s">
        <v>30</v>
      </c>
      <c r="X38" t="s">
        <v>37</v>
      </c>
      <c r="Y38" t="s">
        <v>54</v>
      </c>
      <c r="Z38" t="s">
        <v>62</v>
      </c>
      <c r="AA38" t="s">
        <v>40</v>
      </c>
    </row>
    <row r="39" spans="1:27" x14ac:dyDescent="0.25">
      <c r="A39" t="s">
        <v>49</v>
      </c>
      <c r="B39">
        <v>25</v>
      </c>
      <c r="C39" t="str">
        <f>IF(Table1[[#This Row],[Age]]&lt;=25,"20-25",IF(Table1[[#This Row],[Age]]&lt;=30,"26-30",IF(Table1[[#This Row],[Age]]&lt;=35,"31-35",IF(Table1[[#This Row],[Age]]&lt;=40,"41-45"))))</f>
        <v>20-25</v>
      </c>
      <c r="D39">
        <f>IF(Table1[[#This Row],[Duration]]="Less than 1 year",0.5,IF(Table1[[#This Row],[Duration]]="1-3 years",2,IF(Table1[[#This Row],[Duration]]="3-5 years",4,IF(Table1[[#This Row],[Duration]]="more than 5 years",6,""))))</f>
        <v>4</v>
      </c>
      <c r="E39">
        <f>IF(Table1[[#This Row],[Expect]]="20%-30%",25,IF(Table1[[#This Row],[Expect]]="30%-40%",35,IF(Table1[[#This Row],[Expect]]="10%-20%",15,IF(Table1[[#This Row],[Expect]]="40%-50%",45,""))))</f>
        <v>35</v>
      </c>
      <c r="F39" t="s">
        <v>28</v>
      </c>
      <c r="G39">
        <v>5</v>
      </c>
      <c r="H39">
        <v>4</v>
      </c>
      <c r="I39">
        <v>7</v>
      </c>
      <c r="J39">
        <v>6</v>
      </c>
      <c r="K39">
        <v>1</v>
      </c>
      <c r="L39">
        <v>2</v>
      </c>
      <c r="M39">
        <v>3</v>
      </c>
      <c r="N39" t="s">
        <v>28</v>
      </c>
      <c r="O39" t="s">
        <v>63</v>
      </c>
      <c r="P39" t="s">
        <v>66</v>
      </c>
      <c r="Q39" t="s">
        <v>67</v>
      </c>
      <c r="R39" t="s">
        <v>50</v>
      </c>
      <c r="S39" t="s">
        <v>33</v>
      </c>
      <c r="T39" t="s">
        <v>64</v>
      </c>
      <c r="U39" t="s">
        <v>70</v>
      </c>
      <c r="V39" t="s">
        <v>45</v>
      </c>
      <c r="W39" t="s">
        <v>30</v>
      </c>
      <c r="X39" t="s">
        <v>37</v>
      </c>
      <c r="Y39" t="s">
        <v>38</v>
      </c>
      <c r="Z39" t="s">
        <v>39</v>
      </c>
      <c r="AA39" t="s">
        <v>48</v>
      </c>
    </row>
    <row r="40" spans="1:27" x14ac:dyDescent="0.25">
      <c r="A40" t="s">
        <v>49</v>
      </c>
      <c r="B40">
        <v>31</v>
      </c>
      <c r="C40" t="str">
        <f>IF(Table1[[#This Row],[Age]]&lt;=25,"20-25",IF(Table1[[#This Row],[Age]]&lt;=30,"26-30",IF(Table1[[#This Row],[Age]]&lt;=35,"31-35",IF(Table1[[#This Row],[Age]]&lt;=40,"41-45"))))</f>
        <v>31-35</v>
      </c>
      <c r="D40">
        <f>IF(Table1[[#This Row],[Duration]]="Less than 1 year",0.5,IF(Table1[[#This Row],[Duration]]="1-3 years",2,IF(Table1[[#This Row],[Duration]]="3-5 years",4,IF(Table1[[#This Row],[Duration]]="more than 5 years",6,""))))</f>
        <v>2</v>
      </c>
      <c r="E40">
        <f>IF(Table1[[#This Row],[Expect]]="20%-30%",25,IF(Table1[[#This Row],[Expect]]="30%-40%",35,IF(Table1[[#This Row],[Expect]]="10%-20%",15,IF(Table1[[#This Row],[Expect]]="40%-50%",45,""))))</f>
        <v>25</v>
      </c>
      <c r="F40" t="s">
        <v>28</v>
      </c>
      <c r="G40">
        <v>2</v>
      </c>
      <c r="H40">
        <v>4</v>
      </c>
      <c r="I40">
        <v>7</v>
      </c>
      <c r="J40">
        <v>5</v>
      </c>
      <c r="K40">
        <v>3</v>
      </c>
      <c r="L40">
        <v>1</v>
      </c>
      <c r="M40">
        <v>6</v>
      </c>
      <c r="N40" t="s">
        <v>28</v>
      </c>
      <c r="O40" t="s">
        <v>63</v>
      </c>
      <c r="P40" t="s">
        <v>66</v>
      </c>
      <c r="Q40" t="s">
        <v>31</v>
      </c>
      <c r="R40" t="s">
        <v>32</v>
      </c>
      <c r="S40" t="s">
        <v>44</v>
      </c>
      <c r="T40" t="s">
        <v>34</v>
      </c>
      <c r="U40" t="s">
        <v>52</v>
      </c>
      <c r="V40" t="s">
        <v>45</v>
      </c>
      <c r="W40" t="s">
        <v>46</v>
      </c>
      <c r="X40" t="s">
        <v>59</v>
      </c>
      <c r="Y40" t="s">
        <v>54</v>
      </c>
      <c r="Z40" t="s">
        <v>39</v>
      </c>
      <c r="AA40" t="s">
        <v>40</v>
      </c>
    </row>
    <row r="41" spans="1:27" x14ac:dyDescent="0.25">
      <c r="A41" t="s">
        <v>49</v>
      </c>
      <c r="B41">
        <v>29</v>
      </c>
      <c r="C41" t="str">
        <f>IF(Table1[[#This Row],[Age]]&lt;=25,"20-25",IF(Table1[[#This Row],[Age]]&lt;=30,"26-30",IF(Table1[[#This Row],[Age]]&lt;=35,"31-35",IF(Table1[[#This Row],[Age]]&lt;=40,"41-45"))))</f>
        <v>26-30</v>
      </c>
      <c r="D41">
        <f>IF(Table1[[#This Row],[Duration]]="Less than 1 year",0.5,IF(Table1[[#This Row],[Duration]]="1-3 years",2,IF(Table1[[#This Row],[Duration]]="3-5 years",4,IF(Table1[[#This Row],[Duration]]="more than 5 years",6,""))))</f>
        <v>4</v>
      </c>
      <c r="E41">
        <f>IF(Table1[[#This Row],[Expect]]="20%-30%",25,IF(Table1[[#This Row],[Expect]]="30%-40%",35,IF(Table1[[#This Row],[Expect]]="10%-20%",15,IF(Table1[[#This Row],[Expect]]="40%-50%",45,""))))</f>
        <v>25</v>
      </c>
      <c r="F41" t="s">
        <v>28</v>
      </c>
      <c r="G41">
        <v>4</v>
      </c>
      <c r="H41">
        <v>3</v>
      </c>
      <c r="I41">
        <v>5</v>
      </c>
      <c r="J41">
        <v>7</v>
      </c>
      <c r="K41">
        <v>2</v>
      </c>
      <c r="L41">
        <v>1</v>
      </c>
      <c r="M41">
        <v>6</v>
      </c>
      <c r="N41" t="s">
        <v>28</v>
      </c>
      <c r="O41" t="s">
        <v>29</v>
      </c>
      <c r="P41" t="s">
        <v>30</v>
      </c>
      <c r="Q41" t="s">
        <v>31</v>
      </c>
      <c r="R41" t="s">
        <v>50</v>
      </c>
      <c r="S41" t="s">
        <v>33</v>
      </c>
      <c r="T41" t="s">
        <v>34</v>
      </c>
      <c r="U41" t="s">
        <v>68</v>
      </c>
      <c r="V41" t="s">
        <v>36</v>
      </c>
      <c r="W41" t="s">
        <v>46</v>
      </c>
      <c r="X41" t="s">
        <v>37</v>
      </c>
      <c r="Y41" t="s">
        <v>38</v>
      </c>
      <c r="Z41" t="s">
        <v>39</v>
      </c>
      <c r="AA41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1595-2535-4D07-A2A9-A64E90B55969}">
  <dimension ref="A1:D5"/>
  <sheetViews>
    <sheetView tabSelected="1" workbookViewId="0">
      <selection activeCell="L5" sqref="L5"/>
    </sheetView>
  </sheetViews>
  <sheetFormatPr defaultRowHeight="15" x14ac:dyDescent="0.25"/>
  <cols>
    <col min="1" max="1" width="24.7109375" customWidth="1"/>
    <col min="2" max="2" width="17.5703125" customWidth="1"/>
    <col min="3" max="3" width="22.7109375" customWidth="1"/>
    <col min="4" max="4" width="18.28515625" customWidth="1"/>
  </cols>
  <sheetData>
    <row r="1" spans="1:4" ht="19.5" thickBot="1" x14ac:dyDescent="0.35">
      <c r="A1" s="1" t="s">
        <v>71</v>
      </c>
      <c r="B1" s="2"/>
    </row>
    <row r="2" spans="1:4" x14ac:dyDescent="0.25">
      <c r="A2" s="3"/>
      <c r="B2" s="3" t="s">
        <v>1</v>
      </c>
      <c r="C2" s="3" t="s">
        <v>72</v>
      </c>
      <c r="D2" s="3" t="s">
        <v>73</v>
      </c>
    </row>
    <row r="3" spans="1:4" x14ac:dyDescent="0.25">
      <c r="A3" t="s">
        <v>1</v>
      </c>
      <c r="B3">
        <v>1</v>
      </c>
    </row>
    <row r="4" spans="1:4" x14ac:dyDescent="0.25">
      <c r="A4" t="s">
        <v>72</v>
      </c>
      <c r="B4">
        <v>5.1755716569689851E-2</v>
      </c>
      <c r="C4">
        <v>1</v>
      </c>
    </row>
    <row r="5" spans="1:4" ht="15.75" thickBot="1" x14ac:dyDescent="0.3">
      <c r="A5" s="4" t="s">
        <v>74</v>
      </c>
      <c r="B5" s="4">
        <v>-8.9605620240757883E-2</v>
      </c>
      <c r="C5" s="4">
        <v>0.25822264315920551</v>
      </c>
      <c r="D5" s="4">
        <v>1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Mubaraq</dc:creator>
  <cp:lastModifiedBy>Mubaraq</cp:lastModifiedBy>
  <dcterms:created xsi:type="dcterms:W3CDTF">2025-01-06T22:52:08Z</dcterms:created>
  <dcterms:modified xsi:type="dcterms:W3CDTF">2025-01-06T22:56:35Z</dcterms:modified>
</cp:coreProperties>
</file>