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13"/>
  <workbookPr defaultThemeVersion="166925"/>
  <mc:AlternateContent xmlns:mc="http://schemas.openxmlformats.org/markup-compatibility/2006">
    <mc:Choice Requires="x15">
      <x15ac:absPath xmlns:x15ac="http://schemas.microsoft.com/office/spreadsheetml/2010/11/ac" url="https://hclo365.sharepoint.com/sites/MDCLS_Project/Shared Documents/ProgramReview/Airbus_SW_Release_Sep-23/Build_Plan_Data/"/>
    </mc:Choice>
  </mc:AlternateContent>
  <xr:revisionPtr revIDLastSave="1539" documentId="8_{2F5E2730-D31B-4F3E-8C60-5C9FAF8CD047}" xr6:coauthVersionLast="47" xr6:coauthVersionMax="47" xr10:uidLastSave="{7AB62AAD-82D3-49C2-AFE8-07EEDEB05D94}"/>
  <bookViews>
    <workbookView xWindow="-110" yWindow="-110" windowWidth="19420" windowHeight="10300" firstSheet="2" activeTab="2" xr2:uid="{A705C2B5-B6D0-4F1E-90E8-78BE19D944C5}"/>
  </bookViews>
  <sheets>
    <sheet name="Requirement Issue" sheetId="3" r:id="rId1"/>
    <sheet name="ATF Issue" sheetId="1" r:id="rId2"/>
    <sheet name="Software Issue" sheetId="4" r:id="rId3"/>
    <sheet name="Summary" sheetId="2" r:id="rId4"/>
  </sheets>
  <definedNames>
    <definedName name="_xlnm._FilterDatabase" localSheetId="1" hidden="1">'ATF Issue'!$A$1:$T$33</definedName>
    <definedName name="_xlnm._FilterDatabase" localSheetId="0" hidden="1">'Requirement Issue'!$A$1:$U$58</definedName>
    <definedName name="_xlnm._FilterDatabase" localSheetId="2" hidden="1">'Software Issue'!$A$1:$U$124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2" l="1"/>
  <c r="C44" i="2"/>
  <c r="C37" i="2"/>
  <c r="C43" i="2" s="1"/>
  <c r="C29" i="2"/>
  <c r="C22" i="2"/>
  <c r="C13" i="2"/>
  <c r="C21" i="2"/>
  <c r="C27" i="2" s="1"/>
  <c r="C28" i="2" s="1"/>
  <c r="C6" i="2"/>
  <c r="C5" i="2"/>
  <c r="C20" i="2" l="1"/>
  <c r="C36" i="2"/>
  <c r="C11" i="2"/>
  <c r="C12" i="2" s="1"/>
  <c r="C4" i="2"/>
</calcChain>
</file>

<file path=xl/sharedStrings.xml><?xml version="1.0" encoding="utf-8"?>
<sst xmlns="http://schemas.openxmlformats.org/spreadsheetml/2006/main" count="1703" uniqueCount="412">
  <si>
    <t>Sno</t>
  </si>
  <si>
    <t>CSCI</t>
  </si>
  <si>
    <t>Raised on Date</t>
  </si>
  <si>
    <t>REQ ID</t>
  </si>
  <si>
    <t>Clarification</t>
  </si>
  <si>
    <t>Issue in CIRD/AC-ICD/CAN-ICD/Others</t>
  </si>
  <si>
    <t>Developer Response</t>
  </si>
  <si>
    <t>Raised by</t>
  </si>
  <si>
    <t>Priority</t>
  </si>
  <si>
    <t>Query Type</t>
  </si>
  <si>
    <t>Document Referred</t>
  </si>
  <si>
    <t>CIRD Phase</t>
  </si>
  <si>
    <t>Section Referred</t>
  </si>
  <si>
    <t>Resolved by</t>
  </si>
  <si>
    <t>Raised On</t>
  </si>
  <si>
    <t>Expected Closure</t>
  </si>
  <si>
    <t>Actual Closure</t>
  </si>
  <si>
    <t>Status</t>
  </si>
  <si>
    <t>Remarks</t>
  </si>
  <si>
    <t>Currently Pending with</t>
  </si>
  <si>
    <t>OPSW</t>
  </si>
  <si>
    <t>CDP-SW-SRS-109834</t>
  </si>
  <si>
    <t>Requirement specifies "The CDP Operational Software shall transmit following configuration data", but it does not specify over which message the configuration data has to be transmitted.</t>
  </si>
  <si>
    <t>Sangeetha: Updated</t>
  </si>
  <si>
    <t>Veronica</t>
  </si>
  <si>
    <t>Documentation</t>
  </si>
  <si>
    <t>SRS 11748</t>
  </si>
  <si>
    <t>OPEN</t>
  </si>
  <si>
    <t xml:space="preserve">Development </t>
  </si>
  <si>
    <t>18-4-2024</t>
  </si>
  <si>
    <t>CDP-SW-SRS-49153</t>
  </si>
  <si>
    <r>
      <rPr>
        <sz val="11"/>
        <color rgb="FF000000"/>
        <rFont val="Calibri"/>
        <family val="2"/>
        <scheme val="minor"/>
      </rPr>
      <t xml:space="preserve">Requirement not verifiable.
Requirement CDP-SW-SRS-49153 specifies </t>
    </r>
    <r>
      <rPr>
        <i/>
        <sz val="11"/>
        <color rgb="FF0070C0"/>
        <rFont val="Calibri"/>
        <family val="2"/>
        <scheme val="minor"/>
      </rPr>
      <t>"The CDP Operational software shall process the incoming message, when"</t>
    </r>
    <r>
      <rPr>
        <sz val="11"/>
        <color rgb="FF000000"/>
        <rFont val="Calibri"/>
        <family val="2"/>
        <scheme val="minor"/>
      </rPr>
      <t>, but it does not say what prcessing actually means here.</t>
    </r>
  </si>
  <si>
    <t>CLOSED</t>
  </si>
  <si>
    <t>CDP-SW-SRS-109857</t>
  </si>
  <si>
    <t>Mismatch between SRS and ICD.
Requirement specifies Payload/ Signal Name for the message DATE_TIME as "Date_Time", but is different in ICD</t>
  </si>
  <si>
    <t>CDP-SW-SRS-49157</t>
  </si>
  <si>
    <t>Requirement not clear.
Looks like requirement CDP-SW-SRS-49157 is redundant of CDP-SW-SRS-49156.</t>
  </si>
  <si>
    <t>Sangeetha: Reject. there is difference between the CDP pages</t>
  </si>
  <si>
    <t>22-4-2024</t>
  </si>
  <si>
    <t>CDP-SW-SRS-49203
CDP-SW-SRS-47669
CDP-SW-SRS-47670
CDP-SW-SRS-47673
CDP-SW-SRS-47677</t>
  </si>
  <si>
    <t>In requirement, mentioned figure number is wrong.</t>
  </si>
  <si>
    <t>23-4-2024</t>
  </si>
  <si>
    <t>CDP-SW-SRS-98061</t>
  </si>
  <si>
    <t>The below menctioned signals are not available in ICD (Rpt 11594_Rev_F 1)documnet.
Switch_Fault_Status 
PB_PDU_Stop_Fault
LED_Panel_Enabled_Fault</t>
  </si>
  <si>
    <t>Sangeetha: Raised clarification. this will be updated in the upcoming phases</t>
  </si>
  <si>
    <t>Sreenivas</t>
  </si>
  <si>
    <t>CDP SW Main page</t>
  </si>
  <si>
    <t>CDP-SW-SRS-98113</t>
  </si>
  <si>
    <t>Requirement not verifiable.( Few more information needs to be there  to check the requirement)
The CDP Operational software shall only provide information to the operator.</t>
  </si>
  <si>
    <t>Sangeetha: Raised clarification.</t>
  </si>
  <si>
    <t xml:space="preserve">Jyostna </t>
  </si>
  <si>
    <t>All</t>
  </si>
  <si>
    <t>Entire requiremtims in the section 7.15 all the figure no is worng needs to be updated</t>
  </si>
  <si>
    <t>BLSW</t>
  </si>
  <si>
    <t>CDP-BL-SRS-91321
CDP-BL-SRS-90277
CDP-BL-SRS-90278</t>
  </si>
  <si>
    <t>The requirement says the booloader is expected to perform few initialization tasks in a sequence. But how this could be tested needs clarification as no clear output could be seen to verify it.</t>
  </si>
  <si>
    <t>Dharshini</t>
  </si>
  <si>
    <t>PLSW</t>
  </si>
  <si>
    <t>CDP-PLAT-SW-SRS-90417</t>
  </si>
  <si>
    <r>
      <rPr>
        <sz val="11"/>
        <color rgb="FF000000"/>
        <rFont val="Calibri"/>
        <family val="2"/>
        <scheme val="minor"/>
      </rPr>
      <t>The requirement  says "</t>
    </r>
    <r>
      <rPr>
        <i/>
        <sz val="11"/>
        <color rgb="FF000000"/>
        <rFont val="Calibri"/>
        <family val="2"/>
        <scheme val="minor"/>
      </rPr>
      <t>The CDP Platform Software shall read the following GPIO pins and validate the configuration..</t>
    </r>
    <r>
      <rPr>
        <sz val="11"/>
        <color rgb="FF000000"/>
        <rFont val="Calibri"/>
        <family val="2"/>
        <scheme val="minor"/>
      </rPr>
      <t>". What will be the output when the GPIO pins are not configured is not mentioned clearly. More clarification on actually how the configuration is being validated will be useful.</t>
    </r>
  </si>
  <si>
    <t>This req is for detecting the fault in conficuguration , the fault logging related requirements are yet to developed.
verifiablity: Its not verifiable at the moment need further discussed and query shall be raised to Ancra
Verification of this requirement should be kept on Hold.
Reviewer to Raise PR if required.</t>
  </si>
  <si>
    <t>CDP-PLAT-SW-SRS-90425</t>
  </si>
  <si>
    <r>
      <rPr>
        <sz val="11"/>
        <color rgb="FF000000"/>
        <rFont val="Calibri"/>
        <family val="2"/>
        <scheme val="minor"/>
      </rPr>
      <t>An UART configuration based requirement - Need clarification on terms "</t>
    </r>
    <r>
      <rPr>
        <b/>
        <i/>
        <sz val="11"/>
        <color rgb="FF000000"/>
        <rFont val="Calibri"/>
        <family val="2"/>
        <scheme val="minor"/>
      </rPr>
      <t>RTS</t>
    </r>
    <r>
      <rPr>
        <i/>
        <sz val="11"/>
        <color rgb="FF000000"/>
        <rFont val="Calibri"/>
        <family val="2"/>
        <scheme val="minor"/>
      </rPr>
      <t xml:space="preserve"> and </t>
    </r>
    <r>
      <rPr>
        <b/>
        <i/>
        <sz val="11"/>
        <color rgb="FF000000"/>
        <rFont val="Calibri"/>
        <family val="2"/>
        <scheme val="minor"/>
      </rPr>
      <t>CTS</t>
    </r>
    <r>
      <rPr>
        <i/>
        <sz val="11"/>
        <color rgb="FF000000"/>
        <rFont val="Calibri"/>
        <family val="2"/>
        <scheme val="minor"/>
      </rPr>
      <t xml:space="preserve"> are available</t>
    </r>
    <r>
      <rPr>
        <sz val="11"/>
        <color rgb="FF000000"/>
        <rFont val="Calibri"/>
        <family val="2"/>
        <scheme val="minor"/>
      </rPr>
      <t>"</t>
    </r>
  </si>
  <si>
    <t>Sangeetha: Refer Table-4 for Acronym</t>
  </si>
  <si>
    <t>24-4-2024</t>
  </si>
  <si>
    <t>CDP-SW-SRS-49222
CDP-SW-SRS-47669</t>
  </si>
  <si>
    <t>Requirement CDP-SW-SRS-49222 tells about "the LCP 4LH or LCP 4RH button on the selected Section" on the Continuous monitoring Page, but the figure in requirement CDP-SW-SRS-47669 does not has the section button for LCP 4LH or LCP 4RH.</t>
  </si>
  <si>
    <t>CDP-BL-SRS-91438</t>
  </si>
  <si>
    <t>The requirement is certification based, which can not be tested.</t>
  </si>
  <si>
    <t>CDP-BL-SRS-112178
CDP-BL-SRS-112179</t>
  </si>
  <si>
    <t>Both the requirement states about the RAM test failure condition. As RAM test failure cannot be recreated, this scenario cannot be tested</t>
  </si>
  <si>
    <t>CDP-BL-SRS-90723</t>
  </si>
  <si>
    <r>
      <rPr>
        <sz val="11"/>
        <color rgb="FF000000"/>
        <rFont val="Calibri"/>
        <family val="2"/>
        <scheme val="minor"/>
      </rPr>
      <t xml:space="preserve">This requirement also partially speaks about failure of RAM test. </t>
    </r>
    <r>
      <rPr>
        <i/>
        <sz val="11"/>
        <color rgb="FF000000"/>
        <rFont val="Calibri"/>
        <family val="2"/>
        <scheme val="minor"/>
      </rPr>
      <t xml:space="preserve">"Failure of this test results in CDP entering INVALID mode." </t>
    </r>
    <r>
      <rPr>
        <sz val="11"/>
        <color rgb="FF000000"/>
        <rFont val="Calibri"/>
        <family val="2"/>
        <scheme val="minor"/>
      </rPr>
      <t>The mentioned part of the requirement cannot be tested.</t>
    </r>
  </si>
  <si>
    <t>25-4-2024</t>
  </si>
  <si>
    <t>CDP-SW-SRS-49170</t>
  </si>
  <si>
    <t xml:space="preserve">The requirement says "The CDP Operational software shall indicate the Control Panel status through the Control Panel Icons accordingly in correlation with the Figure 15" in the figure there are more components and some indications are there is those needs to tested more information needs to be there on the requirement </t>
  </si>
  <si>
    <t xml:space="preserve">Sangeetha: Figure number updated </t>
  </si>
  <si>
    <t>CDP-SW-SRS-49169</t>
  </si>
  <si>
    <t xml:space="preserve">The requirement says "The CDP Operational software shall provide the Panel Status symbols as shown in the Figure 14 " in the figure there are more components and some indications are there is those needs to tested more information needs to be there on the requirement </t>
  </si>
  <si>
    <t>30-4-2024</t>
  </si>
  <si>
    <t>CDP-SW-SRS-98071</t>
  </si>
  <si>
    <t>The requirement says The CDP Operational Software shall map the faults listed in the table 36 in column "Faults" to the Fault Signal listed in column "Fault Signal" and sets the Fault to True if the Fault Signal is received as 1 or to False otherwise for the Master Control Panel.
"Table 36 is saying LCP Faults to signal mapping."</t>
  </si>
  <si>
    <t>Sangeetha: Updated table numbers</t>
  </si>
  <si>
    <t>CDP-PLAT-SW-SRS-91022</t>
  </si>
  <si>
    <t>The output of the requirement is not defined. The requirement seems to be non-verifiable. Also it has been mentioned as HSIT which is not possible</t>
  </si>
  <si>
    <t>CDP-PLAT-SW-SRS-91395</t>
  </si>
  <si>
    <t>According to the requirement the output should be "The CDP Platform Software considers the initialization successful and complete." But what is considered the intialization to be complete is not clearly defined.</t>
  </si>
  <si>
    <t>CDP-PLAT-SW-SRS-90414</t>
  </si>
  <si>
    <t>The condition mentioned in the requirement (i.e to set “POST_Fail" to True when  the pattern of 1 and 0 is not matching) cannot be replicated. Therefore it seems to be non-verfiable</t>
  </si>
  <si>
    <t>CDP-PLAT-SW-SRS-90432</t>
  </si>
  <si>
    <t>CDP-SW-SRS-98120
CDP-SW-SRS-98117
CDP-SW-SRS-49314</t>
  </si>
  <si>
    <t>The requirements seems to be partially verifiable. Specifically the mentioned requirement states mapping few variables/Indicators to Signals, which cannot be verified</t>
  </si>
  <si>
    <t>Sangeetha: Rejected. it can be verifiable through HSIT or Analysis.</t>
  </si>
  <si>
    <t>CDP-SW-SRS-98173</t>
  </si>
  <si>
    <t>The condition specified for LCP "Panel OFF / Disabled" is unclear. 
Requirement specifies the following condition:
(LCP1LH_Panel_Status !=4 OR LCP1LH_Panel_Status !=5 )
The output is always true for this condition and it has no impact. Please clarify.</t>
  </si>
  <si>
    <t>Sangeetha: Raised clarification</t>
  </si>
  <si>
    <t>CDP-SW-SRS-98116</t>
  </si>
  <si>
    <t>To verify whether  PDU_X_Faults_Abnormal (not a CAN signal) is true cannot be verified through HSIT,  as neither a CAN signal is received as output, nor a change is notable on the screen</t>
  </si>
  <si>
    <t>Sangeetha: Provided CAN ICD reference for PDU Signals</t>
  </si>
  <si>
    <t>CDP-SW-SRS-49132
CDP-SW-SRS-49134
CDP-SW-SRS-49135
CDP-SW-SRS-49136
CDP-SW-SRS-123348
CDP-SW-SRS-123349
CDP-SW-SRS-98127</t>
  </si>
  <si>
    <t>The requirements are very generic and high level. Can we take credit by tracing this requirement to all the requirements that verifies the same?</t>
  </si>
  <si>
    <t>Pending Vijay/ Ravi</t>
  </si>
  <si>
    <t>CDP-SW-SRS-98118</t>
  </si>
  <si>
    <t>The input of the requirement is PDU_X_PDU_Health_Status is to be PDU_Healthy. But in the ICD PDU_Health_status has has only 3 states ( Default, Overall Healthy, Not Healthy) and PDU_Healthy is not one among its states</t>
  </si>
  <si>
    <t>Sangeetha: As we discussed Default value is "0". if value is 0 PDU_X_PDU_Health_Status is will  be PDU_Healthy</t>
  </si>
  <si>
    <t>CAN INPUT Data Fault and PDU_X_Data Stale Fault are not CAN signals (not found in ICD). Need clarification on how it must be tested in HSIT</t>
  </si>
  <si>
    <t>Sangeetha: Provided CAN ICD reference.</t>
  </si>
  <si>
    <t>Requirement specifies "The CDP Operational Software shall transmit following configuration data", but it does not specify over which message the configuration data has to be transmitted.
MSN and Airport code is not provided in SRS and ICD.</t>
  </si>
  <si>
    <t>CDP-SW-SRS-98127</t>
  </si>
  <si>
    <t>The reference requirement numbers CDP-SRS-98156, CDP-SRS-49171, CDP-SRS-49172, CDP-SRS-49168, CDP-SRS-98163 specified is wrong.</t>
  </si>
  <si>
    <t xml:space="preserve">In Requirement CDP-SW-SRS-98173 it is talking about the can signal Switch_Fault_Status for all the CP eg: OCP_Switch_Fault_Status, ICP_Switch_Fault_Status etc but we coudnt able to see in the ICD document  Report No.: 	11594 Rev: F
</t>
  </si>
  <si>
    <r>
      <rPr>
        <sz val="11"/>
        <color rgb="FF000000"/>
        <rFont val="Calibri"/>
        <family val="2"/>
        <scheme val="minor"/>
      </rPr>
      <t xml:space="preserve">"In Requirement CDP-SW-SRS-98173 it is talking about the can signal </t>
    </r>
    <r>
      <rPr>
        <b/>
        <sz val="11"/>
        <color rgb="FF000000"/>
        <rFont val="Calibri"/>
        <family val="2"/>
        <scheme val="minor"/>
      </rPr>
      <t xml:space="preserve">LCP20FTRH_Panel_Status  and LCP20FTLH_Panel_Status </t>
    </r>
    <r>
      <rPr>
        <sz val="11"/>
        <color rgb="FF000000"/>
        <rFont val="Calibri"/>
        <family val="2"/>
        <scheme val="minor"/>
      </rPr>
      <t xml:space="preserve">for LCP but we coudnt able to see in the ICD document  Report No.: 	11594 Rev: F  but in the xml it is  </t>
    </r>
    <r>
      <rPr>
        <b/>
        <sz val="11"/>
        <color rgb="FF000000"/>
        <rFont val="Calibri"/>
        <family val="2"/>
        <scheme val="minor"/>
      </rPr>
      <t xml:space="preserve">LCP4RH_Panel_Status  and LCP4LH_Panel_Status. </t>
    </r>
    <r>
      <rPr>
        <sz val="11"/>
        <color rgb="FF000000"/>
        <rFont val="Calibri"/>
        <family val="2"/>
        <scheme val="minor"/>
      </rPr>
      <t xml:space="preserve">There  is a mismatch between  SRS and xml. It is same for Can message also in xml it is </t>
    </r>
    <r>
      <rPr>
        <b/>
        <sz val="11"/>
        <color rgb="FF000000"/>
        <rFont val="Calibri"/>
        <family val="2"/>
        <scheme val="minor"/>
      </rPr>
      <t xml:space="preserve">LCP4LH_Panel_status and LCP4RH_Panel_status
</t>
    </r>
    <r>
      <rPr>
        <sz val="11"/>
        <color rgb="FF000000"/>
        <rFont val="Calibri"/>
        <family val="2"/>
        <scheme val="minor"/>
      </rPr>
      <t>"</t>
    </r>
  </si>
  <si>
    <t xml:space="preserve">Sangeetha: xml needs to modify. </t>
  </si>
  <si>
    <t>CDP-SW-SRS-50961
CDP-SW-SRS-125537</t>
  </si>
  <si>
    <t>The requirement in CDP-SW-SRS-50961 is repeated in CDP-SW-SRS-125537. Please Clarify.</t>
  </si>
  <si>
    <t>Sangeetha: Modified the reqt.</t>
  </si>
  <si>
    <t>CDP-SW-SRS-125537</t>
  </si>
  <si>
    <t>Requirement says "The tolerance needs to be provided at the lower-level documents". Which is the lower level documet. Please Clarify.</t>
  </si>
  <si>
    <t>Sangeetha: Removed the note and raised clarification.</t>
  </si>
  <si>
    <t>CDP-SW-SRS-49273</t>
  </si>
  <si>
    <t>Requirement says "The CDP Operational Software shall set the JOYSTICK indicator to the state for the Master Control Panel, as mentioned below:
AFT MCP_Joystick_AFT is TRUE
FWD when when MCP_Joystick_FWD is TRUE
IN CMD when MCP_Joystick_IN is TRUE
OUT CMD when MCP_Joystick_OUT is TRUE
NEUTRAL when MCP_Joystick_NEUTRAL is TRUE
INVALID when MCP_Joystick_Fault is TRUE"
Could not find any requirement for JOYSTICK indicator, when all above signals are set to FALSE , please clarify.</t>
  </si>
  <si>
    <t>CDP-SW-SRS-123400</t>
  </si>
  <si>
    <t>The requirement is same as CDP-SW-SRS-123401. Clarify whether it is LCP1RH_PB_Zone_Stop or LCP1LH_PB_Zone_Stop .</t>
  </si>
  <si>
    <t>Harini S P</t>
  </si>
  <si>
    <t>CDP-SW-SRS-128859</t>
  </si>
  <si>
    <t>The signals for message ULD_INFORMATION is missing in ICD</t>
  </si>
  <si>
    <t>13/5/2024</t>
  </si>
  <si>
    <t>CDP-SW-SRS-49290</t>
  </si>
  <si>
    <t>The below menctioned signal is not available in ICD (Rpt 11594_Rev_F 1) and SRS documnet.
ICP_PDU_Stop.</t>
  </si>
  <si>
    <t>CDP-SW-SRS-49298
CDP-SW-SRS-123440
CDP-SW-SRS-49299
CDP-SW-SRS-123441
CDP-SW-SRS-49300
CDP-SW-SRS-123442</t>
  </si>
  <si>
    <t>Requirement does not clearly specify, what will be the output if all are FALSE?</t>
  </si>
  <si>
    <t xml:space="preserve">Sangeetha: Raised clarification </t>
  </si>
  <si>
    <t>CDP-SW-SRS-98068</t>
  </si>
  <si>
    <t>Requirement not clear:
The CDP Operational Software shall set the Panel Status indicator to the enumerated value of MCP_Panel_Status for the Master Control Panel as defined in the CAN ICD Rpt 11594.
what is the enumerated value of MCP_Panel_Status for MCP in CAN ICD needs to be verify.</t>
  </si>
  <si>
    <t>Sangeetha: As already discussed refer the CAN ICD Signal Description column for Panel status enumaerated values of states for all Control panels and updated Section number for reference</t>
  </si>
  <si>
    <t>CDP-SW-SRS-98072</t>
  </si>
  <si>
    <t>Requirement not clear:
The CDP Operational Software shall set the Mux Current/ Voltage to the enumerated value of MCP_Mux_Current_Voltage for the Master Control Panel as defined in CAN ICD Rpt 11594.
what is the enumerated value of MCP_Mux_Current_Voltage for the MCP as defined in CAN ICD Rpt 11594 needs to be verify.</t>
  </si>
  <si>
    <t>CDP-SW-SRS-98074</t>
  </si>
  <si>
    <t>Requirement not clear:
The CDP Operational Software shall set the Measured Current/ Voltage indicator to MCP_Measured_Current_Voltage for the Master Control Panel.
what value need to set and verify for MCP_Measured_Current_Voltage, please clarify</t>
  </si>
  <si>
    <t>15/5/2024</t>
  </si>
  <si>
    <t>CDP-SW-SRS-98068
CDP-SW-SRS-98072
CDP-SW-SRS-98074</t>
  </si>
  <si>
    <t>CAN ICD Signal Description column for Panel_Status,
Mux_Current_Voltage and Measured_Current_Voltage enumaerated value insted of Default it should be INVALID.Please clarify</t>
  </si>
  <si>
    <t>CDP-SW-SRS-49140</t>
  </si>
  <si>
    <t>"The CDP Operational software shall receive the CARGO_ZONE_ENABLED message computed at CPIOM via CAN bus."
can not be verify the CARGO_ZONE_ENABLED messages throug HSIT, please clarify</t>
  </si>
  <si>
    <t>Pending with Mubeen</t>
  </si>
  <si>
    <t>21/5/2024</t>
  </si>
  <si>
    <t>CDP-SW-SRS-49136</t>
  </si>
  <si>
    <t>The Requirement says: "The CDP Operational Software shall receive the following messages via CAN bus(A15) and process the messages at the rate mentioned in below Table 10"
what is mean by process, please clarify</t>
  </si>
  <si>
    <t>Sangeetha: updated</t>
  </si>
  <si>
    <t>CDP-PLAT-SW-SRS-90418</t>
  </si>
  <si>
    <t>Need clarification whether the CDP_SMARC_DDR_Read_Write_Fault and CDP_CAN_Loopback_Fault can be set to true.</t>
  </si>
  <si>
    <t>CDP-PLAT-SW-SRS-109899
CDP-PLAT-SW-SRS-109900</t>
  </si>
  <si>
    <t>Need clarification whether the CDP_CAN_Loopback_Fault can be set to true.</t>
  </si>
  <si>
    <t>CDP-PLAT-SW-SRS-109897
CDP-PLAT-SW-SRS-90423
CDP-PLAT-SW-SRS-90432</t>
  </si>
  <si>
    <t>The requirements doesn't seem like to be tested in HSIT method</t>
  </si>
  <si>
    <t>22/5/2024</t>
  </si>
  <si>
    <t>CDP-SW-SRS-49134</t>
  </si>
  <si>
    <t>"The CDP Operational software shall implement the function identifier field and node identifier field of CAN data frame as specified in CAN-ICD Rpt 11594 refer section - 3.1.4 and 3.1.5 ."
as per above requirement , sw implmented the FID and Node ID . As this is part of recieve message need clarification that for recieve message SW should decode the FID and NODE iD  from arbitration ID.
if SW is implementing FID and Node iD then it should be part of Transmit message . kindly clarify.
in above requirement implment means storing FID and node id in SW?</t>
  </si>
  <si>
    <t>CDP-SW-SRS-49287
CDP-SW-SRS-49288
CDP-SW-SRS-49289
CDP-SW-SRS-123437
CDP-SW-SRS-49284</t>
  </si>
  <si>
    <t xml:space="preserve">Requirement says:"indicator to the state for the Master Control Panel, ICP, OCP"
For all indicator MCP, ICP OCP did not menction where to verify  the status information In CDP,whether System Status or CONTINUOUS MONITORING PAGE, please clarify </t>
  </si>
  <si>
    <t xml:space="preserve">
CDP-SW-SRS-49289
</t>
  </si>
  <si>
    <t>The requirement does not specify, to what value the ZONE indicator for ICP will be set to, when both "ICP_PB_Zone_Select_AFT_LED" and "ICP_PB_Zone_Select_FWD_LED" are set to False</t>
  </si>
  <si>
    <t>Technical</t>
  </si>
  <si>
    <t xml:space="preserve">
CDP-SW-SRS-49293
</t>
  </si>
  <si>
    <t>The requirement does not specify, to what value the SIDE SELECT indicator for ICP will be set to, when both "ICP_PB_Side_Select_Left_LED " and "ICP_PB_Side_Select_Right_LED" are set to False</t>
  </si>
  <si>
    <t>CDP-SW-SRS-49278</t>
  </si>
  <si>
    <t>The requirement does not specify, to what value the SIDE SELECT indicator for MCP will be set , when BOTH "MCP_PB_Side_Select_Left_LED" AND "MCP_PB_Side_Select_Right_LED"are  set to FALSE.</t>
  </si>
  <si>
    <t>CDP-SW-SRS-49274</t>
  </si>
  <si>
    <t>The requirement does not specify, to what value the ZONE indicator for MCP will be set , when both "MCP_PB_Zone_Select_AFT_LED" and "MCP_PB_Zone_Select_FWD_LED" are set to FALSE</t>
  </si>
  <si>
    <t>CDP-SW-SRS-49258</t>
  </si>
  <si>
    <r>
      <rPr>
        <i/>
        <sz val="11"/>
        <color rgb="FF000000"/>
        <rFont val="Calibri"/>
      </rPr>
      <t xml:space="preserve">LCP20FTLH_LED_Panel_Enabled_Fault - </t>
    </r>
    <r>
      <rPr>
        <sz val="11"/>
        <color rgb="FF000000"/>
        <rFont val="Calibri"/>
      </rPr>
      <t>This signal is not defined neither in ICD nor in XML file. Aso this signal is not found for any other LCP other than LCP20FTLH.</t>
    </r>
  </si>
  <si>
    <t xml:space="preserve">Sangeetha: updated </t>
  </si>
  <si>
    <t>CDP-SW-SRS-47677</t>
  </si>
  <si>
    <r>
      <rPr>
        <sz val="11"/>
        <color rgb="FF000000"/>
        <rFont val="Calibri"/>
        <scheme val="minor"/>
      </rPr>
      <t>In</t>
    </r>
    <r>
      <rPr>
        <i/>
        <sz val="11"/>
        <color rgb="FF000000"/>
        <rFont val="Calibri"/>
        <scheme val="minor"/>
      </rPr>
      <t xml:space="preserve"> Figure 36 </t>
    </r>
    <r>
      <rPr>
        <sz val="11"/>
        <color rgb="FF000000"/>
        <rFont val="Calibri"/>
        <scheme val="minor"/>
      </rPr>
      <t>representing</t>
    </r>
    <r>
      <rPr>
        <i/>
        <sz val="11"/>
        <color rgb="FF000000"/>
        <rFont val="Calibri"/>
        <scheme val="minor"/>
      </rPr>
      <t xml:space="preserve"> "CDP Continuous Monitoring Page - CP Status Page - LCP 1, LCP 2, LCP 3" ,</t>
    </r>
    <r>
      <rPr>
        <sz val="11"/>
        <color rgb="FF000000"/>
        <rFont val="Calibri"/>
        <scheme val="minor"/>
      </rPr>
      <t xml:space="preserve"> 2 different figures are given with different Tables each. Please provide clarity on which is the original figure</t>
    </r>
  </si>
  <si>
    <t>CDP-SW-SRS-49144
CDP-SW-SRS-98040
CDP-SW-SRS-49147
CDP-SW-SRS-98055
CDP-SW-SRS-98061</t>
  </si>
  <si>
    <t>PB_PDU_Stop this signal is repeated for two messages Panel_cmd,Panel_status,for MCP,ICP,LCP and OCP,20FT LH,20 FT RH, LCP1LH,LCP2LH,LCP3LH,LCP1RH, LCP2RH and LCP3RH. which message we should consider for PB_PDU_Stop signal, please clarify.</t>
  </si>
  <si>
    <t>CDP-SW-SRS-49147</t>
  </si>
  <si>
    <t>the following signals For MCP, ICP are set but not used any where 
PB_Power_On_Off
PB_Side_Select_Left
PB_Side_Select_Right
PB_Zone_Select_AFT
PB_Zone_Select_FWD
PB_LCP_LH2_1_Enable 
PB_LCP_LH4_3_Enable 
PB_LCP_RH2_1_Enable 
PB_LCP_RH4_3_Enable 
PB_Dual_Operator
PB_20FT
PB_Spin
the following signals for OCP are set but not used any where 
PB_Power_On_Off
PB_Side_Select_Left
PB_Side_Select_Right
PB_Zone_Select_AFT
PB_Zone_Select_FWD
PB_Dual_Operator
PB_20FT</t>
  </si>
  <si>
    <t>CDP-SW-SRS-98055</t>
  </si>
  <si>
    <t>The following signals for LCP1LH,LCP2LH,LCP3LH,LCP1RH,LCP2RH,LCP3RH are set but not used any where 
PB_Dual_Lane
PB_Unlock_Next</t>
  </si>
  <si>
    <t>All the CDP signlas are set for LCP4LH and LCP4RH are set but not used any where</t>
  </si>
  <si>
    <t>CDP-SW-SRS-98040</t>
  </si>
  <si>
    <t>#</t>
  </si>
  <si>
    <t>CDP APP SW</t>
  </si>
  <si>
    <t>CP APP SW</t>
  </si>
  <si>
    <t>NA</t>
  </si>
  <si>
    <t>Unable to send CAN messages from ATF. 
Analysis: Issue in eDAT_CANFD_VectorCANFD_ANCRA working.xml</t>
  </si>
  <si>
    <t>ATF</t>
  </si>
  <si>
    <t>Fixed</t>
  </si>
  <si>
    <t>Umashankar</t>
  </si>
  <si>
    <t>Major</t>
  </si>
  <si>
    <t xml:space="preserve">Rpt 11748.doc
</t>
  </si>
  <si>
    <t>Phase 6</t>
  </si>
  <si>
    <t>High</t>
  </si>
  <si>
    <t>Sangeetha</t>
  </si>
  <si>
    <t>Unable to send CAN messages from ATF. 
Analysis: XML not working (eDAT_CANFD_VectorCANFD_ANCRA working.xml). Template numbers needs to be updated</t>
  </si>
  <si>
    <t>24/5/2024</t>
  </si>
  <si>
    <t>In XML file,
PB_PDU_Stop
Signal is mentioned under 2 different CANmessages (Panel status, Panel cmd)
This condition is same for all the LCPs</t>
  </si>
  <si>
    <t>ATF XML file</t>
  </si>
  <si>
    <t>17/6/2024</t>
  </si>
  <si>
    <t>Can Messages used for testing</t>
  </si>
  <si>
    <t>Payload of CAN message coming in reverse order. Software not responding to CAN message transmitted</t>
  </si>
  <si>
    <t>Rpt 11748.doc</t>
  </si>
  <si>
    <t>Mubeen</t>
  </si>
  <si>
    <t>17/5/2024</t>
  </si>
  <si>
    <t>Closed</t>
  </si>
  <si>
    <t>Endianess issue resolved</t>
  </si>
  <si>
    <t>Development</t>
  </si>
  <si>
    <t>20/5/2024</t>
  </si>
  <si>
    <t>Segmentation fault while the application is executed</t>
  </si>
  <si>
    <t>25/5/2024</t>
  </si>
  <si>
    <t>Main Page is not reacting to the CAN messages send.
Analysis: Software is receiving the CAN messges sent</t>
  </si>
  <si>
    <t>26/5/2024</t>
  </si>
  <si>
    <t>28/5/2024</t>
  </si>
  <si>
    <t>Detailed system status page indicators are not getting updated as per requirement</t>
  </si>
  <si>
    <t>CDP-SW-SRS-49272</t>
  </si>
  <si>
    <t>INVALID when MCP_PB_Power_On_Off_Fault = TRUE is not working 
 Message name : MCP_Panel_cmd and arbitration ID: 173A10F0 and  Input Payload :  "0000008000000000"</t>
  </si>
  <si>
    <t xml:space="preserve">Message name : MCP_Panel_status and arbitration ID:173A60F0 for signals MCP_PB_Zone_Select_AFT_LED = TRUE  Input Payload :  and MCP_PB_Zone_Select_FWD_LED = TRUE Input Payload: "1000000000000000" .
Message name : MCP_Panel_cmd and arbitration ID: 173A10F0 for signals
MCP_PB_Zone_Select_FWD_Fault and MCP_PB_Zone_Select_AFT_Fault </t>
  </si>
  <si>
    <t>IN CMD when MCP_Joystick_IN is TRUE, it is displaying IN insted of IN CMD
OUT CMD when MCP_Joystick_OUT is TRUE, it is displaying OUT insted of OUT CMD</t>
  </si>
  <si>
    <t>CDP-SW-SRS-49275</t>
  </si>
  <si>
    <t>Message name : MCP_Panel_status and arbitration ID:173A60F0 for signal 
MCP_PB_PDU_Stop = TRUE Input Payload: 0000400000000000.</t>
  </si>
  <si>
    <t>CDP-SW-SRS-49276</t>
  </si>
  <si>
    <t>Message name : MCP_Panel_status and arbitration ID:173A60F0 for signal 
MCP_LED_System_Active = TRUE Input Payload: 8000000000000000
MCP_LED_System_Active = FALSE Input Payload:0000000000000000</t>
  </si>
  <si>
    <t>CDP-SW-SRS-49277</t>
  </si>
  <si>
    <t>Message name : MCP_Panel_status and arbitration ID:173A60F0 for signal 
MCP_PB_Spin_LED  = TRUE Input Payload: 0000800000000000
Message name : MCP_Panel_cmd and arbitration ID: 173A10F0 for signal
MCP_PB_Spin_Fault = TRUE Input Payload: 0000000010000000</t>
  </si>
  <si>
    <t>Message name : MCP_Panel_status and arbitration ID:173A60F0 for signals
MCP_PB_Side_Select_Left_LED and MCP_PB_Side_Select_Right_LED 
Message name : MCP_Panel_cmd and arbitration ID: 173A10F0 for signals
MCP_PB_Side_Select_Left_Fault and MCP_PB_Side_Select_Right_Fault</t>
  </si>
  <si>
    <t>CDP-SW-SRS-49279</t>
  </si>
  <si>
    <t xml:space="preserve">Message name : MCP_Panel_status and arbitration ID:173A60F0 for signal 
MCP_PB_20FT_LED
Message name : MCP_Panel_cmd and arbitration ID: 173A10F0 for signal
MCP_PB_20FT_Fault </t>
  </si>
  <si>
    <t>CDP-SW-SRS-49280</t>
  </si>
  <si>
    <t>Message name : MCP_Panel_status and arbitration ID:173A60F0 for signal 
MCP_PB_Dual_Operator_LED 
Message name : MCP_Panel_cmd and arbitration ID: 173A10F0 for signal
MCP_PB_Dual_Operator_Fault</t>
  </si>
  <si>
    <t>CDP-SW-SRS-49281</t>
  </si>
  <si>
    <t>IN when MCP_TGLS_20FT_IN is TRUE it is displaying Enabled insted of IN,
OUT and INVALID are not working
Message name : MCP_Panel_cmd and arbitration ID: 173A10F0 for signals 
MCP_TGLS_20FT_OUT,MCP_TGLS_20FT_IN and MCP_TGLS_20FT_Fault</t>
  </si>
  <si>
    <t>CDP-SW-SRS-49282</t>
  </si>
  <si>
    <t>INVALID is working, ACTIVE and INACTIVE are not working 
Message name : MCP_Panel_status and arbitration ID:173A60F0 for signal 
MCP_PB_LCP_LH2_1_Enable_BOTTOM_LED 
Message name : MCP_Panel_cmd and arbitration ID: 173A10F0 for signal
MCP_PB_LCP_LH2_1_Enable_Fault</t>
  </si>
  <si>
    <t>CDP-SW-SRS-123433</t>
  </si>
  <si>
    <t>(CP name )message name is not displaying 
Message name : MCP_Panel_status and arbitration ID:173A60F0 for signal 
MCP_PB_LCP_LH2_1_Enable_TOP_LED  
Message name : MCP_Panel_cmd and arbitration ID: 173A10F0 for signal
MCP_PB_LCP_LH2_1_Enable_Fault</t>
  </si>
  <si>
    <t>Open</t>
  </si>
  <si>
    <t>CDP-SW-SRS-49283</t>
  </si>
  <si>
    <t xml:space="preserve">INVALID is working . ACTIVE and INACTIVE are not working 
Message name : MCP_Panel_status and arbitration ID:173A60F0 for signal 
MCP_PB_LCP_LH4_3_Enable_BOTTOM_LED 
Message name : MCP_Panel_cmd and arbitration ID: 173A10F0 for signal
MCP_PB_LCP_LH4_3_Enable_Fault </t>
  </si>
  <si>
    <t>CDP-SW-SRS-98163</t>
  </si>
  <si>
    <t xml:space="preserve">Due to switch fault status  , test script is failing </t>
  </si>
  <si>
    <t>Jyostna</t>
  </si>
  <si>
    <t xml:space="preserve">Main page view </t>
  </si>
  <si>
    <t>It is showing 4RH instead of 20FTRH same needs to be updated for LH</t>
  </si>
  <si>
    <t>CDP-SW-SRS-47660</t>
  </si>
  <si>
    <t xml:space="preserve">Not working </t>
  </si>
  <si>
    <t>CDP-SW-SRS-49166</t>
  </si>
  <si>
    <t>Not working ( Main page view related )</t>
  </si>
  <si>
    <t>CDP-SW-SRS-49167</t>
  </si>
  <si>
    <t>CDP-SW-SRS-49168</t>
  </si>
  <si>
    <t>CDP-SW-SRS-123434</t>
  </si>
  <si>
    <t xml:space="preserve">(CP name )message name is not displaying 
Message name : MCP_Panel_status and arbitration ID:173A60F0 for signal 
MCP_PB_LCP_LH4_3_Enable_TOP_LED 
Message name : MCP_Panel_cmd and arbitration ID: 173A10F0 for signal
MCP_PB_LCP_LH4_3_Enable_Fault </t>
  </si>
  <si>
    <t>CDP-SW-SRS-49284</t>
  </si>
  <si>
    <t xml:space="preserve">INVALID is working . ACTIVE and INACTIVE are not working 
Message name : MCP_Panel_status and arbitration ID:173A60F0 for signal 
MCP_PB_LCP_RH2_1_Enable_BOTTOM_LED 
Message name : MCP_Panel_cmd and arbitration ID: 173A10F0 for signal
MCP_PB_LCP_RH2_1_Enable_Fault </t>
  </si>
  <si>
    <t>CDP-SW-SRS-123437</t>
  </si>
  <si>
    <t xml:space="preserve">(CP name )message name is not displaying 
Message name : MCP_Panel_status and arbitration ID:173A60F0 for signal 
MCP_PB_LCP_RH2_1_Enable_TOP_LED
Message name : MCP_Panel_cmd and arbitration ID: 173A10F0 for signal
MCP_PB_LCP_RH2_1_Enable_Fault </t>
  </si>
  <si>
    <t>CDP-SW-SRS-49285</t>
  </si>
  <si>
    <t>INVALID is working . ACTIVE and INACTIVE are not working 
Message name : MCP_Panel_status and arbitration ID:173A60F0 for signal 
MCP_PB_LCP_RH4_3_Enable_Fault
Message name : MCP_Panel_cmd and arbitration ID: 173A10F0 for signal
MCP_PB_LCP_RH4_3_Enable_Fault</t>
  </si>
  <si>
    <t>CDP-SW-SRS-123438</t>
  </si>
  <si>
    <t xml:space="preserve">(CP name )message name is not displaying 
Message name : MCP_Panel_status and arbitration ID:173A60F0 for signal 
MCP_PB_LCP_RH4_3_Enable_TOP_LED 
Message name : MCP_Panel_cmd and arbitration ID: 173A10F0 for signal
MCP_PB_LCP_RH4_3_Enable_Fault </t>
  </si>
  <si>
    <t>Message name : MCP_Panel_cmd and arbitration ID: 173A10F0 for signal
MCP_Panel_Status</t>
  </si>
  <si>
    <t>Message name : MCP_Panel_cmd and arbitration ID: 173A10F0 for signal
MCP_Mux_Current_Voltage</t>
  </si>
  <si>
    <t>Message name : MCP_Panel_cmd and arbitration ID: 173A10F0 for signal
MCP_Measured_Current_Voltage</t>
  </si>
  <si>
    <t>It is showing MCP status insted of ICP status in CONTINUOUS MONITORING PAGE</t>
  </si>
  <si>
    <t>CDP-SW-SRS-49287</t>
  </si>
  <si>
    <t xml:space="preserve">Message name : ICP_Panel_status and arbitration ID:173A62F0 for signal 
ICP_PB_On_Off_LED  
Message name : ICP_Panel_cmd and arbitration ID: 173A12F0 for signal
ICP_PB_Power_On_Off_Fault  </t>
  </si>
  <si>
    <t>CDP-SW-SRS-49288</t>
  </si>
  <si>
    <t>Message name : ICP_Panel_cmd and arbitration ID: 173A12F0 for signals
ICP_Joystick_AFT, ICP_Joystick_FWD,ICP_Joystick_IN,ICP_Joystick_OUT, ICP_Joystick_NEUTRAL and ICP_Joystick_Fault</t>
  </si>
  <si>
    <t>CDP-SW-SRS-49291</t>
  </si>
  <si>
    <t>Message name : ICP_Panel_status and arbitration ID:173A62F0 for signal 
ICP_LED_System_Active</t>
  </si>
  <si>
    <t>CDP-SW-SRS-49292</t>
  </si>
  <si>
    <t>Message name : ICP_Panel_status and arbitration ID:173A62F0 for signal 
ICP_PB_Spin_LED  
Message name : ICP_Panel_cmd and arbitration ID: 173A12F0 for signal
ICP_PB_Spin_Fault</t>
  </si>
  <si>
    <t>CDP-SW-SRS-49294</t>
  </si>
  <si>
    <t xml:space="preserve">Message name : ICP_Panel_status and arbitration ID:173A62F0 for signal 
ICP_PB_20FT_LED  
Message name : ICP_Panel_cmd and arbitration ID: 173A12F0 for signal
ICP_PB_20FT_Fault </t>
  </si>
  <si>
    <t>CDP-SW-SRS-49295</t>
  </si>
  <si>
    <t>Message name : ICP_Panel_status and arbitration ID:173A62F0 for signal 
ICP_PB_Dual_Operator_LED  
Message name : ICP_Panel_cmd and arbitration ID: 173A12F0 for signal
ICP_PB_Dual_Operator_Fault</t>
  </si>
  <si>
    <t>CDP-SW-SRS-49296</t>
  </si>
  <si>
    <t xml:space="preserve">
Message name : ICP_Panel_cmd and arbitration ID: 173A12F0 for signal
ICP_TGLS_20FT_OUT, ICP_TGLS_20FT_IN and ICP_TGLS_20FT_Fault</t>
  </si>
  <si>
    <t>CDP-SW-SRS-49297</t>
  </si>
  <si>
    <t>Message name : ICP_Panel_status and arbitration ID:173A62F0 for signal 
ICP_PB_LCP_LH2_1_Enable_BOTTOM_LED  
Message name : ICP_Panel_cmd and arbitration ID: 173A12F0 for signal
ICP_PB_LCP_LH2_1_Enable_Fault</t>
  </si>
  <si>
    <t>CDP-SW-SRS-123439</t>
  </si>
  <si>
    <t>CDP-SW-SRS-49293</t>
  </si>
  <si>
    <t>Message name : ICP_Panel_status and arbitration ID:173A62F0 for signal 
ICP_PB_Side_Select_Left_LED and   ICP_PB_Side_Select_Right_LED
Message name : ICP_Panel_cmd and arbitration ID: 173A12F0 for signal
ICP_PB_Side_Select_Left_Fault and ICP_PB_Side_Select_Right_Fault</t>
  </si>
  <si>
    <t>CDP-SW-SRS-49289</t>
  </si>
  <si>
    <t>Message name : ICP_Panel_status and arbitration ID:173A62F0 for signal 
ICP_PB_Zone_Select_AFT_LED and  ICP_PB_Zone_Select_FWD_LED
Message name : ICP_Panel_cmd and arbitration ID: 173A12F0 for signal
ICP_PB_Zone_Select_AFT_Fault and ICP_PB_Zone_Select_FWD_Fault</t>
  </si>
  <si>
    <t>CDP-SW-SRS-49226</t>
  </si>
  <si>
    <t>Not working in Continuous Monitoring page</t>
  </si>
  <si>
    <t>CDP-SW-SRS-49227</t>
  </si>
  <si>
    <t>Not Working in both Continuous Monitoring and Detailed system status page</t>
  </si>
  <si>
    <t>CDP-SW-SRS-49228</t>
  </si>
  <si>
    <t>CDP-SW-SRS-49230</t>
  </si>
  <si>
    <t xml:space="preserve">Detailed System page - Invalid is not working. Other states working
Continous Monitoring page - Not working completely </t>
  </si>
  <si>
    <t>CDP-SW-SRS-49231</t>
  </si>
  <si>
    <t>Not working, There is no Zone stop parameter displayed in both Continuous Monitoring page and Detailed system status page</t>
  </si>
  <si>
    <t>CDP-SW-SRS-49232</t>
  </si>
  <si>
    <t>CDP-SW-SRS-49233</t>
  </si>
  <si>
    <t>CDP-SW-SRS-49234</t>
  </si>
  <si>
    <t>CDP-SW-SRS-49235</t>
  </si>
  <si>
    <t>CDP-SW-SRS-49236</t>
  </si>
  <si>
    <t>CDP-SW-SRS-123401</t>
  </si>
  <si>
    <t>CDP-SW-SRS-49237</t>
  </si>
  <si>
    <t xml:space="preserve">Detailed System page - Not working, The requirement is for 2LH, but it was reflecting in 1RH
Continous Monitoring page - Not working completely </t>
  </si>
  <si>
    <t>CDP-SW-SRS-49238</t>
  </si>
  <si>
    <t>CDP-SW-SRS-49239</t>
  </si>
  <si>
    <t>CDP-SW-SRS-49240</t>
  </si>
  <si>
    <t xml:space="preserve">Detailed System page - Not working, The requirement is for 2LH, but it was reflecting in 1RH. For Invalid, no changes
Continous Monitoring page - Not working completely </t>
  </si>
  <si>
    <t>CDP-SW-SRS-49241</t>
  </si>
  <si>
    <t>CDP-SW-SRS-49242</t>
  </si>
  <si>
    <t xml:space="preserve">Detailed System page - Not working, The requirement is for 2RH, but it was reflecting in 3RH
Continous Monitoring page - Not working completely </t>
  </si>
  <si>
    <t>CDP-SW-SRS-123403</t>
  </si>
  <si>
    <t>CDP-SW-SRS-49243</t>
  </si>
  <si>
    <t>CDP-SW-SRS-49244</t>
  </si>
  <si>
    <t>CDP-SW-SRS-49245</t>
  </si>
  <si>
    <t xml:space="preserve">Detailed System page - Not working, The requirement is for 2RH, but it was reflecting in 3RH. For Invalid, no changes
Continous Monitoring page - Not working completely </t>
  </si>
  <si>
    <t>CDP-SW-SRS-49246</t>
  </si>
  <si>
    <t>CDP-SW-SRS-123406</t>
  </si>
  <si>
    <t>CDP-SW-SRS-49247</t>
  </si>
  <si>
    <t xml:space="preserve">Detailed System page - Not working, The requirement is for 3LH, but it was reflecting in 2LH
Continous Monitoring page - Not working completely </t>
  </si>
  <si>
    <t>CDP-SW-SRS-49248</t>
  </si>
  <si>
    <t>CDP-SW-SRS-49249</t>
  </si>
  <si>
    <t>CDP-SW-SRS-49250</t>
  </si>
  <si>
    <t xml:space="preserve">Detailed System page - Not working, The requirement is for 3LH, but it was reflecting in 2LH. For Invalid, no changes
Continous Monitoring page - Not working completely </t>
  </si>
  <si>
    <t>CDP-SW-SRS-49251</t>
  </si>
  <si>
    <t>CDP-SW-SRS-123408</t>
  </si>
  <si>
    <t>CDP-SW-SRS-98022</t>
  </si>
  <si>
    <t>Panel status in LCP is blank in both Continuous Monitoring page and Detailed system status page for any enumerated input value.</t>
  </si>
  <si>
    <t>Harini</t>
  </si>
  <si>
    <t>CDP-SW-SRS-98038</t>
  </si>
  <si>
    <t>Mux current voltage is blank in Continuouse Monitoring page for the input</t>
  </si>
  <si>
    <t>CDP-SW-SRS-98047</t>
  </si>
  <si>
    <t>Measured current voltage is blank in Continuouse Monitoring page for the input</t>
  </si>
  <si>
    <t>ID:CDP-SW-SRS-49298</t>
  </si>
  <si>
    <t>ID:CDP-SW-SRS-123440</t>
  </si>
  <si>
    <t>ID:CDP-SW-SRS-49299</t>
  </si>
  <si>
    <t>ID:CDP-SW-SRS-123441</t>
  </si>
  <si>
    <t>ID:CDP-SW-SRS-49300</t>
  </si>
  <si>
    <t>ID:CDP-SW-SRS-123442</t>
  </si>
  <si>
    <t>ID:CDP-SW-SRS-98088</t>
  </si>
  <si>
    <t>ID:CDP-SW-SRS-98089</t>
  </si>
  <si>
    <t>ID:CDP-SW-SRS-98094</t>
  </si>
  <si>
    <t>CDP-SW-SRS-49302</t>
  </si>
  <si>
    <t>Invalid is not working for the panel indicator ON /OFF is working</t>
  </si>
  <si>
    <t>CDP-SW-SRS-49304</t>
  </si>
  <si>
    <t>CDP-SW-SRS-49305</t>
  </si>
  <si>
    <t>CDP-SW-SRS-49306</t>
  </si>
  <si>
    <t>CDP-SW-SRS-49307</t>
  </si>
  <si>
    <t xml:space="preserve">INVALID  and ENABLED  is not working DISABLED  is working </t>
  </si>
  <si>
    <t>CDP-SW-SRS-49309</t>
  </si>
  <si>
    <t>CDP-SW-SRS-49310</t>
  </si>
  <si>
    <t>CDP-SW-SRS-49252</t>
  </si>
  <si>
    <t xml:space="preserve">Detailed System page - Not working, The requirement is for 3RH, but it was reflecting in 4LH. For Invalid, no changes
Continous Monitoring page - Not working completely </t>
  </si>
  <si>
    <t>CDP-SW-SRS-49253</t>
  </si>
  <si>
    <t>CDP-SW-SRS-49254</t>
  </si>
  <si>
    <t xml:space="preserve">Detailed System page - Not working, The requirement is for 3RH, but it was reflecting in 4LH
Continous Monitoring page - Not working completely </t>
  </si>
  <si>
    <t>CDP-SW-SRS-49255</t>
  </si>
  <si>
    <t>CDP-SW-SRS-49256</t>
  </si>
  <si>
    <t>CDP-SW-SRS-123411</t>
  </si>
  <si>
    <t>CDP-SW-SRS-49257</t>
  </si>
  <si>
    <t xml:space="preserve">Detailed System page - Not working, The requirement is for 4LH, but it was reflecting in 2RH. For Invalid, no changes
Continous Monitoring page - Not working completely </t>
  </si>
  <si>
    <t>CDP-SW-SRS-49259</t>
  </si>
  <si>
    <t xml:space="preserve">Detailed System page - Not working, Its always reflecting as False (Instead of Left/Right)
Continous Monitoring page - Not working completely </t>
  </si>
  <si>
    <t>CDP-SW-SRS-49260</t>
  </si>
  <si>
    <t xml:space="preserve">Detailed System page - Not working, The requirement is for 4LH, but it was reflecting in 2RH.
Continous Monitoring page - Not working completely </t>
  </si>
  <si>
    <t>CDP-SW-SRS-49261</t>
  </si>
  <si>
    <t>CDP-SW-SRS-49262</t>
  </si>
  <si>
    <t xml:space="preserve">Detailed System page - Not working, Always displayed as DISABLED (In 2RH, instaed of 4LH)
Continous Monitoring page - Not working completely </t>
  </si>
  <si>
    <t>CDP-SW-SRS-49263</t>
  </si>
  <si>
    <t xml:space="preserve">Detailed System page - Not working, Always displayed as INVALID (In 2RH, instaed of 4LH)
Continous Monitoring page - Not working completely </t>
  </si>
  <si>
    <t>CDP-SW-SRS-123427</t>
  </si>
  <si>
    <t>CDP-SW-SRS-49264</t>
  </si>
  <si>
    <t xml:space="preserve">Detailed System page - Not working, as expected it was reflected under 4RH column. But Invalid condition is not working
Continous Monitoring page - Not working completely </t>
  </si>
  <si>
    <t>CDP-SW-SRS-49265</t>
  </si>
  <si>
    <t>CDP-SW-SRS-49266</t>
  </si>
  <si>
    <t>CDP-SW-SRS-49267</t>
  </si>
  <si>
    <t xml:space="preserve">Detailed System page - Not working
Continous Monitoring page - Not working completely </t>
  </si>
  <si>
    <t>CDP-SW-SRS-49268</t>
  </si>
  <si>
    <t xml:space="preserve">
Continous Monitoring page - Not working completely </t>
  </si>
  <si>
    <t>CDP-SW-SRS-49269</t>
  </si>
  <si>
    <t xml:space="preserve">Detailed System page - Not working, Always displayed as DISABLED
Continous Monitoring page - Not working completely </t>
  </si>
  <si>
    <t>CDP-SW-SRS-49270</t>
  </si>
  <si>
    <t xml:space="preserve">Detailed System page - Not working, Always displayed as INVALID
Continous Monitoring page - Not working completely </t>
  </si>
  <si>
    <t>CDP-SW-SRS-123428</t>
  </si>
  <si>
    <t>13/6/24</t>
  </si>
  <si>
    <t>ID:CDP-SW-SRS-98103</t>
  </si>
  <si>
    <t>Panel Status indicator of OCP_Panel_Status does not change its status as per the requirement for all the inputs.</t>
  </si>
  <si>
    <t>ID:CDP-SW-SRS-98101</t>
  </si>
  <si>
    <t>Measured Current/ Voltage of OCP_Measured_Current_Voltage gives the following values:
 I/p         O/p
 20           5120
  1            256
16383     65343
32765     64895</t>
  </si>
  <si>
    <t xml:space="preserve">ID:CDP-SW-SRS-98062 </t>
  </si>
  <si>
    <r>
      <rPr>
        <b/>
        <sz val="11"/>
        <color rgb="FF000000"/>
        <rFont val="Calibri"/>
        <scheme val="minor"/>
      </rPr>
      <t xml:space="preserve">LCP1LH : 
</t>
    </r>
    <r>
      <rPr>
        <sz val="11"/>
        <color rgb="FF000000"/>
        <rFont val="Calibri"/>
        <scheme val="minor"/>
      </rPr>
      <t xml:space="preserve">Input Payload = 0, Arbitration ID = 173A10F8
The following Faults were not present in the page:  
LCP1LH Push Button-Zone Stop Fault
LCP 1LH Operational Software CRC Fault
LCP 1LH NVM Checksum Fault
LCP 1LH NVM Integrity Check Fault
</t>
    </r>
    <r>
      <rPr>
        <b/>
        <sz val="11"/>
        <color rgb="FF000000"/>
        <rFont val="Calibri"/>
        <scheme val="minor"/>
      </rPr>
      <t xml:space="preserve">LCP1RH, LCP2LH, LCP2RH, LCP3LH, LCP3RH, LCP20FTLH, LCP20FTRH :
</t>
    </r>
    <r>
      <rPr>
        <sz val="11"/>
        <color rgb="FF000000"/>
        <rFont val="Calibri"/>
        <scheme val="minor"/>
      </rPr>
      <t>Input Payload = 0, Arbitration ID = 173A12F4, 173A10FC, 173A12F8, 173A1100, 173A12FC, 173A1104, 173A1300
There were no changes in the following faults:
LCP1LH Toggle Switch-Drive Fault
LCP1LH Push Button-Dual Lane Fault
LCP1LH Push Button-Unlock Next Fault
LCP1LH Push Button-Lamp Test Fault
The following Faults were not present in the respective pages:  
LCP1LH Push Button-Zone Stop Fault
LCP 1LH Operational Software CRC Fault
LCP 1LH NVM Checksum Fault
LCP 1LH NVM Integrity Check Fault</t>
    </r>
  </si>
  <si>
    <t>ID:CDP-SW-SRS-98110</t>
  </si>
  <si>
    <t>Input Payload = 0, Arbitration ID = 173A10F4
There were no changes in the following faults:
OCP Operational Software CRC Fault
OCP NVM Checksum Fault
OCP NVM Integrity Check Fault</t>
  </si>
  <si>
    <t>18/6/2024</t>
  </si>
  <si>
    <t>PDUL01
No change in PDU General status indicator. By default it displays "xxxxxxx"
Sample PayLoad while setting PDUL01_HVDC_Over_Voltage_Fault to 1:
Message Name =  PDUL01_Status_msg_1
Arbitration ID    = 173A2004
Input PayLoad   =  00 00 00 00 40 00 00 00</t>
  </si>
  <si>
    <t>PDUL01
No change in PDU General status indicator. By default it displays "xxxxxxx"
Sample PayLoad while setting PDUL01_PDU_Health_Status = 1 and PDUL01_PDU_State = 4:
Message Name =  PDUL01_Status_msg_1
Arbitration ID    = 173A2004
Input PayLoad   =  10 04 00 00 00 00 00 00</t>
  </si>
  <si>
    <t>CDP-SW-SRS-123443</t>
  </si>
  <si>
    <t>PDUL01
No change in PDU Hold Status. By default it displays "Hold"
Sample PayLoad while Setting PDUL01_PDU_State is set to 3:
Message Name =  PDUL01_Status_msg_1
Arbitration ID    = 173A2004
Input PayLoad   =  00 03 00 00 00 00 00 00</t>
  </si>
  <si>
    <t>CDP-SW-SRS-49326</t>
  </si>
  <si>
    <t>PDUL01
No change in PDU Type indicator. By default it displays "xxxxxxx"
Sample PayLoad while Setting PDUL01_PDU_Type is set to 3:
Message Name =  PDUL01_Status_msg_1
Arbitration ID    = 173A2004
Input PayLoad   =  C0 00 00 00 00 00 00 00</t>
  </si>
  <si>
    <t>20/6/2024</t>
  </si>
  <si>
    <t>CDP-SW-SRS-49303</t>
  </si>
  <si>
    <t xml:space="preserve">(CP name )"SIDE SELECT"message name is not displaying in Continuous Monitoring page
Message name = OCP_Panel_status Arbitration ID: 173A60F4 Input PayLoad   =  1000000000000000.
Message name = OCP_Panel_cmd Arbitation ID </t>
  </si>
  <si>
    <t>Requirement Issue</t>
  </si>
  <si>
    <t>Count</t>
  </si>
  <si>
    <t>Total</t>
  </si>
  <si>
    <t>CODE</t>
  </si>
  <si>
    <t>SRS</t>
  </si>
  <si>
    <t>CIRD</t>
  </si>
  <si>
    <t>Requirement Issue Status</t>
  </si>
  <si>
    <t>TOTAL</t>
  </si>
  <si>
    <t>AFT Issue</t>
  </si>
  <si>
    <t>Software Issue</t>
  </si>
  <si>
    <t>Software Issue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</si>
</sst>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sz val="11"/>
      <color theme="1"/>
      <name val="Arial"/>
      <family val="2"/>
    </font>
    <font>
      <sz val="11"/>
      <color rgb="FF000000"/>
      <name val="Calibri"/>
      <family val="2"/>
      <scheme val="minor"/>
    </font>
    <font>
      <b/>
      <sz val="11"/>
      <color rgb="FFFF0000"/>
      <name val="Calibri"/>
      <family val="2"/>
      <scheme val="minor"/>
    </font>
    <font>
      <sz val="10"/>
      <color rgb="FF000000"/>
      <name val="Arial"/>
      <family val="2"/>
    </font>
    <font>
      <sz val="11"/>
      <color rgb="FF000000"/>
      <name val="Calibri"/>
      <family val="2"/>
    </font>
    <font>
      <sz val="11"/>
      <color rgb="FF242424"/>
      <name val="Aptos Narrow"/>
      <family val="2"/>
    </font>
    <font>
      <i/>
      <sz val="11"/>
      <color rgb="FF0070C0"/>
      <name val="Calibri"/>
      <family val="2"/>
      <scheme val="minor"/>
    </font>
    <font>
      <i/>
      <sz val="11"/>
      <color rgb="FF000000"/>
      <name val="Calibri"/>
      <family val="2"/>
      <scheme val="minor"/>
    </font>
    <font>
      <b/>
      <i/>
      <sz val="11"/>
      <color rgb="FF000000"/>
      <name val="Calibri"/>
      <family val="2"/>
      <scheme val="minor"/>
    </font>
    <font>
      <b/>
      <sz val="11"/>
      <color rgb="FF000000"/>
      <name val="Calibri"/>
      <family val="2"/>
      <scheme val="minor"/>
    </font>
    <font>
      <sz val="11"/>
      <name val="Calibri"/>
      <family val="2"/>
    </font>
    <font>
      <sz val="11"/>
      <color theme="1"/>
      <name val="Arial"/>
      <family val="2"/>
      <charset val="1"/>
    </font>
    <font>
      <i/>
      <sz val="11"/>
      <color rgb="FF000000"/>
      <name val="Calibri"/>
      <scheme val="minor"/>
    </font>
    <font>
      <sz val="11"/>
      <color rgb="FF000000"/>
      <name val="Calibri"/>
      <scheme val="minor"/>
    </font>
    <font>
      <i/>
      <sz val="11"/>
      <color rgb="FF000000"/>
      <name val="Calibri"/>
    </font>
    <font>
      <sz val="11"/>
      <color rgb="FF000000"/>
      <name val="Calibri"/>
    </font>
    <font>
      <sz val="11"/>
      <color rgb="FF000000"/>
      <name val="Calibri"/>
      <charset val="1"/>
    </font>
    <font>
      <b/>
      <sz val="11"/>
      <color rgb="FF000000"/>
      <name val="Calibri"/>
      <scheme val="minor"/>
    </font>
  </fonts>
  <fills count="8">
    <fill>
      <patternFill patternType="none"/>
    </fill>
    <fill>
      <patternFill patternType="gray125"/>
    </fill>
    <fill>
      <patternFill patternType="solid">
        <fgColor theme="4" tint="0.79998168889431442"/>
        <bgColor indexed="64"/>
      </patternFill>
    </fill>
    <fill>
      <patternFill patternType="solid">
        <fgColor rgb="FF00B0F0"/>
        <bgColor indexed="64"/>
      </patternFill>
    </fill>
    <fill>
      <patternFill patternType="solid">
        <fgColor theme="0"/>
        <bgColor indexed="64"/>
      </patternFill>
    </fill>
    <fill>
      <patternFill patternType="solid">
        <fgColor rgb="FFFFFFFF"/>
        <bgColor rgb="FF000000"/>
      </patternFill>
    </fill>
    <fill>
      <patternFill patternType="solid">
        <fgColor rgb="FFFFFFFF"/>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thin">
        <color theme="1"/>
      </left>
      <right style="thin">
        <color theme="1"/>
      </right>
      <top style="thin">
        <color theme="1"/>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75">
    <xf numFmtId="0" fontId="0" fillId="0" borderId="0" xfId="0"/>
    <xf numFmtId="0" fontId="0" fillId="0" borderId="1" xfId="0" applyBorder="1"/>
    <xf numFmtId="0" fontId="1" fillId="3" borderId="1" xfId="0" applyFont="1" applyFill="1" applyBorder="1"/>
    <xf numFmtId="0" fontId="0" fillId="0" borderId="1" xfId="0" applyBorder="1" applyAlignment="1">
      <alignment horizontal="left" wrapText="1"/>
    </xf>
    <xf numFmtId="0" fontId="2" fillId="0" borderId="1" xfId="0" applyFont="1" applyBorder="1" applyAlignment="1">
      <alignment horizontal="left" wrapText="1"/>
    </xf>
    <xf numFmtId="14" fontId="0" fillId="0" borderId="1" xfId="0" applyNumberForma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vertical="top" wrapText="1"/>
    </xf>
    <xf numFmtId="0" fontId="1" fillId="0" borderId="1" xfId="0" applyFont="1" applyBorder="1" applyAlignment="1">
      <alignment horizontal="left" wrapText="1"/>
    </xf>
    <xf numFmtId="0" fontId="0" fillId="0" borderId="1" xfId="0" applyBorder="1" applyAlignment="1">
      <alignment wrapText="1"/>
    </xf>
    <xf numFmtId="0" fontId="0" fillId="0" borderId="1" xfId="0" applyBorder="1" applyAlignment="1">
      <alignment horizontal="left"/>
    </xf>
    <xf numFmtId="0" fontId="0" fillId="4" borderId="1" xfId="0" applyFill="1" applyBorder="1" applyAlignment="1">
      <alignment horizontal="left" wrapText="1"/>
    </xf>
    <xf numFmtId="0" fontId="0" fillId="4" borderId="1" xfId="0" applyFill="1" applyBorder="1" applyAlignment="1">
      <alignment wrapText="1"/>
    </xf>
    <xf numFmtId="0" fontId="6" fillId="0" borderId="1" xfId="0" applyFont="1" applyBorder="1" applyAlignment="1">
      <alignment wrapText="1"/>
    </xf>
    <xf numFmtId="0" fontId="5" fillId="0" borderId="1" xfId="0" applyFont="1" applyBorder="1" applyAlignment="1">
      <alignmen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wrapText="1"/>
    </xf>
    <xf numFmtId="0" fontId="1" fillId="2" borderId="1" xfId="0" applyFont="1" applyFill="1" applyBorder="1" applyAlignment="1">
      <alignment horizontal="left" vertical="center" wrapText="1"/>
    </xf>
    <xf numFmtId="0" fontId="0" fillId="0" borderId="0" xfId="0" applyAlignment="1">
      <alignment horizontal="left" wrapText="1"/>
    </xf>
    <xf numFmtId="0" fontId="0" fillId="0" borderId="0" xfId="0" applyAlignment="1">
      <alignment horizontal="left" vertical="top" wrapText="1"/>
    </xf>
    <xf numFmtId="0" fontId="0" fillId="0" borderId="1" xfId="0" applyBorder="1" applyAlignment="1">
      <alignment horizontal="center" wrapText="1"/>
    </xf>
    <xf numFmtId="0" fontId="0" fillId="0" borderId="0" xfId="0" applyAlignment="1">
      <alignment vertical="top"/>
    </xf>
    <xf numFmtId="0" fontId="1" fillId="2" borderId="2" xfId="0" applyFont="1" applyFill="1" applyBorder="1" applyAlignment="1">
      <alignment horizontal="left" vertical="top" wrapText="1"/>
    </xf>
    <xf numFmtId="0" fontId="0" fillId="0" borderId="3" xfId="0" applyBorder="1"/>
    <xf numFmtId="14" fontId="0" fillId="0" borderId="3" xfId="0" applyNumberFormat="1" applyBorder="1"/>
    <xf numFmtId="0" fontId="0" fillId="0" borderId="3" xfId="0" applyBorder="1" applyAlignment="1">
      <alignment wrapText="1"/>
    </xf>
    <xf numFmtId="0" fontId="6" fillId="0" borderId="3" xfId="0" applyFont="1" applyBorder="1"/>
    <xf numFmtId="0" fontId="6" fillId="4" borderId="3" xfId="0" applyFont="1" applyFill="1" applyBorder="1" applyAlignment="1">
      <alignment wrapText="1"/>
    </xf>
    <xf numFmtId="0" fontId="6" fillId="0" borderId="4" xfId="0" applyFont="1" applyBorder="1" applyAlignment="1">
      <alignment wrapText="1"/>
    </xf>
    <xf numFmtId="0" fontId="0" fillId="0" borderId="4" xfId="0" applyBorder="1"/>
    <xf numFmtId="0" fontId="3" fillId="0" borderId="4" xfId="0" applyFont="1" applyBorder="1"/>
    <xf numFmtId="0" fontId="0" fillId="0" borderId="4" xfId="0" applyBorder="1" applyAlignment="1">
      <alignment vertical="top"/>
    </xf>
    <xf numFmtId="0" fontId="7" fillId="0" borderId="4" xfId="0" applyFont="1" applyBorder="1"/>
    <xf numFmtId="0" fontId="0" fillId="0" borderId="4" xfId="0" applyBorder="1" applyAlignment="1">
      <alignment vertical="top" wrapText="1"/>
    </xf>
    <xf numFmtId="14" fontId="0" fillId="0" borderId="4" xfId="0" applyNumberFormat="1" applyBorder="1" applyAlignment="1">
      <alignment vertical="top"/>
    </xf>
    <xf numFmtId="0" fontId="0" fillId="0" borderId="4" xfId="0" applyBorder="1" applyAlignment="1">
      <alignment wrapText="1"/>
    </xf>
    <xf numFmtId="14" fontId="0" fillId="0" borderId="4" xfId="0" applyNumberFormat="1" applyBorder="1"/>
    <xf numFmtId="0" fontId="0" fillId="0" borderId="4" xfId="0" applyBorder="1" applyAlignment="1">
      <alignment vertical="center" wrapText="1"/>
    </xf>
    <xf numFmtId="0" fontId="1" fillId="2" borderId="4" xfId="0" applyFont="1" applyFill="1" applyBorder="1" applyAlignment="1">
      <alignment horizontal="left" vertical="top" wrapText="1"/>
    </xf>
    <xf numFmtId="0" fontId="1" fillId="0" borderId="0" xfId="0" applyFont="1"/>
    <xf numFmtId="14" fontId="0" fillId="0" borderId="1" xfId="0" applyNumberFormat="1" applyBorder="1"/>
    <xf numFmtId="0" fontId="0" fillId="0" borderId="0" xfId="0" applyAlignment="1">
      <alignment wrapText="1"/>
    </xf>
    <xf numFmtId="14" fontId="0" fillId="0" borderId="3" xfId="0" applyNumberFormat="1" applyBorder="1" applyAlignment="1">
      <alignment horizontal="right"/>
    </xf>
    <xf numFmtId="0" fontId="13" fillId="0" borderId="4" xfId="0" applyFont="1" applyBorder="1"/>
    <xf numFmtId="0" fontId="6" fillId="5" borderId="4" xfId="0" applyFont="1" applyFill="1" applyBorder="1" applyAlignment="1">
      <alignment wrapText="1"/>
    </xf>
    <xf numFmtId="0" fontId="6" fillId="4" borderId="4" xfId="0" applyFont="1" applyFill="1" applyBorder="1" applyAlignment="1">
      <alignment wrapText="1"/>
    </xf>
    <xf numFmtId="0" fontId="0" fillId="0" borderId="5" xfId="0" applyBorder="1"/>
    <xf numFmtId="14" fontId="0" fillId="0" borderId="5" xfId="0" applyNumberFormat="1" applyBorder="1"/>
    <xf numFmtId="0" fontId="6" fillId="4" borderId="5" xfId="0" applyFont="1" applyFill="1" applyBorder="1" applyAlignment="1">
      <alignment wrapText="1"/>
    </xf>
    <xf numFmtId="0" fontId="0" fillId="0" borderId="6" xfId="0" applyBorder="1" applyAlignment="1">
      <alignment vertical="top"/>
    </xf>
    <xf numFmtId="0" fontId="0" fillId="0" borderId="6" xfId="0" applyBorder="1"/>
    <xf numFmtId="14" fontId="0" fillId="0" borderId="6" xfId="0" applyNumberFormat="1" applyBorder="1"/>
    <xf numFmtId="0" fontId="0" fillId="0" borderId="6" xfId="0" applyBorder="1" applyAlignment="1">
      <alignment wrapText="1"/>
    </xf>
    <xf numFmtId="0" fontId="0" fillId="0" borderId="6" xfId="0" applyBorder="1" applyAlignment="1">
      <alignment vertical="top" wrapText="1"/>
    </xf>
    <xf numFmtId="14" fontId="0" fillId="0" borderId="6" xfId="0" applyNumberFormat="1" applyBorder="1" applyAlignment="1">
      <alignment vertical="top"/>
    </xf>
    <xf numFmtId="0" fontId="1" fillId="2" borderId="2" xfId="0" applyFont="1" applyFill="1" applyBorder="1" applyAlignment="1">
      <alignment horizontal="right" vertical="top" wrapText="1"/>
    </xf>
    <xf numFmtId="0" fontId="0" fillId="0" borderId="0" xfId="0" applyAlignment="1">
      <alignment horizontal="right"/>
    </xf>
    <xf numFmtId="0" fontId="18" fillId="0" borderId="6" xfId="0" applyFont="1" applyBorder="1" applyAlignment="1">
      <alignment vertical="top"/>
    </xf>
    <xf numFmtId="0" fontId="16" fillId="0" borderId="6" xfId="0" applyFont="1" applyBorder="1" applyAlignment="1">
      <alignment wrapText="1"/>
    </xf>
    <xf numFmtId="0" fontId="6" fillId="5" borderId="6" xfId="0" applyFont="1" applyFill="1" applyBorder="1" applyAlignment="1">
      <alignment wrapText="1"/>
    </xf>
    <xf numFmtId="0" fontId="6" fillId="0" borderId="6" xfId="0" applyFont="1" applyBorder="1" applyAlignment="1">
      <alignment wrapText="1"/>
    </xf>
    <xf numFmtId="0" fontId="0" fillId="0" borderId="4" xfId="0" applyBorder="1" applyAlignment="1">
      <alignment horizontal="right"/>
    </xf>
    <xf numFmtId="0" fontId="17" fillId="0" borderId="4" xfId="0" applyFont="1" applyBorder="1"/>
    <xf numFmtId="0" fontId="3" fillId="0" borderId="4" xfId="0" applyFont="1" applyBorder="1" applyAlignment="1">
      <alignment wrapText="1"/>
    </xf>
    <xf numFmtId="0" fontId="9" fillId="0" borderId="6" xfId="0" applyFont="1" applyBorder="1" applyAlignment="1">
      <alignment wrapText="1"/>
    </xf>
    <xf numFmtId="0" fontId="0" fillId="0" borderId="7" xfId="0" applyBorder="1" applyAlignment="1">
      <alignment vertical="top"/>
    </xf>
    <xf numFmtId="0" fontId="17" fillId="0" borderId="1" xfId="0" applyFont="1" applyBorder="1"/>
    <xf numFmtId="0" fontId="0" fillId="7" borderId="4" xfId="0" applyFill="1" applyBorder="1" applyAlignment="1">
      <alignment wrapText="1"/>
    </xf>
    <xf numFmtId="0" fontId="12" fillId="7" borderId="4" xfId="0" applyFont="1" applyFill="1" applyBorder="1"/>
    <xf numFmtId="0" fontId="6" fillId="6" borderId="4" xfId="0" applyFont="1" applyFill="1" applyBorder="1" applyAlignment="1">
      <alignment wrapText="1"/>
    </xf>
    <xf numFmtId="0" fontId="6" fillId="0" borderId="4" xfId="0" applyFont="1" applyBorder="1"/>
    <xf numFmtId="0" fontId="6" fillId="5" borderId="3" xfId="0" applyFont="1" applyFill="1" applyBorder="1" applyAlignment="1">
      <alignment wrapText="1"/>
    </xf>
    <xf numFmtId="0" fontId="6" fillId="0" borderId="3" xfId="0" applyFont="1" applyBorder="1" applyAlignment="1">
      <alignment wrapText="1"/>
    </xf>
    <xf numFmtId="0" fontId="6" fillId="0" borderId="5" xfId="0" applyFont="1" applyBorder="1" applyAlignment="1">
      <alignment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Requirement Issue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Summary!$C$10</c:f>
              <c:strCache>
                <c:ptCount val="1"/>
                <c:pt idx="0">
                  <c:v>Count</c:v>
                </c:pt>
              </c:strCache>
            </c:strRef>
          </c:tx>
          <c:spPr>
            <a:solidFill>
              <a:schemeClr val="accent1"/>
            </a:solidFill>
            <a:ln>
              <a:noFill/>
            </a:ln>
            <a:effectLst/>
          </c:spPr>
          <c:invertIfNegative val="0"/>
          <c:cat>
            <c:strRef>
              <c:f>Summary!$B$11:$B$13</c:f>
              <c:strCache>
                <c:ptCount val="3"/>
                <c:pt idx="0">
                  <c:v>TOTAL</c:v>
                </c:pt>
                <c:pt idx="1">
                  <c:v>OPEN</c:v>
                </c:pt>
                <c:pt idx="2">
                  <c:v>CLOSED</c:v>
                </c:pt>
              </c:strCache>
            </c:strRef>
          </c:cat>
          <c:val>
            <c:numRef>
              <c:f>Summary!$C$11:$C$13</c:f>
              <c:numCache>
                <c:formatCode>General</c:formatCode>
                <c:ptCount val="3"/>
                <c:pt idx="0">
                  <c:v>61</c:v>
                </c:pt>
                <c:pt idx="1">
                  <c:v>45</c:v>
                </c:pt>
                <c:pt idx="2">
                  <c:v>16</c:v>
                </c:pt>
              </c:numCache>
            </c:numRef>
          </c:val>
          <c:extLst>
            <c:ext xmlns:c16="http://schemas.microsoft.com/office/drawing/2014/chart" uri="{C3380CC4-5D6E-409C-BE32-E72D297353CC}">
              <c16:uniqueId val="{00000000-8025-44A0-BCF5-DF9EC9C54F61}"/>
            </c:ext>
          </c:extLst>
        </c:ser>
        <c:dLbls>
          <c:showLegendKey val="0"/>
          <c:showVal val="0"/>
          <c:showCatName val="0"/>
          <c:showSerName val="0"/>
          <c:showPercent val="0"/>
          <c:showBubbleSize val="0"/>
        </c:dLbls>
        <c:gapWidth val="219"/>
        <c:overlap val="-27"/>
        <c:axId val="1584374687"/>
        <c:axId val="1584376607"/>
      </c:barChart>
      <c:catAx>
        <c:axId val="158437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76607"/>
        <c:crosses val="autoZero"/>
        <c:auto val="1"/>
        <c:lblAlgn val="ctr"/>
        <c:lblOffset val="100"/>
        <c:noMultiLvlLbl val="0"/>
      </c:catAx>
      <c:valAx>
        <c:axId val="158437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7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Requirement 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Summary!$C$3</c:f>
              <c:strCache>
                <c:ptCount val="1"/>
                <c:pt idx="0">
                  <c:v>Count</c:v>
                </c:pt>
              </c:strCache>
            </c:strRef>
          </c:tx>
          <c:spPr>
            <a:solidFill>
              <a:schemeClr val="accent1"/>
            </a:solidFill>
            <a:ln>
              <a:noFill/>
            </a:ln>
            <a:effectLst/>
          </c:spPr>
          <c:invertIfNegative val="0"/>
          <c:cat>
            <c:strRef>
              <c:f>Summary!$B$4:$B$7</c:f>
              <c:strCache>
                <c:ptCount val="4"/>
                <c:pt idx="0">
                  <c:v>Total</c:v>
                </c:pt>
                <c:pt idx="1">
                  <c:v>CODE</c:v>
                </c:pt>
                <c:pt idx="2">
                  <c:v>SRS</c:v>
                </c:pt>
                <c:pt idx="3">
                  <c:v>CIRD</c:v>
                </c:pt>
              </c:strCache>
            </c:strRef>
          </c:cat>
          <c:val>
            <c:numRef>
              <c:f>Summary!$C$4:$C$7</c:f>
              <c:numCache>
                <c:formatCode>General</c:formatCode>
                <c:ptCount val="4"/>
                <c:pt idx="0">
                  <c:v>61</c:v>
                </c:pt>
                <c:pt idx="1">
                  <c:v>0</c:v>
                </c:pt>
                <c:pt idx="2">
                  <c:v>61</c:v>
                </c:pt>
                <c:pt idx="3">
                  <c:v>0</c:v>
                </c:pt>
              </c:numCache>
            </c:numRef>
          </c:val>
          <c:extLst>
            <c:ext xmlns:c16="http://schemas.microsoft.com/office/drawing/2014/chart" uri="{C3380CC4-5D6E-409C-BE32-E72D297353CC}">
              <c16:uniqueId val="{00000000-0583-42E1-BB61-D14661D2D6E0}"/>
            </c:ext>
          </c:extLst>
        </c:ser>
        <c:dLbls>
          <c:showLegendKey val="0"/>
          <c:showVal val="0"/>
          <c:showCatName val="0"/>
          <c:showSerName val="0"/>
          <c:showPercent val="0"/>
          <c:showBubbleSize val="0"/>
        </c:dLbls>
        <c:gapWidth val="219"/>
        <c:overlap val="-27"/>
        <c:axId val="1395410752"/>
        <c:axId val="1395412192"/>
      </c:barChart>
      <c:catAx>
        <c:axId val="13954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2192"/>
        <c:crosses val="autoZero"/>
        <c:auto val="1"/>
        <c:lblAlgn val="ctr"/>
        <c:lblOffset val="100"/>
        <c:noMultiLvlLbl val="0"/>
      </c:catAx>
      <c:valAx>
        <c:axId val="139541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 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Summary!$C$19</c:f>
              <c:strCache>
                <c:ptCount val="1"/>
                <c:pt idx="0">
                  <c:v>Count</c:v>
                </c:pt>
              </c:strCache>
            </c:strRef>
          </c:tx>
          <c:spPr>
            <a:solidFill>
              <a:schemeClr val="accent1"/>
            </a:solidFill>
            <a:ln>
              <a:noFill/>
            </a:ln>
            <a:effectLst/>
          </c:spPr>
          <c:invertIfNegative val="0"/>
          <c:cat>
            <c:strRef>
              <c:f>Summary!$B$20:$B$23</c:f>
              <c:strCache>
                <c:ptCount val="4"/>
                <c:pt idx="0">
                  <c:v>Total</c:v>
                </c:pt>
                <c:pt idx="1">
                  <c:v>CODE</c:v>
                </c:pt>
                <c:pt idx="2">
                  <c:v>SRS</c:v>
                </c:pt>
                <c:pt idx="3">
                  <c:v>CIRD</c:v>
                </c:pt>
              </c:strCache>
            </c:strRef>
          </c:cat>
          <c:val>
            <c:numRef>
              <c:f>Summary!$C$20:$C$23</c:f>
              <c:numCache>
                <c:formatCode>General</c:formatCode>
                <c:ptCount val="4"/>
                <c:pt idx="0">
                  <c:v>3</c:v>
                </c:pt>
                <c:pt idx="1">
                  <c:v>0</c:v>
                </c:pt>
                <c:pt idx="2">
                  <c:v>3</c:v>
                </c:pt>
                <c:pt idx="3">
                  <c:v>0</c:v>
                </c:pt>
              </c:numCache>
            </c:numRef>
          </c:val>
          <c:extLst>
            <c:ext xmlns:c16="http://schemas.microsoft.com/office/drawing/2014/chart" uri="{C3380CC4-5D6E-409C-BE32-E72D297353CC}">
              <c16:uniqueId val="{00000002-D06C-4D6F-86C8-6FE1575830BA}"/>
            </c:ext>
          </c:extLst>
        </c:ser>
        <c:dLbls>
          <c:showLegendKey val="0"/>
          <c:showVal val="0"/>
          <c:showCatName val="0"/>
          <c:showSerName val="0"/>
          <c:showPercent val="0"/>
          <c:showBubbleSize val="0"/>
        </c:dLbls>
        <c:gapWidth val="219"/>
        <c:overlap val="-27"/>
        <c:axId val="1395410752"/>
        <c:axId val="1395412192"/>
      </c:barChart>
      <c:catAx>
        <c:axId val="13954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2192"/>
        <c:crosses val="autoZero"/>
        <c:auto val="1"/>
        <c:lblAlgn val="ctr"/>
        <c:lblOffset val="100"/>
        <c:noMultiLvlLbl val="0"/>
      </c:catAx>
      <c:valAx>
        <c:axId val="139541219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 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Summary!$C$26</c:f>
              <c:strCache>
                <c:ptCount val="1"/>
                <c:pt idx="0">
                  <c:v>Count</c:v>
                </c:pt>
              </c:strCache>
            </c:strRef>
          </c:tx>
          <c:spPr>
            <a:solidFill>
              <a:schemeClr val="accent1"/>
            </a:solidFill>
            <a:ln>
              <a:noFill/>
            </a:ln>
            <a:effectLst/>
          </c:spPr>
          <c:invertIfNegative val="0"/>
          <c:cat>
            <c:strRef>
              <c:f>Summary!$B$27:$B$29</c:f>
              <c:strCache>
                <c:ptCount val="3"/>
                <c:pt idx="0">
                  <c:v>TOTAL</c:v>
                </c:pt>
                <c:pt idx="1">
                  <c:v>OPEN</c:v>
                </c:pt>
                <c:pt idx="2">
                  <c:v>CLOSED</c:v>
                </c:pt>
              </c:strCache>
            </c:strRef>
          </c:cat>
          <c:val>
            <c:numRef>
              <c:f>Summary!$C$27:$C$29</c:f>
              <c:numCache>
                <c:formatCode>General</c:formatCode>
                <c:ptCount val="3"/>
                <c:pt idx="0">
                  <c:v>3</c:v>
                </c:pt>
                <c:pt idx="1">
                  <c:v>1</c:v>
                </c:pt>
                <c:pt idx="2">
                  <c:v>2</c:v>
                </c:pt>
              </c:numCache>
            </c:numRef>
          </c:val>
          <c:extLst>
            <c:ext xmlns:c16="http://schemas.microsoft.com/office/drawing/2014/chart" uri="{C3380CC4-5D6E-409C-BE32-E72D297353CC}">
              <c16:uniqueId val="{00000002-473F-4862-9715-34E1869F041F}"/>
            </c:ext>
          </c:extLst>
        </c:ser>
        <c:dLbls>
          <c:showLegendKey val="0"/>
          <c:showVal val="0"/>
          <c:showCatName val="0"/>
          <c:showSerName val="0"/>
          <c:showPercent val="0"/>
          <c:showBubbleSize val="0"/>
        </c:dLbls>
        <c:gapWidth val="219"/>
        <c:overlap val="-27"/>
        <c:axId val="1395410752"/>
        <c:axId val="1395412192"/>
      </c:barChart>
      <c:catAx>
        <c:axId val="13954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2192"/>
        <c:crosses val="autoZero"/>
        <c:auto val="1"/>
        <c:lblAlgn val="ctr"/>
        <c:lblOffset val="100"/>
        <c:noMultiLvlLbl val="0"/>
      </c:catAx>
      <c:valAx>
        <c:axId val="139541219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Software 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Summary!$C$35</c:f>
              <c:strCache>
                <c:ptCount val="1"/>
                <c:pt idx="0">
                  <c:v>Count</c:v>
                </c:pt>
              </c:strCache>
            </c:strRef>
          </c:tx>
          <c:spPr>
            <a:solidFill>
              <a:schemeClr val="accent1"/>
            </a:solidFill>
            <a:ln>
              <a:noFill/>
            </a:ln>
            <a:effectLst/>
          </c:spPr>
          <c:invertIfNegative val="0"/>
          <c:cat>
            <c:strRef>
              <c:f>Summary!$B$36:$B$39</c:f>
              <c:strCache>
                <c:ptCount val="4"/>
                <c:pt idx="0">
                  <c:v>Total</c:v>
                </c:pt>
                <c:pt idx="1">
                  <c:v>CODE</c:v>
                </c:pt>
                <c:pt idx="2">
                  <c:v>SRS</c:v>
                </c:pt>
                <c:pt idx="3">
                  <c:v>CIRD</c:v>
                </c:pt>
              </c:strCache>
            </c:strRef>
          </c:cat>
          <c:val>
            <c:numRef>
              <c:f>Summary!$C$36:$C$39</c:f>
              <c:numCache>
                <c:formatCode>General</c:formatCode>
                <c:ptCount val="4"/>
                <c:pt idx="0">
                  <c:v>124</c:v>
                </c:pt>
                <c:pt idx="1">
                  <c:v>124</c:v>
                </c:pt>
                <c:pt idx="2">
                  <c:v>0</c:v>
                </c:pt>
                <c:pt idx="3">
                  <c:v>0</c:v>
                </c:pt>
              </c:numCache>
            </c:numRef>
          </c:val>
          <c:extLst>
            <c:ext xmlns:c16="http://schemas.microsoft.com/office/drawing/2014/chart" uri="{C3380CC4-5D6E-409C-BE32-E72D297353CC}">
              <c16:uniqueId val="{00000002-B099-41CC-8A25-417B104E9FDE}"/>
            </c:ext>
          </c:extLst>
        </c:ser>
        <c:dLbls>
          <c:showLegendKey val="0"/>
          <c:showVal val="0"/>
          <c:showCatName val="0"/>
          <c:showSerName val="0"/>
          <c:showPercent val="0"/>
          <c:showBubbleSize val="0"/>
        </c:dLbls>
        <c:gapWidth val="219"/>
        <c:overlap val="-27"/>
        <c:axId val="1395410752"/>
        <c:axId val="1395412192"/>
      </c:barChart>
      <c:catAx>
        <c:axId val="13954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2192"/>
        <c:crosses val="autoZero"/>
        <c:auto val="1"/>
        <c:lblAlgn val="ctr"/>
        <c:lblOffset val="100"/>
        <c:noMultiLvlLbl val="0"/>
      </c:catAx>
      <c:valAx>
        <c:axId val="139541219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Software Issue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Summary!$C$42</c:f>
              <c:strCache>
                <c:ptCount val="1"/>
                <c:pt idx="0">
                  <c:v>Count</c:v>
                </c:pt>
              </c:strCache>
            </c:strRef>
          </c:tx>
          <c:spPr>
            <a:solidFill>
              <a:schemeClr val="accent1"/>
            </a:solidFill>
            <a:ln>
              <a:noFill/>
            </a:ln>
            <a:effectLst/>
          </c:spPr>
          <c:invertIfNegative val="0"/>
          <c:cat>
            <c:strRef>
              <c:f>Summary!$B$43:$B$45</c:f>
              <c:strCache>
                <c:ptCount val="3"/>
                <c:pt idx="0">
                  <c:v>TOTAL</c:v>
                </c:pt>
                <c:pt idx="1">
                  <c:v>OPEN</c:v>
                </c:pt>
                <c:pt idx="2">
                  <c:v>CLOSED</c:v>
                </c:pt>
              </c:strCache>
            </c:strRef>
          </c:cat>
          <c:val>
            <c:numRef>
              <c:f>Summary!$C$43:$C$45</c:f>
              <c:numCache>
                <c:formatCode>General</c:formatCode>
                <c:ptCount val="3"/>
                <c:pt idx="0">
                  <c:v>124</c:v>
                </c:pt>
                <c:pt idx="1">
                  <c:v>70</c:v>
                </c:pt>
                <c:pt idx="2">
                  <c:v>53</c:v>
                </c:pt>
              </c:numCache>
            </c:numRef>
          </c:val>
          <c:extLst>
            <c:ext xmlns:c16="http://schemas.microsoft.com/office/drawing/2014/chart" uri="{C3380CC4-5D6E-409C-BE32-E72D297353CC}">
              <c16:uniqueId val="{00000002-8DCC-4DE7-BC41-DDFF945BBBEA}"/>
            </c:ext>
          </c:extLst>
        </c:ser>
        <c:dLbls>
          <c:showLegendKey val="0"/>
          <c:showVal val="0"/>
          <c:showCatName val="0"/>
          <c:showSerName val="0"/>
          <c:showPercent val="0"/>
          <c:showBubbleSize val="0"/>
        </c:dLbls>
        <c:gapWidth val="219"/>
        <c:overlap val="-27"/>
        <c:axId val="1395410752"/>
        <c:axId val="1395412192"/>
      </c:barChart>
      <c:catAx>
        <c:axId val="13954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2192"/>
        <c:crosses val="autoZero"/>
        <c:auto val="1"/>
        <c:lblAlgn val="ctr"/>
        <c:lblOffset val="100"/>
        <c:noMultiLvlLbl val="0"/>
      </c:catAx>
      <c:valAx>
        <c:axId val="139541219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1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266700</xdr:colOff>
      <xdr:row>8</xdr:row>
      <xdr:rowOff>95250</xdr:rowOff>
    </xdr:from>
    <xdr:to>
      <xdr:col>7</xdr:col>
      <xdr:colOff>495300</xdr:colOff>
      <xdr:row>16</xdr:row>
      <xdr:rowOff>114300</xdr:rowOff>
    </xdr:to>
    <xdr:graphicFrame macro="">
      <xdr:nvGraphicFramePr>
        <xdr:cNvPr id="2" name="Chart 1">
          <a:extLst>
            <a:ext uri="{FF2B5EF4-FFF2-40B4-BE49-F238E27FC236}">
              <a16:creationId xmlns:a16="http://schemas.microsoft.com/office/drawing/2014/main" id="{0AC3CE94-44FF-4590-9241-DC8600E52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0</xdr:row>
      <xdr:rowOff>123825</xdr:rowOff>
    </xdr:from>
    <xdr:to>
      <xdr:col>7</xdr:col>
      <xdr:colOff>504825</xdr:colOff>
      <xdr:row>7</xdr:row>
      <xdr:rowOff>171450</xdr:rowOff>
    </xdr:to>
    <xdr:graphicFrame macro="">
      <xdr:nvGraphicFramePr>
        <xdr:cNvPr id="5" name="Chart 4">
          <a:extLst>
            <a:ext uri="{FF2B5EF4-FFF2-40B4-BE49-F238E27FC236}">
              <a16:creationId xmlns:a16="http://schemas.microsoft.com/office/drawing/2014/main" id="{862704ED-558D-46BF-A190-6835C684BF1B}"/>
            </a:ext>
            <a:ext uri="{147F2762-F138-4A5C-976F-8EAC2B608ADB}">
              <a16:predDERef xmlns:a16="http://schemas.microsoft.com/office/drawing/2014/main" pred="{0AC3CE94-44FF-4590-9241-DC8600E52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17</xdr:row>
      <xdr:rowOff>66675</xdr:rowOff>
    </xdr:from>
    <xdr:to>
      <xdr:col>7</xdr:col>
      <xdr:colOff>438150</xdr:colOff>
      <xdr:row>24</xdr:row>
      <xdr:rowOff>104775</xdr:rowOff>
    </xdr:to>
    <xdr:graphicFrame macro="">
      <xdr:nvGraphicFramePr>
        <xdr:cNvPr id="4" name="Chart 3">
          <a:extLst>
            <a:ext uri="{FF2B5EF4-FFF2-40B4-BE49-F238E27FC236}">
              <a16:creationId xmlns:a16="http://schemas.microsoft.com/office/drawing/2014/main" id="{C7F91685-811D-43D4-8D0A-CD2B489FE22F}"/>
            </a:ext>
            <a:ext uri="{147F2762-F138-4A5C-976F-8EAC2B608ADB}">
              <a16:predDERef xmlns:a16="http://schemas.microsoft.com/office/drawing/2014/main" pred="{862704ED-558D-46BF-A190-6835C684B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276225</xdr:colOff>
      <xdr:row>24</xdr:row>
      <xdr:rowOff>171450</xdr:rowOff>
    </xdr:from>
    <xdr:to>
      <xdr:col>7</xdr:col>
      <xdr:colOff>514350</xdr:colOff>
      <xdr:row>32</xdr:row>
      <xdr:rowOff>28575</xdr:rowOff>
    </xdr:to>
    <xdr:graphicFrame macro="">
      <xdr:nvGraphicFramePr>
        <xdr:cNvPr id="6" name="Chart 5">
          <a:extLst>
            <a:ext uri="{FF2B5EF4-FFF2-40B4-BE49-F238E27FC236}">
              <a16:creationId xmlns:a16="http://schemas.microsoft.com/office/drawing/2014/main" id="{A04C72F3-5EE2-4E98-B81F-88AB06BB9800}"/>
            </a:ext>
            <a:ext uri="{147F2762-F138-4A5C-976F-8EAC2B608ADB}">
              <a16:predDERef xmlns:a16="http://schemas.microsoft.com/office/drawing/2014/main" pred="{C7F91685-811D-43D4-8D0A-CD2B489FE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219075</xdr:colOff>
      <xdr:row>33</xdr:row>
      <xdr:rowOff>28575</xdr:rowOff>
    </xdr:from>
    <xdr:to>
      <xdr:col>7</xdr:col>
      <xdr:colOff>457200</xdr:colOff>
      <xdr:row>40</xdr:row>
      <xdr:rowOff>66675</xdr:rowOff>
    </xdr:to>
    <xdr:graphicFrame macro="">
      <xdr:nvGraphicFramePr>
        <xdr:cNvPr id="7" name="Chart 6">
          <a:extLst>
            <a:ext uri="{FF2B5EF4-FFF2-40B4-BE49-F238E27FC236}">
              <a16:creationId xmlns:a16="http://schemas.microsoft.com/office/drawing/2014/main" id="{44CAF7DF-0508-4A75-B783-C1E1406C8E5C}"/>
            </a:ext>
            <a:ext uri="{147F2762-F138-4A5C-976F-8EAC2B608ADB}">
              <a16:predDERef xmlns:a16="http://schemas.microsoft.com/office/drawing/2014/main" pred="{A04C72F3-5EE2-4E98-B81F-88AB06BB9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295275</xdr:colOff>
      <xdr:row>40</xdr:row>
      <xdr:rowOff>161925</xdr:rowOff>
    </xdr:from>
    <xdr:to>
      <xdr:col>7</xdr:col>
      <xdr:colOff>533400</xdr:colOff>
      <xdr:row>48</xdr:row>
      <xdr:rowOff>9525</xdr:rowOff>
    </xdr:to>
    <xdr:graphicFrame macro="">
      <xdr:nvGraphicFramePr>
        <xdr:cNvPr id="8" name="Chart 7">
          <a:extLst>
            <a:ext uri="{FF2B5EF4-FFF2-40B4-BE49-F238E27FC236}">
              <a16:creationId xmlns:a16="http://schemas.microsoft.com/office/drawing/2014/main" id="{288A26C1-C0A9-4452-8CA5-9D7EA9CAC85B}"/>
            </a:ext>
            <a:ext uri="{147F2762-F138-4A5C-976F-8EAC2B608ADB}">
              <a16:predDERef xmlns:a16="http://schemas.microsoft.com/office/drawing/2014/main" pred="{44CAF7DF-0508-4A75-B783-C1E1406C8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2E84B51C-EBD1-4D89-937C-C455AD994F8D}">
    <nsvFilter filterId="{0C7753CA-8C0A-40D9-82A7-9204CEC0FE31}" ref="A1:U62" tableId="0">
      <columnFilter colId="18">
        <filter colId="18">
          <x:filters blank="1">
            <x:filter val="OPEN"/>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53CA-8C0A-40D9-82A7-9204CEC0FE31}">
  <sheetPr filterMode="1"/>
  <dimension ref="A1:V62"/>
  <sheetViews>
    <sheetView workbookViewId="0">
      <pane ySplit="1" topLeftCell="A51" activePane="bottomLeft" state="frozen"/>
      <selection pane="bottomLeft" activeCell="C51" sqref="C51"/>
    </sheetView>
  </sheetViews>
  <sheetFormatPr defaultColWidth="9.140625" defaultRowHeight="14.45"/>
  <cols>
    <col min="1" max="1" width="14.28515625" style="22" customWidth="1"/>
    <col min="2" max="2" width="16.42578125" style="22" customWidth="1"/>
    <col min="3" max="3" width="21" style="22" customWidth="1"/>
    <col min="4" max="4" width="22.5703125" style="22" customWidth="1"/>
    <col min="5" max="5" width="63.28515625" style="22" customWidth="1"/>
    <col min="6" max="6" width="32.85546875" style="22" customWidth="1"/>
    <col min="7" max="7" width="42.42578125" style="22" customWidth="1"/>
    <col min="8" max="8" width="14.85546875" style="22" customWidth="1"/>
    <col min="9" max="9" width="9.140625" style="22"/>
    <col min="10" max="10" width="19.140625" style="22" customWidth="1"/>
    <col min="11" max="11" width="17.28515625" style="22" hidden="1" customWidth="1"/>
    <col min="12" max="12" width="14.42578125" style="22" hidden="1" customWidth="1"/>
    <col min="13" max="13" width="13.42578125" style="22" hidden="1" customWidth="1"/>
    <col min="14" max="14" width="13.140625" style="22" hidden="1" customWidth="1"/>
    <col min="15" max="15" width="15.7109375" style="22" hidden="1" customWidth="1"/>
    <col min="16" max="16" width="9.28515625" style="22" hidden="1" customWidth="1"/>
    <col min="17" max="18" width="0" style="22" hidden="1" customWidth="1"/>
    <col min="19" max="16384" width="9.140625" style="22"/>
  </cols>
  <sheetData>
    <row r="1" spans="1:22" ht="43.5">
      <c r="A1" s="39" t="s">
        <v>0</v>
      </c>
      <c r="B1" s="39" t="s">
        <v>1</v>
      </c>
      <c r="C1" s="39" t="s">
        <v>2</v>
      </c>
      <c r="D1" s="39" t="s">
        <v>3</v>
      </c>
      <c r="E1" s="39" t="s">
        <v>4</v>
      </c>
      <c r="F1" s="39" t="s">
        <v>5</v>
      </c>
      <c r="G1" s="39" t="s">
        <v>6</v>
      </c>
      <c r="H1" s="39" t="s">
        <v>7</v>
      </c>
      <c r="I1" s="39" t="s">
        <v>8</v>
      </c>
      <c r="J1" s="39" t="s">
        <v>9</v>
      </c>
      <c r="K1" s="39" t="s">
        <v>10</v>
      </c>
      <c r="L1" s="39" t="s">
        <v>11</v>
      </c>
      <c r="M1" s="39" t="s">
        <v>12</v>
      </c>
      <c r="N1" s="39" t="s">
        <v>8</v>
      </c>
      <c r="O1" s="39" t="s">
        <v>13</v>
      </c>
      <c r="P1" s="39" t="s">
        <v>14</v>
      </c>
      <c r="Q1" s="39" t="s">
        <v>15</v>
      </c>
      <c r="R1" s="39" t="s">
        <v>16</v>
      </c>
      <c r="S1" s="39" t="s">
        <v>17</v>
      </c>
      <c r="T1" s="39" t="s">
        <v>18</v>
      </c>
      <c r="U1" s="39" t="s">
        <v>19</v>
      </c>
      <c r="V1" s="32"/>
    </row>
    <row r="2" spans="1:22" ht="43.5">
      <c r="A2" s="32">
        <v>1</v>
      </c>
      <c r="B2" s="33" t="s">
        <v>20</v>
      </c>
      <c r="C2" s="35">
        <v>45454</v>
      </c>
      <c r="D2" s="32" t="s">
        <v>21</v>
      </c>
      <c r="E2" s="34" t="s">
        <v>22</v>
      </c>
      <c r="F2" s="32"/>
      <c r="G2" s="30" t="s">
        <v>23</v>
      </c>
      <c r="H2" s="30" t="s">
        <v>24</v>
      </c>
      <c r="I2" s="32"/>
      <c r="J2" s="32" t="s">
        <v>25</v>
      </c>
      <c r="K2" s="32" t="s">
        <v>26</v>
      </c>
      <c r="L2" s="32"/>
      <c r="M2" s="32"/>
      <c r="N2" s="32"/>
      <c r="O2" s="32"/>
      <c r="P2" s="32"/>
      <c r="Q2" s="32"/>
      <c r="R2" s="32"/>
      <c r="S2" s="32" t="s">
        <v>27</v>
      </c>
      <c r="T2" s="32"/>
      <c r="U2" s="32" t="s">
        <v>28</v>
      </c>
      <c r="V2" s="32"/>
    </row>
    <row r="3" spans="1:22" ht="57.95">
      <c r="A3" s="32">
        <v>2</v>
      </c>
      <c r="B3" s="30" t="s">
        <v>20</v>
      </c>
      <c r="C3" s="30" t="s">
        <v>29</v>
      </c>
      <c r="D3" s="30" t="s">
        <v>30</v>
      </c>
      <c r="E3" s="64" t="s">
        <v>31</v>
      </c>
      <c r="F3" s="30"/>
      <c r="G3" s="30" t="s">
        <v>23</v>
      </c>
      <c r="H3" s="30" t="s">
        <v>24</v>
      </c>
      <c r="I3" s="30"/>
      <c r="J3" s="32" t="s">
        <v>25</v>
      </c>
      <c r="K3" s="32" t="s">
        <v>26</v>
      </c>
      <c r="L3" s="30"/>
      <c r="M3" s="30"/>
      <c r="N3" s="30"/>
      <c r="O3" s="30"/>
      <c r="P3" s="32"/>
      <c r="Q3" s="32"/>
      <c r="R3" s="32"/>
      <c r="S3" s="32" t="s">
        <v>32</v>
      </c>
      <c r="T3" s="32"/>
      <c r="U3" s="32" t="s">
        <v>28</v>
      </c>
      <c r="V3" s="32"/>
    </row>
    <row r="4" spans="1:22" ht="43.5">
      <c r="A4" s="32">
        <v>3</v>
      </c>
      <c r="B4" s="30" t="s">
        <v>20</v>
      </c>
      <c r="C4" s="30" t="s">
        <v>29</v>
      </c>
      <c r="D4" s="30" t="s">
        <v>33</v>
      </c>
      <c r="E4" s="36" t="s">
        <v>34</v>
      </c>
      <c r="F4" s="36"/>
      <c r="G4" s="30" t="s">
        <v>23</v>
      </c>
      <c r="H4" s="30" t="s">
        <v>24</v>
      </c>
      <c r="I4" s="30"/>
      <c r="J4" s="32" t="s">
        <v>25</v>
      </c>
      <c r="K4" s="32" t="s">
        <v>26</v>
      </c>
      <c r="L4" s="30"/>
      <c r="M4" s="30"/>
      <c r="N4" s="30"/>
      <c r="O4" s="30"/>
      <c r="P4" s="32"/>
      <c r="Q4" s="32"/>
      <c r="R4" s="32"/>
      <c r="S4" s="32" t="s">
        <v>32</v>
      </c>
      <c r="T4" s="32"/>
      <c r="U4" s="32" t="s">
        <v>28</v>
      </c>
      <c r="V4" s="32"/>
    </row>
    <row r="5" spans="1:22" ht="43.5">
      <c r="A5" s="32">
        <v>4</v>
      </c>
      <c r="B5" s="30" t="s">
        <v>20</v>
      </c>
      <c r="C5" s="30" t="s">
        <v>29</v>
      </c>
      <c r="D5" s="30" t="s">
        <v>35</v>
      </c>
      <c r="E5" s="36" t="s">
        <v>36</v>
      </c>
      <c r="F5" s="30"/>
      <c r="G5" s="30" t="s">
        <v>37</v>
      </c>
      <c r="H5" s="30" t="s">
        <v>24</v>
      </c>
      <c r="I5" s="30"/>
      <c r="J5" s="32" t="s">
        <v>25</v>
      </c>
      <c r="K5" s="32" t="s">
        <v>26</v>
      </c>
      <c r="L5" s="30"/>
      <c r="M5" s="30"/>
      <c r="N5" s="30"/>
      <c r="O5" s="30"/>
      <c r="P5" s="32"/>
      <c r="Q5" s="32"/>
      <c r="R5" s="32"/>
      <c r="S5" s="32" t="s">
        <v>27</v>
      </c>
      <c r="T5" s="32"/>
      <c r="U5" s="32" t="s">
        <v>28</v>
      </c>
      <c r="V5" s="32"/>
    </row>
    <row r="6" spans="1:22" ht="72.599999999999994">
      <c r="A6" s="32">
        <v>5</v>
      </c>
      <c r="B6" s="30" t="s">
        <v>20</v>
      </c>
      <c r="C6" s="30" t="s">
        <v>38</v>
      </c>
      <c r="D6" s="36" t="s">
        <v>39</v>
      </c>
      <c r="E6" s="36" t="s">
        <v>40</v>
      </c>
      <c r="F6" s="30"/>
      <c r="G6" s="30" t="s">
        <v>23</v>
      </c>
      <c r="H6" s="30" t="s">
        <v>24</v>
      </c>
      <c r="I6" s="30"/>
      <c r="J6" s="32" t="s">
        <v>25</v>
      </c>
      <c r="K6" s="32" t="s">
        <v>26</v>
      </c>
      <c r="L6" s="30"/>
      <c r="M6" s="30"/>
      <c r="N6" s="30"/>
      <c r="O6" s="30"/>
      <c r="P6" s="32"/>
      <c r="Q6" s="32"/>
      <c r="R6" s="32"/>
      <c r="S6" s="32" t="s">
        <v>32</v>
      </c>
      <c r="T6" s="32"/>
      <c r="U6" s="32" t="s">
        <v>28</v>
      </c>
      <c r="V6" s="32"/>
    </row>
    <row r="7" spans="1:22" ht="72.599999999999994">
      <c r="A7" s="32">
        <v>6</v>
      </c>
      <c r="B7" s="30" t="s">
        <v>20</v>
      </c>
      <c r="C7" s="30" t="s">
        <v>41</v>
      </c>
      <c r="D7" s="36" t="s">
        <v>42</v>
      </c>
      <c r="E7" s="36" t="s">
        <v>43</v>
      </c>
      <c r="F7" s="36"/>
      <c r="G7" s="30" t="s">
        <v>44</v>
      </c>
      <c r="H7" s="30" t="s">
        <v>45</v>
      </c>
      <c r="I7" s="30"/>
      <c r="J7" s="32" t="s">
        <v>25</v>
      </c>
      <c r="K7" s="32" t="s">
        <v>26</v>
      </c>
      <c r="L7" s="30"/>
      <c r="M7" s="30"/>
      <c r="N7" s="30"/>
      <c r="O7" s="30"/>
      <c r="P7" s="32"/>
      <c r="Q7" s="32"/>
      <c r="R7" s="32"/>
      <c r="S7" s="32" t="s">
        <v>27</v>
      </c>
      <c r="T7" s="32"/>
      <c r="U7" s="32" t="s">
        <v>28</v>
      </c>
      <c r="V7" s="32"/>
    </row>
    <row r="8" spans="1:22" ht="57.95">
      <c r="A8" s="32">
        <v>7</v>
      </c>
      <c r="B8" s="30" t="s">
        <v>46</v>
      </c>
      <c r="C8" s="30" t="s">
        <v>41</v>
      </c>
      <c r="D8" s="30" t="s">
        <v>47</v>
      </c>
      <c r="E8" s="36" t="s">
        <v>48</v>
      </c>
      <c r="F8" s="36"/>
      <c r="G8" s="30" t="s">
        <v>49</v>
      </c>
      <c r="H8" s="30" t="s">
        <v>50</v>
      </c>
      <c r="I8" s="30"/>
      <c r="J8" s="32" t="s">
        <v>25</v>
      </c>
      <c r="K8" s="32" t="s">
        <v>26</v>
      </c>
      <c r="L8" s="30"/>
      <c r="M8" s="30"/>
      <c r="N8" s="30"/>
      <c r="O8" s="30"/>
      <c r="P8" s="32"/>
      <c r="Q8" s="32"/>
      <c r="R8" s="32"/>
      <c r="S8" s="32" t="s">
        <v>27</v>
      </c>
      <c r="T8" s="32"/>
      <c r="U8" s="32" t="s">
        <v>28</v>
      </c>
      <c r="V8" s="32"/>
    </row>
    <row r="9" spans="1:22" ht="29.1">
      <c r="A9" s="32">
        <v>8</v>
      </c>
      <c r="B9" s="30" t="s">
        <v>46</v>
      </c>
      <c r="C9" s="30" t="s">
        <v>41</v>
      </c>
      <c r="D9" s="30" t="s">
        <v>51</v>
      </c>
      <c r="E9" s="36" t="s">
        <v>52</v>
      </c>
      <c r="F9" s="36"/>
      <c r="G9" s="30" t="s">
        <v>23</v>
      </c>
      <c r="H9" s="30" t="s">
        <v>50</v>
      </c>
      <c r="I9" s="30"/>
      <c r="J9" s="32" t="s">
        <v>25</v>
      </c>
      <c r="K9" s="32" t="s">
        <v>26</v>
      </c>
      <c r="L9" s="30"/>
      <c r="M9" s="30"/>
      <c r="N9" s="30"/>
      <c r="O9" s="30"/>
      <c r="P9" s="32"/>
      <c r="Q9" s="32"/>
      <c r="R9" s="32"/>
      <c r="S9" s="32" t="s">
        <v>32</v>
      </c>
      <c r="T9" s="32"/>
      <c r="U9" s="32" t="s">
        <v>28</v>
      </c>
      <c r="V9" s="32"/>
    </row>
    <row r="10" spans="1:22" ht="43.5">
      <c r="A10" s="32">
        <v>9</v>
      </c>
      <c r="B10" s="29" t="s">
        <v>53</v>
      </c>
      <c r="C10" s="30" t="s">
        <v>41</v>
      </c>
      <c r="D10" s="29" t="s">
        <v>54</v>
      </c>
      <c r="E10" s="29" t="s">
        <v>55</v>
      </c>
      <c r="F10" s="29"/>
      <c r="G10" s="30"/>
      <c r="H10" s="30" t="s">
        <v>56</v>
      </c>
      <c r="I10" s="30"/>
      <c r="J10" s="32" t="s">
        <v>25</v>
      </c>
      <c r="K10" s="32" t="s">
        <v>26</v>
      </c>
      <c r="L10" s="30"/>
      <c r="M10" s="30"/>
      <c r="N10" s="30"/>
      <c r="O10" s="30"/>
      <c r="P10" s="32"/>
      <c r="Q10" s="32"/>
      <c r="R10" s="32"/>
      <c r="S10" s="32" t="s">
        <v>27</v>
      </c>
      <c r="T10" s="32"/>
      <c r="U10" s="32" t="s">
        <v>28</v>
      </c>
      <c r="V10" s="32"/>
    </row>
    <row r="11" spans="1:22" ht="79.5" customHeight="1">
      <c r="A11" s="32">
        <v>10</v>
      </c>
      <c r="B11" s="30" t="s">
        <v>57</v>
      </c>
      <c r="C11" s="30" t="s">
        <v>41</v>
      </c>
      <c r="D11" s="31" t="s">
        <v>58</v>
      </c>
      <c r="E11" s="64" t="s">
        <v>59</v>
      </c>
      <c r="F11" s="30"/>
      <c r="G11" s="36" t="s">
        <v>60</v>
      </c>
      <c r="H11" s="30" t="s">
        <v>56</v>
      </c>
      <c r="I11" s="30"/>
      <c r="J11" s="32" t="s">
        <v>25</v>
      </c>
      <c r="K11" s="32" t="s">
        <v>26</v>
      </c>
      <c r="L11" s="30"/>
      <c r="M11" s="36"/>
      <c r="N11" s="30"/>
      <c r="O11" s="30"/>
      <c r="P11" s="32"/>
      <c r="Q11" s="32"/>
      <c r="R11" s="32"/>
      <c r="S11" s="32" t="s">
        <v>27</v>
      </c>
      <c r="T11" s="32"/>
      <c r="U11" s="32" t="s">
        <v>28</v>
      </c>
      <c r="V11" s="32"/>
    </row>
    <row r="12" spans="1:22" ht="29.1">
      <c r="A12" s="32">
        <v>11</v>
      </c>
      <c r="B12" s="30" t="s">
        <v>57</v>
      </c>
      <c r="C12" s="30" t="s">
        <v>41</v>
      </c>
      <c r="D12" s="31" t="s">
        <v>61</v>
      </c>
      <c r="E12" s="64" t="s">
        <v>62</v>
      </c>
      <c r="F12" s="30"/>
      <c r="G12" s="30" t="s">
        <v>63</v>
      </c>
      <c r="H12" s="30" t="s">
        <v>56</v>
      </c>
      <c r="I12" s="30"/>
      <c r="J12" s="32" t="s">
        <v>25</v>
      </c>
      <c r="K12" s="32" t="s">
        <v>26</v>
      </c>
      <c r="L12" s="30"/>
      <c r="M12" s="30"/>
      <c r="N12" s="30"/>
      <c r="O12" s="30"/>
      <c r="P12" s="32"/>
      <c r="Q12" s="32"/>
      <c r="R12" s="32"/>
      <c r="S12" s="32" t="s">
        <v>32</v>
      </c>
      <c r="T12" s="32"/>
      <c r="U12" s="32" t="s">
        <v>28</v>
      </c>
      <c r="V12" s="32"/>
    </row>
    <row r="13" spans="1:22" ht="57.95">
      <c r="A13" s="32">
        <v>12</v>
      </c>
      <c r="B13" s="30" t="s">
        <v>20</v>
      </c>
      <c r="C13" s="30" t="s">
        <v>64</v>
      </c>
      <c r="D13" s="36" t="s">
        <v>65</v>
      </c>
      <c r="E13" s="36" t="s">
        <v>66</v>
      </c>
      <c r="F13" s="30"/>
      <c r="G13" s="30" t="s">
        <v>23</v>
      </c>
      <c r="H13" s="30" t="s">
        <v>24</v>
      </c>
      <c r="I13" s="30"/>
      <c r="J13" s="32" t="s">
        <v>25</v>
      </c>
      <c r="K13" s="32" t="s">
        <v>26</v>
      </c>
      <c r="L13" s="30"/>
      <c r="M13" s="30"/>
      <c r="N13" s="30"/>
      <c r="O13" s="30"/>
      <c r="P13" s="32"/>
      <c r="Q13" s="32"/>
      <c r="R13" s="32"/>
      <c r="S13" s="32" t="s">
        <v>27</v>
      </c>
      <c r="T13" s="32"/>
      <c r="U13" s="32" t="s">
        <v>28</v>
      </c>
      <c r="V13" s="32"/>
    </row>
    <row r="14" spans="1:22">
      <c r="A14" s="32">
        <v>13</v>
      </c>
      <c r="B14" s="29" t="s">
        <v>53</v>
      </c>
      <c r="C14" s="30" t="s">
        <v>64</v>
      </c>
      <c r="D14" s="29" t="s">
        <v>67</v>
      </c>
      <c r="E14" s="36" t="s">
        <v>68</v>
      </c>
      <c r="F14" s="29"/>
      <c r="G14" s="30"/>
      <c r="H14" s="30" t="s">
        <v>56</v>
      </c>
      <c r="I14" s="30"/>
      <c r="J14" s="32" t="s">
        <v>25</v>
      </c>
      <c r="K14" s="32" t="s">
        <v>26</v>
      </c>
      <c r="L14" s="30"/>
      <c r="M14" s="30"/>
      <c r="N14" s="30"/>
      <c r="O14" s="30"/>
      <c r="P14" s="32"/>
      <c r="Q14" s="32"/>
      <c r="R14" s="32"/>
      <c r="S14" s="32" t="s">
        <v>27</v>
      </c>
      <c r="T14" s="32"/>
      <c r="U14" s="32" t="s">
        <v>28</v>
      </c>
      <c r="V14" s="32"/>
    </row>
    <row r="15" spans="1:22" ht="29.1">
      <c r="A15" s="32">
        <v>14</v>
      </c>
      <c r="B15" s="30" t="s">
        <v>53</v>
      </c>
      <c r="C15" s="30" t="s">
        <v>64</v>
      </c>
      <c r="D15" s="68" t="s">
        <v>69</v>
      </c>
      <c r="E15" s="36" t="s">
        <v>70</v>
      </c>
      <c r="F15" s="29"/>
      <c r="G15" s="30"/>
      <c r="H15" s="30" t="s">
        <v>56</v>
      </c>
      <c r="I15" s="30"/>
      <c r="J15" s="32" t="s">
        <v>25</v>
      </c>
      <c r="K15" s="32" t="s">
        <v>26</v>
      </c>
      <c r="L15" s="30"/>
      <c r="M15" s="30"/>
      <c r="N15" s="30"/>
      <c r="O15" s="30"/>
      <c r="P15" s="32"/>
      <c r="Q15" s="32"/>
      <c r="R15" s="32"/>
      <c r="S15" s="32" t="s">
        <v>27</v>
      </c>
      <c r="T15" s="32"/>
      <c r="U15" s="32" t="s">
        <v>28</v>
      </c>
      <c r="V15" s="32"/>
    </row>
    <row r="16" spans="1:22" ht="43.5">
      <c r="A16" s="32">
        <v>15</v>
      </c>
      <c r="B16" s="30" t="s">
        <v>53</v>
      </c>
      <c r="C16" s="30" t="s">
        <v>64</v>
      </c>
      <c r="D16" s="69" t="s">
        <v>71</v>
      </c>
      <c r="E16" s="64" t="s">
        <v>72</v>
      </c>
      <c r="F16" s="29"/>
      <c r="G16" s="30"/>
      <c r="H16" s="30" t="s">
        <v>56</v>
      </c>
      <c r="I16" s="30"/>
      <c r="J16" s="32" t="s">
        <v>25</v>
      </c>
      <c r="K16" s="32" t="s">
        <v>26</v>
      </c>
      <c r="L16" s="30"/>
      <c r="M16" s="30"/>
      <c r="N16" s="30"/>
      <c r="O16" s="30"/>
      <c r="P16" s="32"/>
      <c r="Q16" s="32"/>
      <c r="R16" s="32"/>
      <c r="S16" s="32" t="s">
        <v>27</v>
      </c>
      <c r="T16" s="32"/>
      <c r="U16" s="32" t="s">
        <v>28</v>
      </c>
      <c r="V16" s="32"/>
    </row>
    <row r="17" spans="1:22" ht="72.599999999999994">
      <c r="A17" s="32">
        <v>16</v>
      </c>
      <c r="B17" s="30" t="s">
        <v>46</v>
      </c>
      <c r="C17" s="30" t="s">
        <v>73</v>
      </c>
      <c r="D17" s="30" t="s">
        <v>74</v>
      </c>
      <c r="E17" s="36" t="s">
        <v>75</v>
      </c>
      <c r="F17" s="70"/>
      <c r="G17" s="30" t="s">
        <v>76</v>
      </c>
      <c r="H17" s="30" t="s">
        <v>50</v>
      </c>
      <c r="I17" s="30"/>
      <c r="J17" s="32" t="s">
        <v>25</v>
      </c>
      <c r="K17" s="32" t="s">
        <v>26</v>
      </c>
      <c r="L17" s="30"/>
      <c r="M17" s="30"/>
      <c r="N17" s="30"/>
      <c r="O17" s="30"/>
      <c r="P17" s="32"/>
      <c r="Q17" s="32"/>
      <c r="R17" s="32"/>
      <c r="S17" s="32" t="s">
        <v>27</v>
      </c>
      <c r="T17" s="32"/>
      <c r="U17" s="32" t="s">
        <v>28</v>
      </c>
      <c r="V17" s="32"/>
    </row>
    <row r="18" spans="1:22" ht="57.95">
      <c r="A18" s="32">
        <v>17</v>
      </c>
      <c r="B18" s="30" t="s">
        <v>46</v>
      </c>
      <c r="C18" s="30" t="s">
        <v>73</v>
      </c>
      <c r="D18" s="30" t="s">
        <v>77</v>
      </c>
      <c r="E18" s="36" t="s">
        <v>78</v>
      </c>
      <c r="F18" s="70"/>
      <c r="G18" s="30" t="s">
        <v>76</v>
      </c>
      <c r="H18" s="30" t="s">
        <v>50</v>
      </c>
      <c r="I18" s="30"/>
      <c r="J18" s="32" t="s">
        <v>25</v>
      </c>
      <c r="K18" s="32" t="s">
        <v>26</v>
      </c>
      <c r="L18" s="30"/>
      <c r="M18" s="30"/>
      <c r="N18" s="30"/>
      <c r="O18" s="30"/>
      <c r="P18" s="32"/>
      <c r="Q18" s="32"/>
      <c r="R18" s="32"/>
      <c r="S18" s="32" t="s">
        <v>27</v>
      </c>
      <c r="T18" s="32"/>
      <c r="U18" s="32" t="s">
        <v>28</v>
      </c>
      <c r="V18" s="32"/>
    </row>
    <row r="19" spans="1:22" ht="72.599999999999994">
      <c r="A19" s="32">
        <v>18</v>
      </c>
      <c r="B19" s="30" t="s">
        <v>20</v>
      </c>
      <c r="C19" s="30" t="s">
        <v>79</v>
      </c>
      <c r="D19" s="30" t="s">
        <v>80</v>
      </c>
      <c r="E19" s="34" t="s">
        <v>81</v>
      </c>
      <c r="F19" s="70"/>
      <c r="G19" s="30" t="s">
        <v>82</v>
      </c>
      <c r="H19" s="30" t="s">
        <v>45</v>
      </c>
      <c r="I19" s="30"/>
      <c r="J19" s="32" t="s">
        <v>25</v>
      </c>
      <c r="K19" s="32" t="s">
        <v>26</v>
      </c>
      <c r="L19" s="30"/>
      <c r="M19" s="30"/>
      <c r="N19" s="30"/>
      <c r="O19" s="30"/>
      <c r="P19" s="32"/>
      <c r="Q19" s="32"/>
      <c r="R19" s="32"/>
      <c r="S19" s="32" t="s">
        <v>32</v>
      </c>
      <c r="T19" s="32"/>
      <c r="U19" s="32" t="s">
        <v>28</v>
      </c>
      <c r="V19" s="32"/>
    </row>
    <row r="20" spans="1:22" ht="43.5">
      <c r="A20" s="32">
        <v>19</v>
      </c>
      <c r="B20" s="30" t="s">
        <v>57</v>
      </c>
      <c r="C20" s="37">
        <v>45448</v>
      </c>
      <c r="D20" s="30" t="s">
        <v>83</v>
      </c>
      <c r="E20" s="36" t="s">
        <v>84</v>
      </c>
      <c r="F20" s="30"/>
      <c r="G20" s="30"/>
      <c r="H20" s="30" t="s">
        <v>56</v>
      </c>
      <c r="I20" s="30"/>
      <c r="J20" s="32" t="s">
        <v>25</v>
      </c>
      <c r="K20" s="32" t="s">
        <v>26</v>
      </c>
      <c r="L20" s="30"/>
      <c r="M20" s="30"/>
      <c r="N20" s="30"/>
      <c r="O20" s="30"/>
      <c r="P20" s="32"/>
      <c r="Q20" s="32"/>
      <c r="R20" s="32"/>
      <c r="S20" s="32" t="s">
        <v>27</v>
      </c>
      <c r="T20" s="32"/>
      <c r="U20" s="32" t="s">
        <v>28</v>
      </c>
      <c r="V20" s="32"/>
    </row>
    <row r="21" spans="1:22" ht="43.5">
      <c r="A21" s="32">
        <v>20</v>
      </c>
      <c r="B21" s="30" t="s">
        <v>57</v>
      </c>
      <c r="C21" s="37">
        <v>45448</v>
      </c>
      <c r="D21" s="30" t="s">
        <v>85</v>
      </c>
      <c r="E21" s="36" t="s">
        <v>86</v>
      </c>
      <c r="F21" s="30"/>
      <c r="G21" s="30"/>
      <c r="H21" s="30" t="s">
        <v>56</v>
      </c>
      <c r="I21" s="30"/>
      <c r="J21" s="32" t="s">
        <v>25</v>
      </c>
      <c r="K21" s="32" t="s">
        <v>26</v>
      </c>
      <c r="L21" s="30"/>
      <c r="M21" s="30"/>
      <c r="N21" s="30"/>
      <c r="O21" s="30"/>
      <c r="P21" s="32"/>
      <c r="Q21" s="32"/>
      <c r="R21" s="32"/>
      <c r="S21" s="32" t="s">
        <v>27</v>
      </c>
      <c r="T21" s="32"/>
      <c r="U21" s="32" t="s">
        <v>28</v>
      </c>
      <c r="V21" s="32"/>
    </row>
    <row r="22" spans="1:22" ht="43.5">
      <c r="A22" s="32">
        <v>21</v>
      </c>
      <c r="B22" s="30" t="s">
        <v>57</v>
      </c>
      <c r="C22" s="37">
        <v>45448</v>
      </c>
      <c r="D22" s="30" t="s">
        <v>87</v>
      </c>
      <c r="E22" s="36" t="s">
        <v>88</v>
      </c>
      <c r="F22" s="30"/>
      <c r="G22" s="30"/>
      <c r="H22" s="30" t="s">
        <v>56</v>
      </c>
      <c r="I22" s="30"/>
      <c r="J22" s="32" t="s">
        <v>25</v>
      </c>
      <c r="K22" s="32" t="s">
        <v>26</v>
      </c>
      <c r="L22" s="30"/>
      <c r="M22" s="30"/>
      <c r="N22" s="30"/>
      <c r="O22" s="30"/>
      <c r="P22" s="32"/>
      <c r="Q22" s="32"/>
      <c r="R22" s="32"/>
      <c r="S22" s="32" t="s">
        <v>27</v>
      </c>
      <c r="T22" s="32"/>
      <c r="U22" s="32" t="s">
        <v>28</v>
      </c>
      <c r="V22" s="32"/>
    </row>
    <row r="23" spans="1:22" ht="43.5">
      <c r="A23" s="32">
        <v>22</v>
      </c>
      <c r="B23" s="30" t="s">
        <v>57</v>
      </c>
      <c r="C23" s="37">
        <v>45448</v>
      </c>
      <c r="D23" s="30" t="s">
        <v>89</v>
      </c>
      <c r="E23" s="36" t="s">
        <v>84</v>
      </c>
      <c r="F23" s="30"/>
      <c r="G23" s="30"/>
      <c r="H23" s="30" t="s">
        <v>56</v>
      </c>
      <c r="I23" s="30"/>
      <c r="J23" s="32" t="s">
        <v>25</v>
      </c>
      <c r="K23" s="32" t="s">
        <v>26</v>
      </c>
      <c r="L23" s="30"/>
      <c r="M23" s="30"/>
      <c r="N23" s="30"/>
      <c r="O23" s="30"/>
      <c r="P23" s="32"/>
      <c r="Q23" s="32"/>
      <c r="R23" s="32"/>
      <c r="S23" s="32" t="s">
        <v>27</v>
      </c>
      <c r="T23" s="32"/>
      <c r="U23" s="32" t="s">
        <v>28</v>
      </c>
      <c r="V23" s="32"/>
    </row>
    <row r="24" spans="1:22" ht="43.5">
      <c r="A24" s="32">
        <v>23</v>
      </c>
      <c r="B24" s="30" t="s">
        <v>20</v>
      </c>
      <c r="C24" s="37">
        <v>45478</v>
      </c>
      <c r="D24" s="38" t="s">
        <v>90</v>
      </c>
      <c r="E24" s="36" t="s">
        <v>91</v>
      </c>
      <c r="F24" s="30"/>
      <c r="G24" s="30" t="s">
        <v>92</v>
      </c>
      <c r="H24" s="30" t="s">
        <v>56</v>
      </c>
      <c r="I24" s="30"/>
      <c r="J24" s="32" t="s">
        <v>25</v>
      </c>
      <c r="K24" s="32" t="s">
        <v>26</v>
      </c>
      <c r="L24" s="30"/>
      <c r="M24" s="30"/>
      <c r="N24" s="30"/>
      <c r="O24" s="30"/>
      <c r="P24" s="32"/>
      <c r="Q24" s="32"/>
      <c r="R24" s="32"/>
      <c r="S24" s="32" t="s">
        <v>27</v>
      </c>
      <c r="T24" s="32"/>
      <c r="U24" s="32" t="s">
        <v>28</v>
      </c>
      <c r="V24" s="32"/>
    </row>
    <row r="25" spans="1:22" ht="72.599999999999994">
      <c r="A25" s="32">
        <v>24</v>
      </c>
      <c r="B25" s="30" t="s">
        <v>20</v>
      </c>
      <c r="C25" s="37">
        <v>45478</v>
      </c>
      <c r="D25" s="30" t="s">
        <v>93</v>
      </c>
      <c r="E25" s="36" t="s">
        <v>94</v>
      </c>
      <c r="F25" s="30"/>
      <c r="G25" s="30" t="s">
        <v>95</v>
      </c>
      <c r="H25" s="30" t="s">
        <v>24</v>
      </c>
      <c r="I25" s="30"/>
      <c r="J25" s="32" t="s">
        <v>25</v>
      </c>
      <c r="K25" s="32" t="s">
        <v>26</v>
      </c>
      <c r="L25" s="30"/>
      <c r="M25" s="30"/>
      <c r="N25" s="30"/>
      <c r="O25" s="30"/>
      <c r="P25" s="32"/>
      <c r="Q25" s="32"/>
      <c r="R25" s="32"/>
      <c r="S25" s="32" t="s">
        <v>27</v>
      </c>
      <c r="T25" s="32"/>
      <c r="U25" s="32" t="s">
        <v>28</v>
      </c>
      <c r="V25" s="32"/>
    </row>
    <row r="26" spans="1:22" ht="43.5">
      <c r="A26" s="32">
        <v>25</v>
      </c>
      <c r="B26" s="30" t="s">
        <v>20</v>
      </c>
      <c r="C26" s="37">
        <v>45478</v>
      </c>
      <c r="D26" s="71" t="s">
        <v>96</v>
      </c>
      <c r="E26" s="36" t="s">
        <v>97</v>
      </c>
      <c r="F26" s="30"/>
      <c r="G26" s="30" t="s">
        <v>98</v>
      </c>
      <c r="H26" s="30" t="s">
        <v>56</v>
      </c>
      <c r="I26" s="30"/>
      <c r="J26" s="32" t="s">
        <v>25</v>
      </c>
      <c r="K26" s="32" t="s">
        <v>26</v>
      </c>
      <c r="L26" s="30"/>
      <c r="M26" s="30"/>
      <c r="N26" s="30"/>
      <c r="O26" s="30"/>
      <c r="P26" s="32"/>
      <c r="Q26" s="32"/>
      <c r="R26" s="32"/>
      <c r="S26" s="32" t="s">
        <v>32</v>
      </c>
      <c r="T26" s="32"/>
      <c r="U26" s="32" t="s">
        <v>28</v>
      </c>
      <c r="V26" s="32"/>
    </row>
    <row r="27" spans="1:22" ht="101.45">
      <c r="A27" s="32">
        <v>26</v>
      </c>
      <c r="B27" s="30" t="s">
        <v>20</v>
      </c>
      <c r="C27" s="37">
        <v>45478</v>
      </c>
      <c r="D27" s="36" t="s">
        <v>99</v>
      </c>
      <c r="E27" s="36" t="s">
        <v>100</v>
      </c>
      <c r="F27" s="30"/>
      <c r="G27" s="30" t="s">
        <v>101</v>
      </c>
      <c r="H27" s="30" t="s">
        <v>24</v>
      </c>
      <c r="I27" s="30"/>
      <c r="J27" s="32" t="s">
        <v>25</v>
      </c>
      <c r="K27" s="32" t="s">
        <v>26</v>
      </c>
      <c r="L27" s="30"/>
      <c r="M27" s="30"/>
      <c r="N27" s="30"/>
      <c r="O27" s="30"/>
      <c r="P27" s="32"/>
      <c r="Q27" s="32"/>
      <c r="R27" s="32"/>
      <c r="S27" s="32" t="s">
        <v>27</v>
      </c>
      <c r="T27" s="32"/>
      <c r="U27" s="32" t="s">
        <v>28</v>
      </c>
      <c r="V27" s="32"/>
    </row>
    <row r="28" spans="1:22" ht="57.95">
      <c r="A28" s="32">
        <v>27</v>
      </c>
      <c r="B28" s="30" t="s">
        <v>20</v>
      </c>
      <c r="C28" s="37">
        <v>45478</v>
      </c>
      <c r="D28" s="71" t="s">
        <v>102</v>
      </c>
      <c r="E28" s="36" t="s">
        <v>103</v>
      </c>
      <c r="F28" s="30"/>
      <c r="G28" s="30" t="s">
        <v>104</v>
      </c>
      <c r="H28" s="30" t="s">
        <v>56</v>
      </c>
      <c r="I28" s="30"/>
      <c r="J28" s="32" t="s">
        <v>25</v>
      </c>
      <c r="K28" s="32" t="s">
        <v>26</v>
      </c>
      <c r="L28" s="30"/>
      <c r="M28" s="30"/>
      <c r="N28" s="30"/>
      <c r="O28" s="30"/>
      <c r="P28" s="32"/>
      <c r="Q28" s="32"/>
      <c r="R28" s="32"/>
      <c r="S28" s="32" t="s">
        <v>32</v>
      </c>
      <c r="T28" s="32"/>
      <c r="U28" s="32"/>
      <c r="V28" s="32"/>
    </row>
    <row r="29" spans="1:22" ht="29.1">
      <c r="A29" s="32">
        <v>28</v>
      </c>
      <c r="B29" s="30" t="s">
        <v>20</v>
      </c>
      <c r="C29" s="37">
        <v>45478</v>
      </c>
      <c r="D29" s="71" t="s">
        <v>102</v>
      </c>
      <c r="E29" s="36" t="s">
        <v>105</v>
      </c>
      <c r="F29" s="30"/>
      <c r="G29" s="30" t="s">
        <v>106</v>
      </c>
      <c r="H29" s="30" t="s">
        <v>56</v>
      </c>
      <c r="I29" s="30"/>
      <c r="J29" s="32" t="s">
        <v>25</v>
      </c>
      <c r="K29" s="32" t="s">
        <v>26</v>
      </c>
      <c r="L29" s="30"/>
      <c r="M29" s="30"/>
      <c r="N29" s="30"/>
      <c r="O29" s="30"/>
      <c r="P29" s="32"/>
      <c r="Q29" s="32"/>
      <c r="R29" s="32"/>
      <c r="S29" s="32" t="s">
        <v>32</v>
      </c>
      <c r="T29" s="32"/>
      <c r="U29" s="32" t="s">
        <v>28</v>
      </c>
      <c r="V29" s="32"/>
    </row>
    <row r="30" spans="1:22" ht="76.5">
      <c r="A30" s="32">
        <v>29</v>
      </c>
      <c r="B30" s="30" t="s">
        <v>20</v>
      </c>
      <c r="C30" s="37">
        <v>45478</v>
      </c>
      <c r="D30" s="71" t="s">
        <v>21</v>
      </c>
      <c r="E30" s="36" t="s">
        <v>107</v>
      </c>
      <c r="F30" s="30"/>
      <c r="G30" s="30" t="s">
        <v>23</v>
      </c>
      <c r="H30" s="30" t="s">
        <v>24</v>
      </c>
      <c r="I30" s="30"/>
      <c r="J30" s="32" t="s">
        <v>25</v>
      </c>
      <c r="K30" s="32" t="s">
        <v>26</v>
      </c>
      <c r="L30" s="30"/>
      <c r="M30" s="30"/>
      <c r="N30" s="30"/>
      <c r="O30" s="30"/>
      <c r="P30" s="32"/>
      <c r="Q30" s="32"/>
      <c r="R30" s="32"/>
      <c r="S30" s="32" t="s">
        <v>27</v>
      </c>
      <c r="T30" s="32"/>
      <c r="U30" s="32" t="s">
        <v>28</v>
      </c>
      <c r="V30" s="32"/>
    </row>
    <row r="31" spans="1:22" ht="29.1">
      <c r="A31" s="32">
        <v>30</v>
      </c>
      <c r="B31" s="30" t="s">
        <v>20</v>
      </c>
      <c r="C31" s="37">
        <v>45478</v>
      </c>
      <c r="D31" s="71" t="s">
        <v>108</v>
      </c>
      <c r="E31" s="36" t="s">
        <v>109</v>
      </c>
      <c r="F31" s="30"/>
      <c r="G31" s="30" t="s">
        <v>23</v>
      </c>
      <c r="H31" s="30" t="s">
        <v>24</v>
      </c>
      <c r="I31" s="30"/>
      <c r="J31" s="32" t="s">
        <v>25</v>
      </c>
      <c r="K31" s="32" t="s">
        <v>26</v>
      </c>
      <c r="L31" s="30"/>
      <c r="M31" s="30"/>
      <c r="N31" s="30"/>
      <c r="O31" s="30"/>
      <c r="P31" s="32"/>
      <c r="Q31" s="32"/>
      <c r="R31" s="32"/>
      <c r="S31" s="32" t="s">
        <v>32</v>
      </c>
      <c r="T31" s="32"/>
      <c r="U31" s="32"/>
      <c r="V31" s="32"/>
    </row>
    <row r="32" spans="1:22" ht="72.599999999999994">
      <c r="A32" s="32">
        <v>31</v>
      </c>
      <c r="B32" s="30" t="s">
        <v>20</v>
      </c>
      <c r="C32" s="37">
        <v>45478</v>
      </c>
      <c r="D32" s="30" t="s">
        <v>93</v>
      </c>
      <c r="E32" s="36" t="s">
        <v>110</v>
      </c>
      <c r="F32" s="30"/>
      <c r="G32" s="30" t="s">
        <v>44</v>
      </c>
      <c r="H32" s="30" t="s">
        <v>50</v>
      </c>
      <c r="I32" s="30"/>
      <c r="J32" s="32" t="s">
        <v>25</v>
      </c>
      <c r="K32" s="32" t="s">
        <v>26</v>
      </c>
      <c r="L32" s="30"/>
      <c r="M32" s="30"/>
      <c r="N32" s="30"/>
      <c r="O32" s="30"/>
      <c r="P32" s="32"/>
      <c r="Q32" s="32"/>
      <c r="R32" s="32"/>
      <c r="S32" s="32" t="s">
        <v>27</v>
      </c>
      <c r="T32" s="32"/>
      <c r="U32" s="32" t="s">
        <v>28</v>
      </c>
      <c r="V32" s="32"/>
    </row>
    <row r="33" spans="1:22" ht="101.45">
      <c r="A33" s="32">
        <v>32</v>
      </c>
      <c r="B33" s="30" t="s">
        <v>20</v>
      </c>
      <c r="C33" s="37">
        <v>45509</v>
      </c>
      <c r="D33" s="30" t="s">
        <v>93</v>
      </c>
      <c r="E33" s="64" t="s">
        <v>111</v>
      </c>
      <c r="F33" s="36"/>
      <c r="G33" s="30" t="s">
        <v>112</v>
      </c>
      <c r="H33" s="30" t="s">
        <v>50</v>
      </c>
      <c r="I33" s="30"/>
      <c r="J33" s="32" t="s">
        <v>25</v>
      </c>
      <c r="K33" s="32" t="s">
        <v>26</v>
      </c>
      <c r="L33" s="30"/>
      <c r="M33" s="30"/>
      <c r="N33" s="30"/>
      <c r="O33" s="30"/>
      <c r="P33" s="32"/>
      <c r="Q33" s="32"/>
      <c r="R33" s="32"/>
      <c r="S33" s="32" t="s">
        <v>32</v>
      </c>
      <c r="T33" s="32"/>
      <c r="U33" s="32"/>
      <c r="V33" s="32"/>
    </row>
    <row r="34" spans="1:22" ht="29.1">
      <c r="A34" s="32">
        <v>33</v>
      </c>
      <c r="B34" s="30" t="s">
        <v>20</v>
      </c>
      <c r="C34" s="37">
        <v>45509</v>
      </c>
      <c r="D34" s="36" t="s">
        <v>113</v>
      </c>
      <c r="E34" s="36" t="s">
        <v>114</v>
      </c>
      <c r="F34" s="30"/>
      <c r="G34" s="30" t="s">
        <v>115</v>
      </c>
      <c r="H34" s="30" t="s">
        <v>24</v>
      </c>
      <c r="I34" s="30"/>
      <c r="J34" s="32" t="s">
        <v>25</v>
      </c>
      <c r="K34" s="32" t="s">
        <v>26</v>
      </c>
      <c r="L34" s="30"/>
      <c r="M34" s="30"/>
      <c r="N34" s="30"/>
      <c r="O34" s="30"/>
      <c r="P34" s="32"/>
      <c r="Q34" s="32"/>
      <c r="R34" s="32"/>
      <c r="S34" s="32" t="s">
        <v>32</v>
      </c>
      <c r="T34" s="32"/>
      <c r="U34" s="32"/>
      <c r="V34" s="32"/>
    </row>
    <row r="35" spans="1:22" ht="29.1">
      <c r="A35" s="32">
        <v>34</v>
      </c>
      <c r="B35" s="30" t="s">
        <v>20</v>
      </c>
      <c r="C35" s="37">
        <v>45509</v>
      </c>
      <c r="D35" s="30" t="s">
        <v>116</v>
      </c>
      <c r="E35" s="36" t="s">
        <v>117</v>
      </c>
      <c r="F35" s="30"/>
      <c r="G35" s="30" t="s">
        <v>118</v>
      </c>
      <c r="H35" s="30" t="s">
        <v>24</v>
      </c>
      <c r="I35" s="30"/>
      <c r="J35" s="32" t="s">
        <v>25</v>
      </c>
      <c r="K35" s="32" t="s">
        <v>26</v>
      </c>
      <c r="L35" s="30"/>
      <c r="M35" s="30"/>
      <c r="N35" s="30"/>
      <c r="O35" s="30"/>
      <c r="P35" s="32"/>
      <c r="Q35" s="32"/>
      <c r="R35" s="32"/>
      <c r="S35" s="32" t="s">
        <v>27</v>
      </c>
      <c r="T35" s="32"/>
      <c r="U35" s="32"/>
      <c r="V35" s="32"/>
    </row>
    <row r="36" spans="1:22" ht="159.6">
      <c r="A36" s="32">
        <v>35</v>
      </c>
      <c r="B36" s="30" t="s">
        <v>20</v>
      </c>
      <c r="C36" s="37">
        <v>45540</v>
      </c>
      <c r="D36" s="30" t="s">
        <v>119</v>
      </c>
      <c r="E36" s="36" t="s">
        <v>120</v>
      </c>
      <c r="F36" s="30"/>
      <c r="G36" s="30" t="s">
        <v>95</v>
      </c>
      <c r="H36" s="30" t="s">
        <v>45</v>
      </c>
      <c r="I36" s="30"/>
      <c r="J36" s="32" t="s">
        <v>25</v>
      </c>
      <c r="K36" s="32" t="s">
        <v>26</v>
      </c>
      <c r="L36" s="30"/>
      <c r="M36" s="30"/>
      <c r="N36" s="30"/>
      <c r="O36" s="30"/>
      <c r="P36" s="32"/>
      <c r="Q36" s="32"/>
      <c r="R36" s="32"/>
      <c r="S36" s="32" t="s">
        <v>27</v>
      </c>
      <c r="T36" s="32"/>
      <c r="U36" s="32" t="s">
        <v>28</v>
      </c>
      <c r="V36" s="32"/>
    </row>
    <row r="37" spans="1:22" ht="29.1">
      <c r="A37" s="32">
        <v>36</v>
      </c>
      <c r="B37" s="30" t="s">
        <v>20</v>
      </c>
      <c r="C37" s="37">
        <v>45540</v>
      </c>
      <c r="D37" s="30" t="s">
        <v>121</v>
      </c>
      <c r="E37" s="36" t="s">
        <v>122</v>
      </c>
      <c r="F37" s="30"/>
      <c r="G37" s="30" t="s">
        <v>115</v>
      </c>
      <c r="H37" s="30" t="s">
        <v>123</v>
      </c>
      <c r="I37" s="30"/>
      <c r="J37" s="32" t="s">
        <v>25</v>
      </c>
      <c r="K37" s="32" t="s">
        <v>26</v>
      </c>
      <c r="L37" s="30"/>
      <c r="M37" s="30"/>
      <c r="N37" s="30"/>
      <c r="O37" s="30"/>
      <c r="P37" s="32"/>
      <c r="Q37" s="32"/>
      <c r="R37" s="32"/>
      <c r="S37" s="32" t="s">
        <v>32</v>
      </c>
      <c r="T37" s="32"/>
      <c r="U37" s="32"/>
      <c r="V37" s="32"/>
    </row>
    <row r="38" spans="1:22">
      <c r="A38" s="32">
        <v>37</v>
      </c>
      <c r="B38" s="30" t="s">
        <v>20</v>
      </c>
      <c r="C38" s="37">
        <v>45570</v>
      </c>
      <c r="D38" s="30" t="s">
        <v>124</v>
      </c>
      <c r="E38" s="36" t="s">
        <v>125</v>
      </c>
      <c r="F38" s="36"/>
      <c r="G38" s="30" t="s">
        <v>95</v>
      </c>
      <c r="H38" s="30" t="s">
        <v>24</v>
      </c>
      <c r="I38" s="30"/>
      <c r="J38" s="32" t="s">
        <v>25</v>
      </c>
      <c r="K38" s="32" t="s">
        <v>26</v>
      </c>
      <c r="L38" s="30"/>
      <c r="M38" s="30"/>
      <c r="N38" s="30"/>
      <c r="O38" s="30"/>
      <c r="P38" s="32"/>
      <c r="Q38" s="32"/>
      <c r="R38" s="32"/>
      <c r="S38" s="32" t="s">
        <v>27</v>
      </c>
      <c r="T38" s="32"/>
      <c r="U38" s="32"/>
      <c r="V38" s="32"/>
    </row>
    <row r="39" spans="1:22" ht="43.5">
      <c r="A39" s="32">
        <v>38</v>
      </c>
      <c r="B39" s="30" t="s">
        <v>20</v>
      </c>
      <c r="C39" s="30" t="s">
        <v>126</v>
      </c>
      <c r="D39" s="30" t="s">
        <v>127</v>
      </c>
      <c r="E39" s="36" t="s">
        <v>128</v>
      </c>
      <c r="F39" s="36"/>
      <c r="G39" s="30" t="s">
        <v>95</v>
      </c>
      <c r="H39" s="30" t="s">
        <v>45</v>
      </c>
      <c r="I39" s="30"/>
      <c r="J39" s="32" t="s">
        <v>25</v>
      </c>
      <c r="K39" s="32" t="s">
        <v>26</v>
      </c>
      <c r="L39" s="30"/>
      <c r="M39" s="30"/>
      <c r="N39" s="30"/>
      <c r="O39" s="30"/>
      <c r="P39" s="32"/>
      <c r="Q39" s="32"/>
      <c r="R39" s="32"/>
      <c r="S39" s="32" t="s">
        <v>27</v>
      </c>
      <c r="T39" s="32"/>
      <c r="U39" s="32"/>
      <c r="V39" s="32"/>
    </row>
    <row r="40" spans="1:22" ht="87">
      <c r="A40" s="32">
        <v>39</v>
      </c>
      <c r="B40" s="30" t="s">
        <v>20</v>
      </c>
      <c r="C40" s="37">
        <v>45570</v>
      </c>
      <c r="D40" s="36" t="s">
        <v>129</v>
      </c>
      <c r="E40" s="36" t="s">
        <v>130</v>
      </c>
      <c r="F40" s="30"/>
      <c r="G40" s="30" t="s">
        <v>131</v>
      </c>
      <c r="H40" s="30" t="s">
        <v>24</v>
      </c>
      <c r="I40" s="30"/>
      <c r="J40" s="32" t="s">
        <v>25</v>
      </c>
      <c r="K40" s="32" t="s">
        <v>26</v>
      </c>
      <c r="L40" s="30"/>
      <c r="M40" s="30"/>
      <c r="N40" s="30"/>
      <c r="O40" s="30"/>
      <c r="P40" s="32"/>
      <c r="Q40" s="32"/>
      <c r="R40" s="32"/>
      <c r="S40" s="32" t="s">
        <v>27</v>
      </c>
      <c r="T40" s="32"/>
      <c r="U40" s="32" t="s">
        <v>28</v>
      </c>
      <c r="V40" s="32"/>
    </row>
    <row r="41" spans="1:22" ht="101.45">
      <c r="A41" s="32">
        <v>40</v>
      </c>
      <c r="B41" s="30" t="s">
        <v>20</v>
      </c>
      <c r="C41" s="30" t="s">
        <v>126</v>
      </c>
      <c r="D41" s="30" t="s">
        <v>132</v>
      </c>
      <c r="E41" s="36" t="s">
        <v>133</v>
      </c>
      <c r="F41" s="30"/>
      <c r="G41" s="30" t="s">
        <v>134</v>
      </c>
      <c r="H41" s="30" t="s">
        <v>45</v>
      </c>
      <c r="I41" s="30"/>
      <c r="J41" s="32" t="s">
        <v>25</v>
      </c>
      <c r="K41" s="32" t="s">
        <v>26</v>
      </c>
      <c r="L41" s="30"/>
      <c r="M41" s="30"/>
      <c r="N41" s="30"/>
      <c r="O41" s="30"/>
      <c r="P41" s="32"/>
      <c r="Q41" s="32"/>
      <c r="R41" s="32"/>
      <c r="S41" s="32" t="s">
        <v>32</v>
      </c>
      <c r="T41" s="32"/>
      <c r="U41" s="32"/>
      <c r="V41" s="32"/>
    </row>
    <row r="42" spans="1:22" ht="101.45">
      <c r="A42" s="32">
        <v>41</v>
      </c>
      <c r="B42" s="30" t="s">
        <v>20</v>
      </c>
      <c r="C42" s="30" t="s">
        <v>126</v>
      </c>
      <c r="D42" s="30" t="s">
        <v>135</v>
      </c>
      <c r="E42" s="36" t="s">
        <v>136</v>
      </c>
      <c r="F42" s="30"/>
      <c r="G42" s="30" t="s">
        <v>134</v>
      </c>
      <c r="H42" s="30" t="s">
        <v>45</v>
      </c>
      <c r="I42" s="30"/>
      <c r="J42" s="32" t="s">
        <v>25</v>
      </c>
      <c r="K42" s="32" t="s">
        <v>26</v>
      </c>
      <c r="L42" s="30"/>
      <c r="M42" s="30"/>
      <c r="N42" s="30"/>
      <c r="O42" s="30"/>
      <c r="P42" s="32"/>
      <c r="Q42" s="32"/>
      <c r="R42" s="32"/>
      <c r="S42" s="32" t="s">
        <v>32</v>
      </c>
      <c r="T42" s="32"/>
      <c r="U42" s="32"/>
      <c r="V42" s="32"/>
    </row>
    <row r="43" spans="1:22" ht="101.45">
      <c r="A43" s="32">
        <v>42</v>
      </c>
      <c r="B43" s="30" t="s">
        <v>20</v>
      </c>
      <c r="C43" s="30" t="s">
        <v>126</v>
      </c>
      <c r="D43" s="30" t="s">
        <v>137</v>
      </c>
      <c r="E43" s="36" t="s">
        <v>138</v>
      </c>
      <c r="F43" s="30"/>
      <c r="G43" s="30" t="s">
        <v>134</v>
      </c>
      <c r="H43" s="30" t="s">
        <v>45</v>
      </c>
      <c r="I43" s="30"/>
      <c r="J43" s="32" t="s">
        <v>25</v>
      </c>
      <c r="K43" s="32" t="s">
        <v>26</v>
      </c>
      <c r="L43" s="30"/>
      <c r="M43" s="30"/>
      <c r="N43" s="30"/>
      <c r="O43" s="30"/>
      <c r="P43" s="32"/>
      <c r="Q43" s="32"/>
      <c r="R43" s="32"/>
      <c r="S43" s="32" t="s">
        <v>32</v>
      </c>
      <c r="T43" s="32"/>
      <c r="U43" s="32"/>
      <c r="V43" s="32"/>
    </row>
    <row r="44" spans="1:22" ht="43.5">
      <c r="A44" s="32">
        <v>43</v>
      </c>
      <c r="B44" s="30" t="s">
        <v>20</v>
      </c>
      <c r="C44" s="30" t="s">
        <v>139</v>
      </c>
      <c r="D44" s="36" t="s">
        <v>140</v>
      </c>
      <c r="E44" s="36" t="s">
        <v>141</v>
      </c>
      <c r="F44" s="30"/>
      <c r="G44" s="30" t="s">
        <v>95</v>
      </c>
      <c r="H44" s="30" t="s">
        <v>45</v>
      </c>
      <c r="I44" s="30"/>
      <c r="J44" s="32" t="s">
        <v>25</v>
      </c>
      <c r="K44" s="32" t="s">
        <v>26</v>
      </c>
      <c r="L44" s="30"/>
      <c r="M44" s="30"/>
      <c r="N44" s="30"/>
      <c r="O44" s="30"/>
      <c r="P44" s="32"/>
      <c r="Q44" s="32"/>
      <c r="R44" s="32"/>
      <c r="S44" s="32" t="s">
        <v>27</v>
      </c>
      <c r="T44" s="32"/>
      <c r="U44" s="32" t="s">
        <v>28</v>
      </c>
      <c r="V44" s="32"/>
    </row>
    <row r="45" spans="1:22" ht="72.599999999999994">
      <c r="A45" s="32">
        <v>44</v>
      </c>
      <c r="B45" s="30" t="s">
        <v>20</v>
      </c>
      <c r="C45" s="37" t="s">
        <v>139</v>
      </c>
      <c r="D45" s="30" t="s">
        <v>142</v>
      </c>
      <c r="E45" s="36" t="s">
        <v>143</v>
      </c>
      <c r="F45" s="30"/>
      <c r="G45" s="30" t="s">
        <v>144</v>
      </c>
      <c r="H45" s="30" t="s">
        <v>45</v>
      </c>
      <c r="I45" s="30"/>
      <c r="J45" s="32" t="s">
        <v>25</v>
      </c>
      <c r="K45" s="32" t="s">
        <v>26</v>
      </c>
      <c r="L45" s="30"/>
      <c r="M45" s="30"/>
      <c r="N45" s="30"/>
      <c r="O45" s="30"/>
      <c r="P45" s="32"/>
      <c r="Q45" s="32"/>
      <c r="R45" s="32"/>
      <c r="S45" s="32" t="s">
        <v>27</v>
      </c>
      <c r="T45" s="32"/>
      <c r="U45" s="32" t="s">
        <v>28</v>
      </c>
      <c r="V45" s="32"/>
    </row>
    <row r="46" spans="1:22" ht="72.599999999999994">
      <c r="A46" s="32">
        <v>45</v>
      </c>
      <c r="B46" s="30" t="s">
        <v>20</v>
      </c>
      <c r="C46" s="30" t="s">
        <v>145</v>
      </c>
      <c r="D46" s="30" t="s">
        <v>146</v>
      </c>
      <c r="E46" s="36" t="s">
        <v>147</v>
      </c>
      <c r="F46" s="30"/>
      <c r="G46" s="30" t="s">
        <v>148</v>
      </c>
      <c r="H46" s="30" t="s">
        <v>45</v>
      </c>
      <c r="I46" s="30"/>
      <c r="J46" s="32" t="s">
        <v>25</v>
      </c>
      <c r="K46" s="32" t="s">
        <v>26</v>
      </c>
      <c r="L46" s="30"/>
      <c r="M46" s="30"/>
      <c r="N46" s="30"/>
      <c r="O46" s="30"/>
      <c r="P46" s="32"/>
      <c r="Q46" s="32"/>
      <c r="R46" s="32"/>
      <c r="S46" s="32" t="s">
        <v>27</v>
      </c>
      <c r="T46" s="32"/>
      <c r="U46" s="32" t="s">
        <v>28</v>
      </c>
      <c r="V46" s="32"/>
    </row>
    <row r="47" spans="1:22" ht="29.1">
      <c r="A47" s="32">
        <v>46</v>
      </c>
      <c r="B47" s="30" t="s">
        <v>57</v>
      </c>
      <c r="C47" s="30" t="s">
        <v>145</v>
      </c>
      <c r="D47" s="30" t="s">
        <v>149</v>
      </c>
      <c r="E47" s="36" t="s">
        <v>150</v>
      </c>
      <c r="F47" s="30"/>
      <c r="G47" s="30"/>
      <c r="H47" s="30" t="s">
        <v>56</v>
      </c>
      <c r="I47" s="30"/>
      <c r="J47" s="32" t="s">
        <v>25</v>
      </c>
      <c r="K47" s="32" t="s">
        <v>26</v>
      </c>
      <c r="L47" s="30"/>
      <c r="M47" s="30"/>
      <c r="N47" s="30"/>
      <c r="O47" s="30"/>
      <c r="P47" s="32"/>
      <c r="Q47" s="32"/>
      <c r="R47" s="32"/>
      <c r="S47" s="32" t="s">
        <v>27</v>
      </c>
      <c r="T47" s="32"/>
      <c r="U47" s="32" t="s">
        <v>28</v>
      </c>
      <c r="V47" s="32"/>
    </row>
    <row r="48" spans="1:22" ht="57.95">
      <c r="A48" s="32">
        <v>47</v>
      </c>
      <c r="B48" s="30" t="s">
        <v>57</v>
      </c>
      <c r="C48" s="30" t="s">
        <v>145</v>
      </c>
      <c r="D48" s="36" t="s">
        <v>151</v>
      </c>
      <c r="E48" s="36" t="s">
        <v>152</v>
      </c>
      <c r="F48" s="30"/>
      <c r="G48" s="30"/>
      <c r="H48" s="30" t="s">
        <v>56</v>
      </c>
      <c r="I48" s="30"/>
      <c r="J48" s="32" t="s">
        <v>25</v>
      </c>
      <c r="K48" s="32" t="s">
        <v>26</v>
      </c>
      <c r="L48" s="30"/>
      <c r="M48" s="30"/>
      <c r="N48" s="30"/>
      <c r="O48" s="30"/>
      <c r="P48" s="32"/>
      <c r="Q48" s="32"/>
      <c r="R48" s="32"/>
      <c r="S48" s="32" t="s">
        <v>27</v>
      </c>
      <c r="T48" s="32"/>
      <c r="U48" s="32" t="s">
        <v>28</v>
      </c>
      <c r="V48" s="32"/>
    </row>
    <row r="49" spans="1:22" ht="60.75">
      <c r="A49" s="32">
        <v>48</v>
      </c>
      <c r="B49" s="30" t="s">
        <v>57</v>
      </c>
      <c r="C49" s="30" t="s">
        <v>145</v>
      </c>
      <c r="D49" s="36" t="s">
        <v>153</v>
      </c>
      <c r="E49" s="36" t="s">
        <v>154</v>
      </c>
      <c r="F49" s="30"/>
      <c r="G49" s="30"/>
      <c r="H49" s="30" t="s">
        <v>56</v>
      </c>
      <c r="I49" s="30"/>
      <c r="J49" s="32" t="s">
        <v>25</v>
      </c>
      <c r="K49" s="32" t="s">
        <v>26</v>
      </c>
      <c r="L49" s="30"/>
      <c r="M49" s="30"/>
      <c r="N49" s="30"/>
      <c r="O49" s="30"/>
      <c r="P49" s="32"/>
      <c r="Q49" s="32"/>
      <c r="R49" s="32"/>
      <c r="S49" s="32" t="s">
        <v>27</v>
      </c>
      <c r="T49" s="32"/>
      <c r="U49" s="32" t="s">
        <v>28</v>
      </c>
      <c r="V49" s="32"/>
    </row>
    <row r="50" spans="1:22" ht="159.6">
      <c r="A50" s="32">
        <v>49</v>
      </c>
      <c r="B50" s="30" t="s">
        <v>20</v>
      </c>
      <c r="C50" s="30" t="s">
        <v>155</v>
      </c>
      <c r="D50" s="30" t="s">
        <v>156</v>
      </c>
      <c r="E50" s="36" t="s">
        <v>157</v>
      </c>
      <c r="F50" s="30"/>
      <c r="G50" s="30" t="s">
        <v>148</v>
      </c>
      <c r="H50" s="30" t="s">
        <v>45</v>
      </c>
      <c r="I50" s="30"/>
      <c r="J50" s="32" t="s">
        <v>25</v>
      </c>
      <c r="K50" s="32" t="s">
        <v>26</v>
      </c>
      <c r="L50" s="30"/>
      <c r="M50" s="30"/>
      <c r="N50" s="30"/>
      <c r="O50" s="30"/>
      <c r="P50" s="32"/>
      <c r="Q50" s="32"/>
      <c r="R50" s="32"/>
      <c r="S50" s="32" t="s">
        <v>27</v>
      </c>
      <c r="T50" s="32"/>
      <c r="U50" s="32" t="s">
        <v>28</v>
      </c>
      <c r="V50" s="32"/>
    </row>
    <row r="51" spans="1:22" ht="87">
      <c r="A51" s="32">
        <v>50</v>
      </c>
      <c r="B51" s="30" t="s">
        <v>20</v>
      </c>
      <c r="C51" s="37">
        <v>45453</v>
      </c>
      <c r="D51" s="36" t="s">
        <v>158</v>
      </c>
      <c r="E51" s="34" t="s">
        <v>159</v>
      </c>
      <c r="F51" s="30"/>
      <c r="G51" s="30" t="s">
        <v>95</v>
      </c>
      <c r="H51" s="30" t="s">
        <v>45</v>
      </c>
      <c r="I51" s="30"/>
      <c r="J51" s="32" t="s">
        <v>25</v>
      </c>
      <c r="K51" s="32" t="s">
        <v>26</v>
      </c>
      <c r="L51" s="30"/>
      <c r="M51" s="30"/>
      <c r="N51" s="30"/>
      <c r="O51" s="30"/>
      <c r="P51" s="32"/>
      <c r="Q51" s="32"/>
      <c r="R51" s="32"/>
      <c r="S51" s="32" t="s">
        <v>27</v>
      </c>
      <c r="T51" s="32"/>
      <c r="U51" s="32" t="s">
        <v>28</v>
      </c>
      <c r="V51" s="32"/>
    </row>
    <row r="52" spans="1:22" ht="43.5">
      <c r="A52" s="32">
        <v>51</v>
      </c>
      <c r="B52" s="30" t="s">
        <v>20</v>
      </c>
      <c r="C52" s="37">
        <v>45454</v>
      </c>
      <c r="D52" s="36" t="s">
        <v>160</v>
      </c>
      <c r="E52" s="34" t="s">
        <v>161</v>
      </c>
      <c r="F52" s="30"/>
      <c r="G52" s="30" t="s">
        <v>131</v>
      </c>
      <c r="H52" s="30" t="s">
        <v>24</v>
      </c>
      <c r="I52" s="30"/>
      <c r="J52" s="32" t="s">
        <v>162</v>
      </c>
      <c r="K52" s="32" t="s">
        <v>26</v>
      </c>
      <c r="L52" s="30"/>
      <c r="M52" s="30"/>
      <c r="N52" s="30"/>
      <c r="O52" s="30"/>
      <c r="P52" s="32"/>
      <c r="Q52" s="32"/>
      <c r="R52" s="32"/>
      <c r="S52" s="32" t="s">
        <v>27</v>
      </c>
      <c r="T52" s="32"/>
      <c r="U52" s="32" t="s">
        <v>28</v>
      </c>
      <c r="V52" s="32"/>
    </row>
    <row r="53" spans="1:22" ht="43.5">
      <c r="A53" s="32">
        <v>52</v>
      </c>
      <c r="B53" s="51" t="s">
        <v>20</v>
      </c>
      <c r="C53" s="52">
        <v>45454</v>
      </c>
      <c r="D53" s="53" t="s">
        <v>163</v>
      </c>
      <c r="E53" s="54" t="s">
        <v>164</v>
      </c>
      <c r="F53" s="51"/>
      <c r="G53" s="30" t="s">
        <v>131</v>
      </c>
      <c r="H53" s="51" t="s">
        <v>24</v>
      </c>
      <c r="I53" s="51"/>
      <c r="J53" s="50" t="s">
        <v>162</v>
      </c>
      <c r="K53" s="50" t="s">
        <v>26</v>
      </c>
      <c r="L53" s="51"/>
      <c r="M53" s="51"/>
      <c r="N53" s="51"/>
      <c r="O53" s="51"/>
      <c r="P53" s="50"/>
      <c r="Q53" s="50"/>
      <c r="R53" s="50"/>
      <c r="S53" s="50" t="s">
        <v>27</v>
      </c>
      <c r="T53" s="50"/>
      <c r="U53" s="50" t="s">
        <v>28</v>
      </c>
      <c r="V53" s="50"/>
    </row>
    <row r="54" spans="1:22" s="50" customFormat="1" ht="57.95">
      <c r="A54" s="32">
        <v>53</v>
      </c>
      <c r="B54" s="50" t="s">
        <v>20</v>
      </c>
      <c r="C54" s="55">
        <v>45456</v>
      </c>
      <c r="D54" s="50" t="s">
        <v>165</v>
      </c>
      <c r="E54" s="54" t="s">
        <v>166</v>
      </c>
      <c r="G54" s="50" t="s">
        <v>131</v>
      </c>
      <c r="H54" s="50" t="s">
        <v>45</v>
      </c>
      <c r="J54" s="50" t="s">
        <v>162</v>
      </c>
      <c r="K54" s="50" t="s">
        <v>26</v>
      </c>
    </row>
    <row r="55" spans="1:22" s="32" customFormat="1" ht="43.5">
      <c r="A55" s="32">
        <v>54</v>
      </c>
      <c r="B55" s="50" t="s">
        <v>20</v>
      </c>
      <c r="C55" s="55">
        <v>45456</v>
      </c>
      <c r="D55" s="50" t="s">
        <v>167</v>
      </c>
      <c r="E55" s="54" t="s">
        <v>168</v>
      </c>
      <c r="F55" s="50"/>
      <c r="G55" s="50" t="s">
        <v>131</v>
      </c>
      <c r="H55" s="50" t="s">
        <v>45</v>
      </c>
      <c r="I55" s="50"/>
      <c r="J55" s="50" t="s">
        <v>162</v>
      </c>
      <c r="K55" s="50" t="s">
        <v>26</v>
      </c>
      <c r="L55" s="50"/>
      <c r="M55" s="50"/>
      <c r="N55" s="50"/>
      <c r="O55" s="50"/>
      <c r="P55" s="50"/>
      <c r="Q55" s="50"/>
      <c r="R55" s="50"/>
      <c r="S55" s="50"/>
      <c r="T55" s="50"/>
      <c r="U55" s="50"/>
    </row>
    <row r="56" spans="1:22" ht="43.5">
      <c r="A56" s="32">
        <v>55</v>
      </c>
      <c r="B56" s="50" t="s">
        <v>20</v>
      </c>
      <c r="C56" s="55">
        <v>45457</v>
      </c>
      <c r="D56" s="58" t="s">
        <v>169</v>
      </c>
      <c r="E56" s="59" t="s">
        <v>170</v>
      </c>
      <c r="F56" s="32"/>
      <c r="G56" s="32" t="s">
        <v>171</v>
      </c>
      <c r="H56" s="32" t="s">
        <v>56</v>
      </c>
      <c r="I56" s="32"/>
      <c r="J56" s="32" t="s">
        <v>162</v>
      </c>
      <c r="K56" s="32" t="s">
        <v>26</v>
      </c>
      <c r="L56" s="32"/>
      <c r="M56" s="32"/>
      <c r="N56" s="32"/>
      <c r="O56" s="32"/>
      <c r="P56" s="32"/>
      <c r="Q56" s="32"/>
      <c r="R56" s="32"/>
      <c r="S56" s="32" t="s">
        <v>27</v>
      </c>
      <c r="T56" s="32"/>
      <c r="U56" s="32"/>
    </row>
    <row r="57" spans="1:22" ht="43.5">
      <c r="A57" s="32">
        <v>56</v>
      </c>
      <c r="B57" s="50" t="s">
        <v>20</v>
      </c>
      <c r="C57" s="55">
        <v>45460</v>
      </c>
      <c r="D57" s="58" t="s">
        <v>172</v>
      </c>
      <c r="E57" s="65" t="s">
        <v>173</v>
      </c>
      <c r="F57" s="66"/>
      <c r="G57" s="50" t="s">
        <v>171</v>
      </c>
      <c r="H57" s="50" t="s">
        <v>56</v>
      </c>
      <c r="I57" s="50"/>
      <c r="J57" s="50" t="s">
        <v>162</v>
      </c>
      <c r="K57" s="50" t="s">
        <v>26</v>
      </c>
      <c r="L57" s="50"/>
      <c r="M57" s="50"/>
      <c r="N57" s="50"/>
      <c r="O57" s="50"/>
      <c r="P57" s="50"/>
      <c r="Q57" s="50"/>
      <c r="R57" s="50"/>
      <c r="S57" s="50" t="s">
        <v>27</v>
      </c>
      <c r="T57" s="50"/>
      <c r="U57" s="50"/>
    </row>
    <row r="58" spans="1:22" s="32" customFormat="1" ht="72.599999999999994">
      <c r="A58" s="32">
        <v>57</v>
      </c>
      <c r="B58" s="32" t="s">
        <v>20</v>
      </c>
      <c r="C58" s="35">
        <v>45461</v>
      </c>
      <c r="D58" s="34" t="s">
        <v>174</v>
      </c>
      <c r="E58" s="34" t="s">
        <v>175</v>
      </c>
      <c r="F58" s="32" t="s">
        <v>26</v>
      </c>
      <c r="G58" s="30" t="s">
        <v>144</v>
      </c>
      <c r="H58" s="32" t="s">
        <v>45</v>
      </c>
      <c r="J58" s="32" t="s">
        <v>162</v>
      </c>
      <c r="K58" s="32" t="s">
        <v>26</v>
      </c>
      <c r="S58" s="32" t="s">
        <v>27</v>
      </c>
    </row>
    <row r="59" spans="1:22" s="32" customFormat="1" ht="318.95">
      <c r="A59" s="32">
        <v>58</v>
      </c>
      <c r="B59" s="32" t="s">
        <v>20</v>
      </c>
      <c r="C59" s="35">
        <v>45462</v>
      </c>
      <c r="D59" s="32" t="s">
        <v>176</v>
      </c>
      <c r="E59" s="34" t="s">
        <v>177</v>
      </c>
      <c r="F59" s="32" t="s">
        <v>26</v>
      </c>
      <c r="G59" s="32" t="s">
        <v>95</v>
      </c>
      <c r="H59" s="32" t="s">
        <v>45</v>
      </c>
      <c r="J59" s="32" t="s">
        <v>162</v>
      </c>
      <c r="K59" s="22"/>
      <c r="L59" s="22"/>
      <c r="M59" s="22"/>
      <c r="N59" s="22"/>
      <c r="O59" s="22"/>
      <c r="P59" s="22"/>
      <c r="Q59" s="22"/>
      <c r="R59" s="22"/>
      <c r="S59" s="32" t="s">
        <v>27</v>
      </c>
    </row>
    <row r="60" spans="1:22" s="32" customFormat="1" ht="57.95">
      <c r="A60" s="32">
        <v>59</v>
      </c>
      <c r="B60" s="32" t="s">
        <v>20</v>
      </c>
      <c r="C60" s="35">
        <v>45462</v>
      </c>
      <c r="D60" s="32" t="s">
        <v>178</v>
      </c>
      <c r="E60" s="34" t="s">
        <v>179</v>
      </c>
      <c r="F60" s="32" t="s">
        <v>26</v>
      </c>
      <c r="G60" s="32" t="s">
        <v>131</v>
      </c>
      <c r="H60" s="32" t="s">
        <v>45</v>
      </c>
      <c r="J60" s="32" t="s">
        <v>162</v>
      </c>
      <c r="K60" s="22"/>
      <c r="L60" s="22"/>
      <c r="M60" s="22"/>
      <c r="N60" s="22"/>
      <c r="O60" s="22"/>
      <c r="P60" s="22"/>
      <c r="Q60" s="22"/>
      <c r="R60" s="22"/>
      <c r="S60" s="32" t="s">
        <v>27</v>
      </c>
    </row>
    <row r="61" spans="1:22" s="32" customFormat="1" ht="29.1">
      <c r="A61" s="32">
        <v>60</v>
      </c>
      <c r="B61" s="32" t="s">
        <v>20</v>
      </c>
      <c r="C61" s="35">
        <v>45462</v>
      </c>
      <c r="D61" s="32" t="s">
        <v>42</v>
      </c>
      <c r="E61" s="34" t="s">
        <v>180</v>
      </c>
      <c r="F61" s="32" t="s">
        <v>26</v>
      </c>
      <c r="G61" s="32" t="s">
        <v>131</v>
      </c>
      <c r="H61" s="32" t="s">
        <v>45</v>
      </c>
      <c r="J61" s="32" t="s">
        <v>162</v>
      </c>
      <c r="K61" s="22"/>
      <c r="L61" s="22"/>
      <c r="M61" s="22"/>
      <c r="N61" s="22"/>
      <c r="O61" s="22"/>
      <c r="P61" s="22"/>
      <c r="Q61" s="22"/>
      <c r="R61" s="22"/>
      <c r="S61" s="32" t="s">
        <v>27</v>
      </c>
    </row>
    <row r="62" spans="1:22" s="32" customFormat="1" ht="57.95">
      <c r="A62" s="32">
        <v>61</v>
      </c>
      <c r="B62" s="32" t="s">
        <v>20</v>
      </c>
      <c r="C62" s="35">
        <v>45462</v>
      </c>
      <c r="D62" s="32" t="s">
        <v>181</v>
      </c>
      <c r="E62" s="34" t="s">
        <v>179</v>
      </c>
      <c r="F62" s="32" t="s">
        <v>26</v>
      </c>
      <c r="H62" s="32" t="s">
        <v>45</v>
      </c>
      <c r="J62" s="32" t="s">
        <v>162</v>
      </c>
      <c r="K62" s="22"/>
      <c r="L62" s="22"/>
      <c r="M62" s="22"/>
      <c r="N62" s="22"/>
      <c r="O62" s="22"/>
      <c r="P62" s="22"/>
      <c r="Q62" s="22"/>
      <c r="R62" s="22"/>
      <c r="S62" s="32" t="s">
        <v>27</v>
      </c>
    </row>
  </sheetData>
  <autoFilter xmlns:x14="http://schemas.microsoft.com/office/spreadsheetml/2009/9/main" ref="A1:U62" xr:uid="{0C7753CA-8C0A-40D9-82A7-9204CEC0FE31}">
    <filterColumn colId="3">
      <filters>
        <filter val="CDP-SW-SRS-109834"/>
        <filter val="(NonBlanks)"/>
      </filters>
    </filterColumn>
    <filterColumn colId="6">
      <filters>
        <mc:AlternateContent xmlns:mc="http://schemas.openxmlformats.org/markup-compatibility/2006">
          <mc:Choice Requires="x14">
            <x14:filter val="Sangeetha: As already discussed refer the CAN ICD Signal Description column for Panel status enumaerated values of states for all Control panels and updated Section number for reference"/>
            <x14:filter val="Sangeetha: As we discussed Default value is &quot;0&quot;. if value is 0 PDU_X_PDU_Health_Status is will  be PDU_Healthy"/>
            <x14:filter val="Sangeetha: Figure number updated"/>
            <x14:filter val="Sangeetha: Modified the reqt."/>
            <x14:filter val="Sangeetha: Provided CAN ICD reference for PDU Signals"/>
            <x14:filter val="Sangeetha: Provided CAN ICD reference."/>
            <x14:filter val="Sangeetha: Raised clarification"/>
            <x14:filter val="Sangeetha: Raised clarification."/>
            <x14:filter val="Sangeetha: Raised clarification. this will be updated in the upcoming phases"/>
            <x14:filter val="Sangeetha: Refer Table-4 for Acronym"/>
            <x14:filter val="Sangeetha: Reject. there is difference between the CDP pages"/>
            <x14:filter val="Sangeetha: Removed the note and raised clarification."/>
            <x14:filter val="Sangeetha: Updated"/>
            <x14:filter val="Sangeetha: Updated table numbers"/>
            <x14:filter val="Sangeetha: xml needs to modify."/>
            <x14:filter val="This req is for detecting the fault in conficuguration , the fault logging related requirements are yet to developed._x000a__x000a_verifiablity: Its not verifiable at the moment need further discussed and query shall be raised to Ancra_x000a_Verification of this requirement should be kept on Hold._x000a__x000a_Reviewer to Raise PR if required."/>
          </mc:Choice>
          <mc:Fallback>
            <filter val="Sangeetha: As already discussed refer the CAN ICD Signal Description column for Panel status enumaerated values of states for all Control panels and updated Section number for reference"/>
            <filter val="Sangeetha: As we discussed Default value is &quot;0&quot;. if value is 0 PDU_X_PDU_Health_Status is will  be PDU_Healthy"/>
            <filter val="Sangeetha: Figure number updated"/>
            <filter val="Sangeetha: Modified the reqt."/>
            <filter val="Sangeetha: Provided CAN ICD reference for PDU Signals"/>
            <filter val="Sangeetha: Provided CAN ICD reference."/>
            <filter val="Sangeetha: Raised clarification"/>
            <filter val="Sangeetha: Raised clarification."/>
            <filter val="Sangeetha: Raised clarification. this will be updated in the upcoming phases"/>
            <filter val="Sangeetha: Refer Table-4 for Acronym"/>
            <filter val="Sangeetha: Reject. there is difference between the CDP pages"/>
            <filter val="Sangeetha: Removed the note and raised clarification."/>
            <filter val="Sangeetha: Updated"/>
            <filter val="Sangeetha: Updated table numbers"/>
            <filter val="Sangeetha: xml needs to modify."/>
          </mc:Fallback>
        </mc:AlternateContent>
      </filters>
    </filterColumn>
  </autoFilter>
  <conditionalFormatting sqref="D1">
    <cfRule type="duplicateValues" dxfId="8" priority="2"/>
  </conditionalFormatting>
  <conditionalFormatting sqref="E1">
    <cfRule type="duplicateValues" dxfId="7" priority="1"/>
  </conditionalFormatting>
  <dataValidations count="7">
    <dataValidation type="list" allowBlank="1" showInputMessage="1" showErrorMessage="1" sqref="B1" xr:uid="{751F7B76-78F3-46CE-88A3-15DF80AB982B}">
      <formula1>"CP APP SW, CP Boot SW, CP DL SW"</formula1>
    </dataValidation>
    <dataValidation type="list" allowBlank="1" showInputMessage="1" showErrorMessage="1" sqref="F1" xr:uid="{860A6EE5-E258-4D04-BABC-71AA912F2770}">
      <formula1>"CIRD,SRS,SDD,AC-ICD,CAN-ICD,CODE,OTHERS,CONFIG FILES"</formula1>
    </dataValidation>
    <dataValidation type="list" allowBlank="1" showInputMessage="1" showErrorMessage="1" sqref="O1" xr:uid="{13E23C34-3257-4740-96C1-65BB9B9D3998}">
      <formula1>"ANCRA,HCL(Internal)"</formula1>
    </dataValidation>
    <dataValidation type="list" allowBlank="1" showInputMessage="1" showErrorMessage="1" sqref="S1" xr:uid="{EF35D813-5AE1-4B8F-B138-22F3EAB8F09E}">
      <formula1>"OPEN,CLOSED,In-progress,ON-HOLD"</formula1>
    </dataValidation>
    <dataValidation type="list" allowBlank="1" showInputMessage="1" showErrorMessage="1" sqref="J1" xr:uid="{A51D6A84-DE5D-47FC-B455-3843156FF0D0}">
      <formula1>"ISSUE,CLARIFICATION,SUGGESTION"</formula1>
    </dataValidation>
    <dataValidation type="list" allowBlank="1" showInputMessage="1" showErrorMessage="1" sqref="L1" xr:uid="{9A8D0924-8D24-4520-82D5-443C7121B277}">
      <formula1>"PH4,PH5,PH6,PH7,PH8"</formula1>
    </dataValidation>
    <dataValidation type="list" allowBlank="1" showInputMessage="1" showErrorMessage="1" sqref="I1 N1" xr:uid="{5554D4A0-1452-409C-B510-223C6A591A66}">
      <formula1>"HIGH,MEDIUM,LOW"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A880-C230-4ADC-BBC0-2B5D4F545B70}">
  <dimension ref="A1:U135"/>
  <sheetViews>
    <sheetView zoomScale="80" zoomScaleNormal="80" workbookViewId="0">
      <selection activeCell="B2" sqref="B2"/>
    </sheetView>
  </sheetViews>
  <sheetFormatPr defaultRowHeight="30" customHeight="1"/>
  <cols>
    <col min="2" max="3" width="24.42578125" customWidth="1"/>
    <col min="4" max="4" width="26.5703125" customWidth="1"/>
    <col min="5" max="5" width="51.85546875" customWidth="1"/>
    <col min="6" max="6" width="11.85546875" customWidth="1"/>
    <col min="7" max="7" width="48" customWidth="1"/>
    <col min="8" max="8" width="14" customWidth="1"/>
    <col min="9" max="9" width="12" customWidth="1"/>
    <col min="10" max="10" width="16.42578125" customWidth="1"/>
    <col min="11" max="11" width="38.140625" customWidth="1"/>
    <col min="12" max="14" width="9.140625" customWidth="1"/>
    <col min="15" max="15" width="10.5703125" customWidth="1"/>
    <col min="16" max="18" width="10.42578125" bestFit="1" customWidth="1"/>
    <col min="20" max="20" width="33.85546875" bestFit="1" customWidth="1"/>
    <col min="21" max="21" width="18.85546875" customWidth="1"/>
  </cols>
  <sheetData>
    <row r="1" spans="1:21" ht="57.95">
      <c r="A1" s="16" t="s">
        <v>182</v>
      </c>
      <c r="B1" s="16" t="s">
        <v>1</v>
      </c>
      <c r="C1" s="16" t="s">
        <v>2</v>
      </c>
      <c r="D1" s="16" t="s">
        <v>3</v>
      </c>
      <c r="E1" s="16" t="s">
        <v>4</v>
      </c>
      <c r="F1" s="16" t="s">
        <v>5</v>
      </c>
      <c r="G1" s="16" t="s">
        <v>6</v>
      </c>
      <c r="H1" s="16" t="s">
        <v>7</v>
      </c>
      <c r="I1" s="17" t="s">
        <v>8</v>
      </c>
      <c r="J1" s="16" t="s">
        <v>9</v>
      </c>
      <c r="K1" s="16" t="s">
        <v>10</v>
      </c>
      <c r="L1" s="18" t="s">
        <v>11</v>
      </c>
      <c r="M1" s="18" t="s">
        <v>12</v>
      </c>
      <c r="N1" s="17" t="s">
        <v>8</v>
      </c>
      <c r="O1" s="17" t="s">
        <v>13</v>
      </c>
      <c r="P1" s="17" t="s">
        <v>14</v>
      </c>
      <c r="Q1" s="17" t="s">
        <v>15</v>
      </c>
      <c r="R1" s="17" t="s">
        <v>16</v>
      </c>
      <c r="S1" s="16" t="s">
        <v>17</v>
      </c>
      <c r="T1" s="16" t="s">
        <v>18</v>
      </c>
      <c r="U1" s="17" t="s">
        <v>19</v>
      </c>
    </row>
    <row r="2" spans="1:21" ht="43.5">
      <c r="A2" s="21">
        <v>1</v>
      </c>
      <c r="B2" s="3" t="s">
        <v>183</v>
      </c>
      <c r="C2" s="3" t="s">
        <v>184</v>
      </c>
      <c r="D2" s="1" t="s">
        <v>185</v>
      </c>
      <c r="E2" s="10" t="s">
        <v>186</v>
      </c>
      <c r="F2" s="3" t="s">
        <v>187</v>
      </c>
      <c r="G2" s="3" t="s">
        <v>188</v>
      </c>
      <c r="H2" s="3" t="s">
        <v>189</v>
      </c>
      <c r="I2" s="3"/>
      <c r="J2" s="3" t="s">
        <v>190</v>
      </c>
      <c r="K2" s="3" t="s">
        <v>191</v>
      </c>
      <c r="L2" s="3" t="s">
        <v>192</v>
      </c>
      <c r="M2" s="3" t="s">
        <v>185</v>
      </c>
      <c r="N2" s="3" t="s">
        <v>193</v>
      </c>
      <c r="O2" s="3" t="s">
        <v>194</v>
      </c>
      <c r="P2" s="41">
        <v>45509</v>
      </c>
      <c r="Q2" s="41">
        <v>45570</v>
      </c>
      <c r="R2" s="41">
        <v>45570</v>
      </c>
      <c r="S2" s="3" t="s">
        <v>32</v>
      </c>
      <c r="T2" s="3"/>
      <c r="U2" s="1"/>
    </row>
    <row r="3" spans="1:21" ht="57.95">
      <c r="A3" s="21">
        <v>2</v>
      </c>
      <c r="B3" s="3" t="s">
        <v>183</v>
      </c>
      <c r="C3" s="3" t="s">
        <v>184</v>
      </c>
      <c r="D3" s="1" t="s">
        <v>185</v>
      </c>
      <c r="E3" s="10" t="s">
        <v>195</v>
      </c>
      <c r="F3" s="3" t="s">
        <v>187</v>
      </c>
      <c r="G3" s="3" t="s">
        <v>188</v>
      </c>
      <c r="H3" s="3" t="s">
        <v>189</v>
      </c>
      <c r="I3" s="3"/>
      <c r="J3" s="3" t="s">
        <v>190</v>
      </c>
      <c r="K3" s="3" t="s">
        <v>191</v>
      </c>
      <c r="L3" s="3" t="s">
        <v>192</v>
      </c>
      <c r="M3" s="3" t="s">
        <v>185</v>
      </c>
      <c r="N3" s="3" t="s">
        <v>193</v>
      </c>
      <c r="O3" s="3" t="s">
        <v>56</v>
      </c>
      <c r="P3" s="41" t="s">
        <v>155</v>
      </c>
      <c r="Q3" s="41" t="s">
        <v>196</v>
      </c>
      <c r="R3" s="41" t="s">
        <v>196</v>
      </c>
      <c r="S3" s="3" t="s">
        <v>32</v>
      </c>
      <c r="T3" s="3"/>
      <c r="U3" s="1"/>
    </row>
    <row r="4" spans="1:21" ht="75" customHeight="1">
      <c r="A4" s="21">
        <v>3</v>
      </c>
      <c r="B4" s="3" t="s">
        <v>183</v>
      </c>
      <c r="C4" s="3" t="s">
        <v>184</v>
      </c>
      <c r="D4" s="1" t="s">
        <v>185</v>
      </c>
      <c r="E4" s="10" t="s">
        <v>197</v>
      </c>
      <c r="F4" s="3" t="s">
        <v>187</v>
      </c>
      <c r="G4" s="3"/>
      <c r="H4" s="3" t="s">
        <v>56</v>
      </c>
      <c r="I4" s="3"/>
      <c r="J4" s="3"/>
      <c r="K4" s="3" t="s">
        <v>198</v>
      </c>
      <c r="L4" s="3" t="s">
        <v>192</v>
      </c>
      <c r="M4" s="3"/>
      <c r="N4" s="3"/>
      <c r="O4" s="3"/>
      <c r="P4" s="3" t="s">
        <v>199</v>
      </c>
      <c r="Q4" s="3"/>
      <c r="R4" s="3"/>
      <c r="S4" s="3" t="s">
        <v>27</v>
      </c>
      <c r="T4" s="6"/>
      <c r="U4" s="1"/>
    </row>
    <row r="5" spans="1:21" ht="178.5" customHeight="1">
      <c r="A5" s="21">
        <v>4</v>
      </c>
      <c r="B5" s="3"/>
      <c r="C5" s="3"/>
      <c r="D5" s="15"/>
      <c r="E5" s="10"/>
      <c r="F5" s="3"/>
      <c r="G5" s="3"/>
      <c r="H5" s="3"/>
      <c r="I5" s="3"/>
      <c r="J5" s="3"/>
      <c r="K5" s="3"/>
      <c r="L5" s="3"/>
      <c r="M5" s="3"/>
      <c r="N5" s="3"/>
      <c r="O5" s="3"/>
      <c r="P5" s="3"/>
      <c r="Q5" s="3"/>
      <c r="R5" s="3"/>
      <c r="S5" s="3"/>
      <c r="T5" s="3"/>
      <c r="U5" s="1"/>
    </row>
    <row r="6" spans="1:21" ht="14.45">
      <c r="A6" s="21">
        <v>5</v>
      </c>
      <c r="B6" s="3"/>
      <c r="C6" s="3"/>
      <c r="D6" s="15"/>
      <c r="E6" s="1"/>
      <c r="F6" s="3"/>
      <c r="G6" s="8"/>
      <c r="H6" s="3"/>
      <c r="I6" s="3"/>
      <c r="J6" s="3"/>
      <c r="K6" s="3"/>
      <c r="L6" s="3"/>
      <c r="M6" s="3"/>
      <c r="N6" s="3"/>
      <c r="O6" s="3"/>
      <c r="P6" s="3"/>
      <c r="Q6" s="3"/>
      <c r="R6" s="3"/>
      <c r="S6" s="3"/>
      <c r="T6" s="3"/>
      <c r="U6" s="1"/>
    </row>
    <row r="7" spans="1:21" ht="30" customHeight="1">
      <c r="A7" s="21">
        <v>6</v>
      </c>
      <c r="B7" s="3"/>
      <c r="C7" s="3"/>
      <c r="D7" s="11"/>
      <c r="E7" s="1"/>
      <c r="F7" s="3"/>
      <c r="G7" s="3"/>
      <c r="H7" s="3"/>
      <c r="I7" s="3"/>
      <c r="J7" s="3"/>
      <c r="K7" s="3"/>
      <c r="L7" s="3"/>
      <c r="M7" s="3"/>
      <c r="N7" s="3"/>
      <c r="O7" s="3"/>
      <c r="P7" s="3"/>
      <c r="Q7" s="3"/>
      <c r="R7" s="3"/>
      <c r="S7" s="3"/>
      <c r="T7" s="6"/>
      <c r="U7" s="1"/>
    </row>
    <row r="8" spans="1:21" ht="14.45">
      <c r="A8" s="21">
        <v>7</v>
      </c>
      <c r="B8" s="3"/>
      <c r="C8" s="3"/>
      <c r="D8" s="3"/>
      <c r="E8" s="1"/>
      <c r="F8" s="3"/>
      <c r="G8" s="3"/>
      <c r="H8" s="3"/>
      <c r="I8" s="3"/>
      <c r="J8" s="3"/>
      <c r="K8" s="3"/>
      <c r="L8" s="3"/>
      <c r="M8" s="3"/>
      <c r="N8" s="3"/>
      <c r="O8" s="3"/>
      <c r="P8" s="3"/>
      <c r="Q8" s="3"/>
      <c r="R8" s="3"/>
      <c r="S8" s="3"/>
      <c r="T8" s="6"/>
      <c r="U8" s="1"/>
    </row>
    <row r="9" spans="1:21" ht="14.45">
      <c r="A9" s="21">
        <v>8</v>
      </c>
      <c r="B9" s="3"/>
      <c r="C9" s="3"/>
      <c r="D9" s="3"/>
      <c r="E9" s="13"/>
      <c r="F9" s="3"/>
      <c r="G9" s="3"/>
      <c r="H9" s="3"/>
      <c r="I9" s="3"/>
      <c r="J9" s="3"/>
      <c r="K9" s="3"/>
      <c r="L9" s="3"/>
      <c r="M9" s="3"/>
      <c r="N9" s="3"/>
      <c r="O9" s="3"/>
      <c r="P9" s="3"/>
      <c r="Q9" s="3"/>
      <c r="R9" s="3"/>
      <c r="S9" s="3"/>
      <c r="T9" s="3"/>
      <c r="U9" s="1"/>
    </row>
    <row r="10" spans="1:21" ht="14.45">
      <c r="A10" s="21">
        <v>9</v>
      </c>
      <c r="B10" s="3"/>
      <c r="C10" s="3"/>
      <c r="D10" s="12"/>
      <c r="E10" s="14"/>
      <c r="F10" s="3"/>
      <c r="G10" s="3"/>
      <c r="H10" s="3"/>
      <c r="I10" s="3"/>
      <c r="J10" s="3"/>
      <c r="K10" s="3"/>
      <c r="L10" s="3"/>
      <c r="M10" s="3"/>
      <c r="N10" s="3"/>
      <c r="O10" s="3"/>
      <c r="P10" s="3"/>
      <c r="Q10" s="3"/>
      <c r="R10" s="3"/>
      <c r="S10" s="3"/>
      <c r="T10" s="3"/>
      <c r="U10" s="1"/>
    </row>
    <row r="11" spans="1:21" ht="14.45">
      <c r="A11" s="21">
        <v>10</v>
      </c>
      <c r="B11" s="3"/>
      <c r="C11" s="3"/>
      <c r="D11" s="12"/>
      <c r="E11" s="14"/>
      <c r="F11" s="3"/>
      <c r="G11" s="3"/>
      <c r="H11" s="3"/>
      <c r="I11" s="3"/>
      <c r="J11" s="3"/>
      <c r="K11" s="3"/>
      <c r="L11" s="3"/>
      <c r="M11" s="3"/>
      <c r="N11" s="3"/>
      <c r="O11" s="3"/>
      <c r="P11" s="3"/>
      <c r="Q11" s="3"/>
      <c r="R11" s="3"/>
      <c r="S11" s="3"/>
      <c r="T11" s="3"/>
      <c r="U11" s="1"/>
    </row>
    <row r="12" spans="1:21" ht="66" customHeight="1">
      <c r="A12" s="21">
        <v>11</v>
      </c>
      <c r="B12" s="3"/>
      <c r="C12" s="3"/>
      <c r="D12" s="3"/>
      <c r="E12" s="3"/>
      <c r="F12" s="3"/>
      <c r="G12" s="3"/>
      <c r="H12" s="3"/>
      <c r="I12" s="3"/>
      <c r="J12" s="3"/>
      <c r="K12" s="3"/>
      <c r="L12" s="3"/>
      <c r="M12" s="3"/>
      <c r="N12" s="3"/>
      <c r="O12" s="3"/>
      <c r="P12" s="5"/>
      <c r="Q12" s="3"/>
      <c r="R12" s="3"/>
      <c r="S12" s="3"/>
      <c r="T12" s="3"/>
      <c r="U12" s="1"/>
    </row>
    <row r="13" spans="1:21" ht="14.45">
      <c r="A13" s="21">
        <v>12</v>
      </c>
      <c r="B13" s="3"/>
      <c r="C13" s="3"/>
      <c r="D13" s="3"/>
      <c r="E13" s="3"/>
      <c r="F13" s="3"/>
      <c r="G13" s="3"/>
      <c r="H13" s="3"/>
      <c r="I13" s="3"/>
      <c r="J13" s="3"/>
      <c r="K13" s="3"/>
      <c r="L13" s="3"/>
      <c r="M13" s="3"/>
      <c r="N13" s="3"/>
      <c r="O13" s="3"/>
      <c r="P13" s="5"/>
      <c r="Q13" s="3"/>
      <c r="R13" s="3"/>
      <c r="S13" s="3"/>
      <c r="T13" s="3"/>
      <c r="U13" s="1"/>
    </row>
    <row r="14" spans="1:21" ht="14.45">
      <c r="A14" s="21">
        <v>13</v>
      </c>
      <c r="B14" s="3"/>
      <c r="C14" s="3"/>
      <c r="D14" s="3"/>
      <c r="E14" s="3"/>
      <c r="F14" s="3"/>
      <c r="G14" s="3"/>
      <c r="H14" s="3"/>
      <c r="I14" s="3"/>
      <c r="J14" s="3"/>
      <c r="K14" s="3"/>
      <c r="L14" s="3"/>
      <c r="M14" s="3"/>
      <c r="N14" s="3"/>
      <c r="O14" s="3"/>
      <c r="P14" s="5"/>
      <c r="Q14" s="3"/>
      <c r="R14" s="3"/>
      <c r="S14" s="3"/>
      <c r="T14" s="7"/>
      <c r="U14" s="1"/>
    </row>
    <row r="15" spans="1:21" ht="14.45">
      <c r="A15" s="21">
        <v>14</v>
      </c>
      <c r="B15" s="3"/>
      <c r="C15" s="3"/>
      <c r="D15" s="3"/>
      <c r="E15" s="3"/>
      <c r="F15" s="3"/>
      <c r="G15" s="3"/>
      <c r="H15" s="3"/>
      <c r="I15" s="3"/>
      <c r="J15" s="3"/>
      <c r="K15" s="3"/>
      <c r="L15" s="3"/>
      <c r="M15" s="3"/>
      <c r="N15" s="3"/>
      <c r="O15" s="3"/>
      <c r="P15" s="3"/>
      <c r="Q15" s="3"/>
      <c r="R15" s="3"/>
      <c r="S15" s="3"/>
      <c r="T15" s="3"/>
      <c r="U15" s="1"/>
    </row>
    <row r="16" spans="1:21" ht="14.45">
      <c r="A16" s="21">
        <v>15</v>
      </c>
      <c r="B16" s="3"/>
      <c r="C16" s="3"/>
      <c r="D16" s="4"/>
      <c r="E16" s="9"/>
      <c r="F16" s="3"/>
      <c r="G16" s="3"/>
      <c r="H16" s="3"/>
      <c r="I16" s="3"/>
      <c r="J16" s="3"/>
      <c r="K16" s="3"/>
      <c r="L16" s="3"/>
      <c r="M16" s="3"/>
      <c r="N16" s="3"/>
      <c r="O16" s="3"/>
      <c r="P16" s="3"/>
      <c r="Q16" s="3"/>
      <c r="R16" s="3"/>
      <c r="S16" s="3"/>
      <c r="T16" s="3"/>
      <c r="U16" s="1"/>
    </row>
    <row r="17" spans="1:21" ht="14.45">
      <c r="A17" s="21">
        <v>16</v>
      </c>
      <c r="B17" s="3"/>
      <c r="C17" s="3"/>
      <c r="D17" s="3"/>
      <c r="E17" s="3"/>
      <c r="F17" s="3"/>
      <c r="G17" s="8"/>
      <c r="H17" s="3"/>
      <c r="I17" s="3"/>
      <c r="J17" s="3"/>
      <c r="K17" s="3"/>
      <c r="L17" s="3"/>
      <c r="M17" s="3"/>
      <c r="N17" s="3"/>
      <c r="O17" s="3"/>
      <c r="P17" s="3"/>
      <c r="Q17" s="3"/>
      <c r="R17" s="3"/>
      <c r="S17" s="3"/>
      <c r="T17" s="3"/>
      <c r="U17" s="1"/>
    </row>
    <row r="18" spans="1:21" ht="14.45">
      <c r="A18" s="21">
        <v>17</v>
      </c>
      <c r="B18" s="3"/>
      <c r="C18" s="3"/>
      <c r="D18" s="3"/>
      <c r="E18" s="3"/>
      <c r="F18" s="3"/>
      <c r="G18" s="8"/>
      <c r="H18" s="3"/>
      <c r="I18" s="3"/>
      <c r="J18" s="3"/>
      <c r="K18" s="3"/>
      <c r="L18" s="3"/>
      <c r="M18" s="3"/>
      <c r="N18" s="3"/>
      <c r="O18" s="3"/>
      <c r="P18" s="3"/>
      <c r="Q18" s="3"/>
      <c r="R18" s="3"/>
      <c r="S18" s="3"/>
      <c r="T18" s="3"/>
      <c r="U18" s="1"/>
    </row>
    <row r="19" spans="1:21" ht="14.45">
      <c r="A19" s="21">
        <v>18</v>
      </c>
      <c r="B19" s="3"/>
      <c r="C19" s="3"/>
      <c r="D19" s="3"/>
      <c r="E19" s="3"/>
      <c r="F19" s="3"/>
      <c r="G19" s="8"/>
      <c r="H19" s="3"/>
      <c r="I19" s="3"/>
      <c r="J19" s="3"/>
      <c r="K19" s="3"/>
      <c r="L19" s="3"/>
      <c r="M19" s="3"/>
      <c r="N19" s="3"/>
      <c r="O19" s="3"/>
      <c r="P19" s="3"/>
      <c r="Q19" s="3"/>
      <c r="R19" s="3"/>
      <c r="S19" s="3"/>
      <c r="T19" s="3"/>
      <c r="U19" s="1"/>
    </row>
    <row r="20" spans="1:21" ht="14.45">
      <c r="A20" s="21">
        <v>19</v>
      </c>
      <c r="B20" s="3"/>
      <c r="C20" s="3"/>
      <c r="D20" s="3"/>
      <c r="E20" s="3"/>
      <c r="F20" s="3"/>
      <c r="G20" s="8"/>
      <c r="H20" s="3"/>
      <c r="I20" s="3"/>
      <c r="J20" s="3"/>
      <c r="K20" s="3"/>
      <c r="L20" s="3"/>
      <c r="M20" s="3"/>
      <c r="N20" s="3"/>
      <c r="O20" s="3"/>
      <c r="P20" s="3"/>
      <c r="Q20" s="3"/>
      <c r="R20" s="3"/>
      <c r="S20" s="3"/>
      <c r="T20" s="3"/>
      <c r="U20" s="1"/>
    </row>
    <row r="21" spans="1:21" ht="14.45">
      <c r="A21" s="21">
        <v>20</v>
      </c>
      <c r="B21" s="3"/>
      <c r="C21" s="3"/>
      <c r="D21" s="3"/>
      <c r="E21" s="3"/>
      <c r="F21" s="3"/>
      <c r="G21" s="8"/>
      <c r="H21" s="3"/>
      <c r="I21" s="3"/>
      <c r="J21" s="3"/>
      <c r="K21" s="3"/>
      <c r="L21" s="3"/>
      <c r="M21" s="3"/>
      <c r="N21" s="3"/>
      <c r="O21" s="3"/>
      <c r="P21" s="3"/>
      <c r="Q21" s="3"/>
      <c r="R21" s="3"/>
      <c r="S21" s="3"/>
      <c r="T21" s="3"/>
      <c r="U21" s="1"/>
    </row>
    <row r="22" spans="1:21" ht="14.45">
      <c r="A22" s="21">
        <v>21</v>
      </c>
      <c r="B22" s="3"/>
      <c r="C22" s="3"/>
      <c r="D22" s="3"/>
      <c r="E22" s="3"/>
      <c r="F22" s="3"/>
      <c r="G22" s="8"/>
      <c r="H22" s="3"/>
      <c r="I22" s="3"/>
      <c r="J22" s="3"/>
      <c r="K22" s="3"/>
      <c r="L22" s="3"/>
      <c r="M22" s="3"/>
      <c r="N22" s="3"/>
      <c r="O22" s="3"/>
      <c r="P22" s="3"/>
      <c r="Q22" s="3"/>
      <c r="R22" s="3"/>
      <c r="S22" s="3"/>
      <c r="T22" s="3"/>
      <c r="U22" s="1"/>
    </row>
    <row r="23" spans="1:21" ht="14.45">
      <c r="A23" s="21">
        <v>22</v>
      </c>
      <c r="B23" s="3"/>
      <c r="C23" s="3"/>
      <c r="D23" s="3"/>
      <c r="E23" s="3"/>
      <c r="F23" s="3"/>
      <c r="G23" s="8"/>
      <c r="H23" s="3"/>
      <c r="I23" s="3"/>
      <c r="J23" s="3"/>
      <c r="K23" s="3"/>
      <c r="L23" s="3"/>
      <c r="M23" s="3"/>
      <c r="N23" s="3"/>
      <c r="O23" s="3"/>
      <c r="P23" s="3"/>
      <c r="Q23" s="3"/>
      <c r="R23" s="3"/>
      <c r="S23" s="3"/>
      <c r="T23" s="3"/>
      <c r="U23" s="1"/>
    </row>
    <row r="24" spans="1:21" ht="14.45">
      <c r="A24" s="21">
        <v>23</v>
      </c>
      <c r="B24" s="3"/>
      <c r="C24" s="3"/>
      <c r="D24" s="3"/>
      <c r="E24" s="3"/>
      <c r="F24" s="3"/>
      <c r="G24" s="8"/>
      <c r="H24" s="3"/>
      <c r="I24" s="3"/>
      <c r="J24" s="3"/>
      <c r="K24" s="3"/>
      <c r="L24" s="3"/>
      <c r="M24" s="3"/>
      <c r="N24" s="3"/>
      <c r="O24" s="3"/>
      <c r="P24" s="3"/>
      <c r="Q24" s="3"/>
      <c r="R24" s="3"/>
      <c r="S24" s="3"/>
      <c r="T24" s="3"/>
      <c r="U24" s="1"/>
    </row>
    <row r="25" spans="1:21" ht="14.45">
      <c r="A25" s="21">
        <v>24</v>
      </c>
      <c r="B25" s="3"/>
      <c r="C25" s="3"/>
      <c r="D25" s="3"/>
      <c r="E25" s="3"/>
      <c r="F25" s="3"/>
      <c r="G25" s="8"/>
      <c r="H25" s="3"/>
      <c r="I25" s="3"/>
      <c r="J25" s="3"/>
      <c r="K25" s="3"/>
      <c r="L25" s="3"/>
      <c r="M25" s="3"/>
      <c r="N25" s="3"/>
      <c r="O25" s="3"/>
      <c r="P25" s="3"/>
      <c r="Q25" s="3"/>
      <c r="R25" s="3"/>
      <c r="S25" s="3"/>
      <c r="T25" s="3"/>
      <c r="U25" s="1"/>
    </row>
    <row r="26" spans="1:21" ht="14.45">
      <c r="A26" s="21">
        <v>25</v>
      </c>
      <c r="B26" s="3"/>
      <c r="C26" s="3"/>
      <c r="D26" s="3"/>
      <c r="E26" s="3"/>
      <c r="F26" s="3"/>
      <c r="G26" s="8"/>
      <c r="H26" s="3"/>
      <c r="I26" s="3"/>
      <c r="J26" s="3"/>
      <c r="K26" s="3"/>
      <c r="L26" s="3"/>
      <c r="M26" s="3"/>
      <c r="N26" s="3"/>
      <c r="O26" s="3"/>
      <c r="P26" s="3"/>
      <c r="Q26" s="3"/>
      <c r="R26" s="3"/>
      <c r="S26" s="3"/>
      <c r="T26" s="3"/>
      <c r="U26" s="1"/>
    </row>
    <row r="27" spans="1:21" ht="14.45">
      <c r="A27" s="21">
        <v>26</v>
      </c>
      <c r="B27" s="3"/>
      <c r="C27" s="3"/>
      <c r="D27" s="3"/>
      <c r="E27" s="3"/>
      <c r="F27" s="3"/>
      <c r="G27" s="8"/>
      <c r="H27" s="3"/>
      <c r="I27" s="3"/>
      <c r="J27" s="3"/>
      <c r="K27" s="3"/>
      <c r="L27" s="3"/>
      <c r="M27" s="3"/>
      <c r="N27" s="3"/>
      <c r="O27" s="3"/>
      <c r="P27" s="3"/>
      <c r="Q27" s="3"/>
      <c r="R27" s="3"/>
      <c r="S27" s="3"/>
      <c r="T27" s="3"/>
      <c r="U27" s="1"/>
    </row>
    <row r="28" spans="1:21" ht="14.45">
      <c r="A28" s="21">
        <v>27</v>
      </c>
      <c r="B28" s="3"/>
      <c r="C28" s="3"/>
      <c r="D28" s="3"/>
      <c r="E28" s="3"/>
      <c r="F28" s="3"/>
      <c r="G28" s="8"/>
      <c r="H28" s="3"/>
      <c r="I28" s="3"/>
      <c r="J28" s="3"/>
      <c r="K28" s="3"/>
      <c r="L28" s="3"/>
      <c r="M28" s="3"/>
      <c r="N28" s="3"/>
      <c r="O28" s="3"/>
      <c r="P28" s="3"/>
      <c r="Q28" s="3"/>
      <c r="R28" s="3"/>
      <c r="S28" s="3"/>
      <c r="T28" s="3"/>
      <c r="U28" s="1"/>
    </row>
    <row r="29" spans="1:21" ht="14.45">
      <c r="A29" s="21">
        <v>28</v>
      </c>
      <c r="B29" s="3"/>
      <c r="C29" s="3"/>
      <c r="D29" s="3"/>
      <c r="E29" s="3"/>
      <c r="F29" s="3"/>
      <c r="G29" s="8"/>
      <c r="H29" s="3"/>
      <c r="I29" s="3"/>
      <c r="J29" s="3"/>
      <c r="K29" s="3"/>
      <c r="L29" s="3"/>
      <c r="M29" s="3"/>
      <c r="N29" s="3"/>
      <c r="O29" s="3"/>
      <c r="P29" s="3"/>
      <c r="Q29" s="3"/>
      <c r="R29" s="3"/>
      <c r="S29" s="3"/>
      <c r="T29" s="3"/>
      <c r="U29" s="1"/>
    </row>
    <row r="30" spans="1:21" ht="14.45">
      <c r="A30" s="21">
        <v>29</v>
      </c>
      <c r="B30" s="3"/>
      <c r="C30" s="3"/>
      <c r="D30" s="3"/>
      <c r="E30" s="3"/>
      <c r="F30" s="3"/>
      <c r="G30" s="8"/>
      <c r="H30" s="3"/>
      <c r="I30" s="3"/>
      <c r="J30" s="3"/>
      <c r="K30" s="3"/>
      <c r="L30" s="3"/>
      <c r="M30" s="3"/>
      <c r="N30" s="3"/>
      <c r="O30" s="3"/>
      <c r="P30" s="3"/>
      <c r="Q30" s="3"/>
      <c r="R30" s="3"/>
      <c r="S30" s="3"/>
      <c r="T30" s="3"/>
      <c r="U30" s="1"/>
    </row>
    <row r="31" spans="1:21" ht="14.45">
      <c r="A31" s="21">
        <v>30</v>
      </c>
      <c r="B31" s="3"/>
      <c r="C31" s="3"/>
      <c r="D31" s="3"/>
      <c r="E31" s="3"/>
      <c r="F31" s="3"/>
      <c r="G31" s="8"/>
      <c r="H31" s="3"/>
      <c r="I31" s="3"/>
      <c r="J31" s="3"/>
      <c r="K31" s="3"/>
      <c r="L31" s="3"/>
      <c r="M31" s="3"/>
      <c r="N31" s="3"/>
      <c r="O31" s="3"/>
      <c r="P31" s="3"/>
      <c r="Q31" s="3"/>
      <c r="R31" s="3"/>
      <c r="S31" s="3"/>
      <c r="T31" s="3"/>
      <c r="U31" s="1"/>
    </row>
    <row r="32" spans="1:21" ht="14.45">
      <c r="A32" s="21">
        <v>31</v>
      </c>
      <c r="B32" s="3"/>
      <c r="C32" s="3"/>
      <c r="D32" s="3"/>
      <c r="E32" s="3"/>
      <c r="F32" s="3"/>
      <c r="G32" s="8"/>
      <c r="H32" s="3"/>
      <c r="I32" s="3"/>
      <c r="J32" s="3"/>
      <c r="K32" s="3"/>
      <c r="L32" s="3"/>
      <c r="M32" s="3"/>
      <c r="N32" s="3"/>
      <c r="O32" s="3"/>
      <c r="P32" s="3"/>
      <c r="Q32" s="3"/>
      <c r="R32" s="3"/>
      <c r="S32" s="3"/>
      <c r="T32" s="3"/>
      <c r="U32" s="1"/>
    </row>
    <row r="33" spans="1:21" ht="14.45">
      <c r="A33" s="21">
        <v>32</v>
      </c>
      <c r="B33" s="3"/>
      <c r="C33" s="3"/>
      <c r="D33" s="3"/>
      <c r="E33" s="3"/>
      <c r="F33" s="3"/>
      <c r="G33" s="8"/>
      <c r="H33" s="3"/>
      <c r="I33" s="3"/>
      <c r="J33" s="3"/>
      <c r="K33" s="3"/>
      <c r="L33" s="3"/>
      <c r="M33" s="3"/>
      <c r="N33" s="3"/>
      <c r="O33" s="3"/>
      <c r="P33" s="3"/>
      <c r="Q33" s="3"/>
      <c r="R33" s="3"/>
      <c r="S33" s="3"/>
      <c r="T33" s="3"/>
      <c r="U33" s="1"/>
    </row>
    <row r="34" spans="1:21" ht="14.45">
      <c r="A34" s="21">
        <v>33</v>
      </c>
      <c r="B34" s="3"/>
      <c r="C34" s="3"/>
      <c r="D34" s="3"/>
      <c r="E34" s="3"/>
      <c r="F34" s="3"/>
      <c r="G34" s="8"/>
      <c r="H34" s="3"/>
      <c r="I34" s="3"/>
      <c r="J34" s="3"/>
      <c r="K34" s="3"/>
      <c r="L34" s="3"/>
      <c r="M34" s="3"/>
      <c r="N34" s="3"/>
      <c r="O34" s="3"/>
      <c r="P34" s="3"/>
      <c r="Q34" s="3"/>
      <c r="R34" s="3"/>
      <c r="S34" s="3"/>
      <c r="T34" s="3"/>
      <c r="U34" s="1"/>
    </row>
    <row r="35" spans="1:21" ht="14.45">
      <c r="A35" s="21">
        <v>34</v>
      </c>
      <c r="B35" s="3"/>
      <c r="C35" s="3"/>
      <c r="D35" s="3"/>
      <c r="E35" s="3"/>
      <c r="F35" s="3"/>
      <c r="G35" s="8"/>
      <c r="H35" s="3"/>
      <c r="I35" s="3"/>
      <c r="J35" s="3"/>
      <c r="K35" s="3"/>
      <c r="L35" s="3"/>
      <c r="M35" s="3"/>
      <c r="N35" s="3"/>
      <c r="O35" s="3"/>
      <c r="P35" s="3"/>
      <c r="Q35" s="3"/>
      <c r="R35" s="3"/>
      <c r="S35" s="3"/>
      <c r="T35" s="3"/>
      <c r="U35" s="1"/>
    </row>
    <row r="36" spans="1:21" ht="14.45">
      <c r="A36" s="21">
        <v>35</v>
      </c>
      <c r="B36" s="3"/>
      <c r="C36" s="3"/>
      <c r="D36" s="3"/>
      <c r="E36" s="3"/>
      <c r="F36" s="3"/>
      <c r="G36" s="8"/>
      <c r="H36" s="3"/>
      <c r="I36" s="3"/>
      <c r="J36" s="3"/>
      <c r="K36" s="3"/>
      <c r="L36" s="3"/>
      <c r="M36" s="3"/>
      <c r="N36" s="3"/>
      <c r="O36" s="3"/>
      <c r="P36" s="3"/>
      <c r="Q36" s="3"/>
      <c r="R36" s="3"/>
      <c r="S36" s="3"/>
      <c r="T36" s="3"/>
      <c r="U36" s="1"/>
    </row>
    <row r="37" spans="1:21" ht="14.45">
      <c r="A37" s="21">
        <v>36</v>
      </c>
      <c r="B37" s="3"/>
      <c r="C37" s="3"/>
      <c r="D37" s="3"/>
      <c r="E37" s="3"/>
      <c r="F37" s="3"/>
      <c r="G37" s="8"/>
      <c r="H37" s="3"/>
      <c r="I37" s="3"/>
      <c r="J37" s="3"/>
      <c r="K37" s="3"/>
      <c r="L37" s="3"/>
      <c r="M37" s="3"/>
      <c r="N37" s="3"/>
      <c r="O37" s="3"/>
      <c r="P37" s="3"/>
      <c r="Q37" s="3"/>
      <c r="R37" s="3"/>
      <c r="S37" s="3"/>
      <c r="T37" s="3"/>
      <c r="U37" s="1"/>
    </row>
    <row r="38" spans="1:21" ht="14.45">
      <c r="A38" s="21">
        <v>37</v>
      </c>
      <c r="B38" s="3"/>
      <c r="C38" s="3"/>
      <c r="D38" s="3"/>
      <c r="E38" s="3"/>
      <c r="F38" s="3"/>
      <c r="G38" s="8"/>
      <c r="H38" s="3"/>
      <c r="I38" s="3"/>
      <c r="J38" s="3"/>
      <c r="K38" s="3"/>
      <c r="L38" s="3"/>
      <c r="M38" s="3"/>
      <c r="N38" s="3"/>
      <c r="O38" s="3"/>
      <c r="P38" s="3"/>
      <c r="Q38" s="3"/>
      <c r="R38" s="3"/>
      <c r="S38" s="3"/>
      <c r="T38" s="3"/>
      <c r="U38" s="1"/>
    </row>
    <row r="39" spans="1:21" ht="14.45">
      <c r="A39" s="21">
        <v>38</v>
      </c>
      <c r="B39" s="3"/>
      <c r="C39" s="3"/>
      <c r="D39" s="3"/>
      <c r="E39" s="3"/>
      <c r="F39" s="3"/>
      <c r="G39" s="8"/>
      <c r="H39" s="3"/>
      <c r="I39" s="3"/>
      <c r="J39" s="3"/>
      <c r="K39" s="3"/>
      <c r="L39" s="3"/>
      <c r="M39" s="3"/>
      <c r="N39" s="3"/>
      <c r="O39" s="3"/>
      <c r="P39" s="3"/>
      <c r="Q39" s="3"/>
      <c r="R39" s="3"/>
      <c r="S39" s="3"/>
      <c r="T39" s="3"/>
      <c r="U39" s="1"/>
    </row>
    <row r="40" spans="1:21" ht="14.45">
      <c r="A40" s="21">
        <v>39</v>
      </c>
      <c r="B40" s="3"/>
      <c r="C40" s="3"/>
      <c r="D40" s="3"/>
      <c r="E40" s="3"/>
      <c r="F40" s="3"/>
      <c r="G40" s="8"/>
      <c r="H40" s="3"/>
      <c r="I40" s="3"/>
      <c r="J40" s="3"/>
      <c r="K40" s="3"/>
      <c r="L40" s="3"/>
      <c r="M40" s="3"/>
      <c r="N40" s="3"/>
      <c r="O40" s="3"/>
      <c r="P40" s="3"/>
      <c r="Q40" s="3"/>
      <c r="R40" s="3"/>
      <c r="S40" s="3"/>
      <c r="T40" s="3"/>
      <c r="U40" s="1"/>
    </row>
    <row r="41" spans="1:21" ht="14.45">
      <c r="A41" s="21">
        <v>40</v>
      </c>
      <c r="B41" s="3"/>
      <c r="C41" s="3"/>
      <c r="D41" s="3"/>
      <c r="E41" s="3"/>
      <c r="F41" s="3"/>
      <c r="G41" s="8"/>
      <c r="H41" s="3"/>
      <c r="I41" s="3"/>
      <c r="J41" s="3"/>
      <c r="K41" s="3"/>
      <c r="L41" s="3"/>
      <c r="M41" s="3"/>
      <c r="N41" s="3"/>
      <c r="O41" s="3"/>
      <c r="P41" s="3"/>
      <c r="Q41" s="3"/>
      <c r="R41" s="3"/>
      <c r="S41" s="3"/>
      <c r="T41" s="3"/>
      <c r="U41" s="1"/>
    </row>
    <row r="42" spans="1:21" ht="14.45">
      <c r="A42" s="21">
        <v>41</v>
      </c>
      <c r="B42" s="3"/>
      <c r="C42" s="3"/>
      <c r="D42" s="3"/>
      <c r="E42" s="3"/>
      <c r="F42" s="3"/>
      <c r="G42" s="8"/>
      <c r="H42" s="3"/>
      <c r="I42" s="3"/>
      <c r="J42" s="3"/>
      <c r="K42" s="3"/>
      <c r="L42" s="3"/>
      <c r="M42" s="3"/>
      <c r="N42" s="3"/>
      <c r="O42" s="3"/>
      <c r="P42" s="3"/>
      <c r="Q42" s="3"/>
      <c r="R42" s="3"/>
      <c r="S42" s="3"/>
      <c r="T42" s="3"/>
      <c r="U42" s="1"/>
    </row>
    <row r="43" spans="1:21" ht="14.45">
      <c r="A43" s="21">
        <v>42</v>
      </c>
      <c r="B43" s="3"/>
      <c r="C43" s="3"/>
      <c r="D43" s="3"/>
      <c r="E43" s="3"/>
      <c r="F43" s="3"/>
      <c r="G43" s="8"/>
      <c r="H43" s="3"/>
      <c r="I43" s="3"/>
      <c r="J43" s="3"/>
      <c r="K43" s="3"/>
      <c r="L43" s="3"/>
      <c r="M43" s="3"/>
      <c r="N43" s="3"/>
      <c r="O43" s="3"/>
      <c r="P43" s="3"/>
      <c r="Q43" s="3"/>
      <c r="R43" s="3"/>
      <c r="S43" s="3"/>
      <c r="T43" s="3"/>
      <c r="U43" s="1"/>
    </row>
    <row r="44" spans="1:21" ht="14.45">
      <c r="A44" s="21">
        <v>43</v>
      </c>
      <c r="B44" s="3"/>
      <c r="C44" s="3"/>
      <c r="D44" s="3"/>
      <c r="E44" s="3"/>
      <c r="F44" s="3"/>
      <c r="G44" s="8"/>
      <c r="H44" s="3"/>
      <c r="I44" s="3"/>
      <c r="J44" s="3"/>
      <c r="K44" s="3"/>
      <c r="L44" s="3"/>
      <c r="M44" s="3"/>
      <c r="N44" s="3"/>
      <c r="O44" s="3"/>
      <c r="P44" s="3"/>
      <c r="Q44" s="3"/>
      <c r="R44" s="3"/>
      <c r="S44" s="3"/>
      <c r="T44" s="3"/>
      <c r="U44" s="1"/>
    </row>
    <row r="45" spans="1:21" ht="14.45">
      <c r="A45" s="21">
        <v>44</v>
      </c>
      <c r="B45" s="3"/>
      <c r="C45" s="3"/>
      <c r="D45" s="3"/>
      <c r="E45" s="3"/>
      <c r="F45" s="3"/>
      <c r="G45" s="8"/>
      <c r="H45" s="3"/>
      <c r="I45" s="3"/>
      <c r="J45" s="3"/>
      <c r="K45" s="3"/>
      <c r="L45" s="3"/>
      <c r="M45" s="3"/>
      <c r="N45" s="3"/>
      <c r="O45" s="3"/>
      <c r="P45" s="3"/>
      <c r="Q45" s="3"/>
      <c r="R45" s="3"/>
      <c r="S45" s="3"/>
      <c r="T45" s="3"/>
      <c r="U45" s="1"/>
    </row>
    <row r="46" spans="1:21" ht="14.45">
      <c r="A46" s="21">
        <v>45</v>
      </c>
      <c r="B46" s="3"/>
      <c r="C46" s="3"/>
      <c r="D46" s="3"/>
      <c r="E46" s="3"/>
      <c r="F46" s="3"/>
      <c r="G46" s="8"/>
      <c r="H46" s="3"/>
      <c r="I46" s="3"/>
      <c r="J46" s="3"/>
      <c r="K46" s="3"/>
      <c r="L46" s="3"/>
      <c r="M46" s="3"/>
      <c r="N46" s="3"/>
      <c r="O46" s="3"/>
      <c r="P46" s="3"/>
      <c r="Q46" s="3"/>
      <c r="R46" s="3"/>
      <c r="S46" s="3"/>
      <c r="T46" s="3"/>
      <c r="U46" s="1"/>
    </row>
    <row r="47" spans="1:21" ht="14.45">
      <c r="A47" s="21">
        <v>46</v>
      </c>
      <c r="B47" s="3"/>
      <c r="C47" s="3"/>
      <c r="D47" s="3"/>
      <c r="E47" s="3"/>
      <c r="F47" s="3"/>
      <c r="G47" s="8"/>
      <c r="H47" s="3"/>
      <c r="I47" s="3"/>
      <c r="J47" s="3"/>
      <c r="K47" s="3"/>
      <c r="L47" s="3"/>
      <c r="M47" s="3"/>
      <c r="N47" s="3"/>
      <c r="O47" s="3"/>
      <c r="P47" s="3"/>
      <c r="Q47" s="3"/>
      <c r="R47" s="3"/>
      <c r="S47" s="3"/>
      <c r="T47" s="3"/>
      <c r="U47" s="1"/>
    </row>
    <row r="48" spans="1:21" ht="14.45">
      <c r="A48" s="21">
        <v>47</v>
      </c>
      <c r="B48" s="3"/>
      <c r="C48" s="3"/>
      <c r="D48" s="3"/>
      <c r="E48" s="3"/>
      <c r="F48" s="3"/>
      <c r="G48" s="8"/>
      <c r="H48" s="3"/>
      <c r="I48" s="3"/>
      <c r="J48" s="3"/>
      <c r="K48" s="3"/>
      <c r="L48" s="3"/>
      <c r="M48" s="3"/>
      <c r="N48" s="3"/>
      <c r="O48" s="3"/>
      <c r="P48" s="3"/>
      <c r="Q48" s="3"/>
      <c r="R48" s="3"/>
      <c r="S48" s="3"/>
      <c r="T48" s="3"/>
      <c r="U48" s="1"/>
    </row>
    <row r="49" spans="1:21" ht="14.45">
      <c r="A49" s="21">
        <v>48</v>
      </c>
      <c r="B49" s="3"/>
      <c r="C49" s="3"/>
      <c r="D49" s="3"/>
      <c r="E49" s="3"/>
      <c r="F49" s="3"/>
      <c r="G49" s="8"/>
      <c r="H49" s="3"/>
      <c r="I49" s="3"/>
      <c r="J49" s="3"/>
      <c r="K49" s="3"/>
      <c r="L49" s="3"/>
      <c r="M49" s="3"/>
      <c r="N49" s="3"/>
      <c r="O49" s="3"/>
      <c r="P49" s="3"/>
      <c r="Q49" s="3"/>
      <c r="R49" s="3"/>
      <c r="S49" s="3"/>
      <c r="T49" s="3"/>
      <c r="U49" s="1"/>
    </row>
    <row r="50" spans="1:21" ht="14.45">
      <c r="A50" s="21">
        <v>49</v>
      </c>
      <c r="B50" s="3"/>
      <c r="C50" s="3"/>
      <c r="D50" s="3"/>
      <c r="E50" s="3"/>
      <c r="F50" s="3"/>
      <c r="G50" s="8"/>
      <c r="H50" s="3"/>
      <c r="I50" s="3"/>
      <c r="J50" s="3"/>
      <c r="K50" s="3"/>
      <c r="L50" s="3"/>
      <c r="M50" s="3"/>
      <c r="N50" s="3"/>
      <c r="O50" s="3"/>
      <c r="P50" s="3"/>
      <c r="Q50" s="3"/>
      <c r="R50" s="3"/>
      <c r="S50" s="3"/>
      <c r="T50" s="3"/>
      <c r="U50" s="1"/>
    </row>
    <row r="51" spans="1:21" ht="14.45">
      <c r="A51" s="19"/>
      <c r="B51" s="19"/>
      <c r="C51" s="19"/>
      <c r="D51" s="19"/>
      <c r="E51" s="19"/>
      <c r="F51" s="19"/>
      <c r="G51" s="20"/>
      <c r="H51" s="19"/>
      <c r="I51" s="19"/>
      <c r="J51" s="19"/>
      <c r="K51" s="19"/>
      <c r="L51" s="19"/>
      <c r="M51" s="19"/>
      <c r="N51" s="19"/>
      <c r="O51" s="19"/>
      <c r="P51" s="19"/>
      <c r="Q51" s="19"/>
      <c r="R51" s="19"/>
      <c r="S51" s="19"/>
      <c r="T51" s="19"/>
    </row>
    <row r="52" spans="1:21" ht="14.45">
      <c r="A52" s="19"/>
      <c r="B52" s="19"/>
      <c r="C52" s="19"/>
      <c r="D52" s="19"/>
      <c r="E52" s="19"/>
      <c r="F52" s="19"/>
      <c r="G52" s="20"/>
      <c r="H52" s="19"/>
      <c r="I52" s="19"/>
      <c r="J52" s="19"/>
      <c r="K52" s="19"/>
      <c r="L52" s="19"/>
      <c r="M52" s="19"/>
      <c r="N52" s="19"/>
      <c r="O52" s="19"/>
      <c r="P52" s="19"/>
      <c r="Q52" s="19"/>
      <c r="R52" s="19"/>
      <c r="S52" s="19"/>
      <c r="T52" s="19"/>
    </row>
    <row r="53" spans="1:21" ht="14.45">
      <c r="A53" s="19"/>
      <c r="B53" s="19"/>
      <c r="C53" s="19"/>
      <c r="D53" s="19"/>
      <c r="E53" s="19"/>
      <c r="F53" s="19"/>
      <c r="G53" s="20"/>
      <c r="H53" s="19"/>
      <c r="I53" s="19"/>
      <c r="J53" s="19"/>
      <c r="K53" s="19"/>
      <c r="L53" s="19"/>
      <c r="M53" s="19"/>
      <c r="N53" s="19"/>
      <c r="O53" s="19"/>
      <c r="P53" s="19"/>
      <c r="Q53" s="19"/>
      <c r="R53" s="19"/>
      <c r="S53" s="19"/>
      <c r="T53" s="19"/>
    </row>
    <row r="54" spans="1:21" ht="14.45">
      <c r="A54" s="19"/>
      <c r="B54" s="19"/>
      <c r="C54" s="19"/>
      <c r="D54" s="19"/>
      <c r="E54" s="19"/>
      <c r="F54" s="19"/>
      <c r="G54" s="20"/>
      <c r="H54" s="19"/>
      <c r="I54" s="19"/>
      <c r="J54" s="19"/>
      <c r="K54" s="19"/>
      <c r="L54" s="19"/>
      <c r="M54" s="19"/>
      <c r="N54" s="19"/>
      <c r="O54" s="19"/>
      <c r="P54" s="19"/>
      <c r="Q54" s="19"/>
      <c r="R54" s="19"/>
      <c r="S54" s="19"/>
      <c r="T54" s="19"/>
    </row>
    <row r="55" spans="1:21" ht="14.45">
      <c r="A55" s="19"/>
      <c r="B55" s="19"/>
      <c r="C55" s="19"/>
      <c r="D55" s="19"/>
      <c r="E55" s="19"/>
      <c r="F55" s="19"/>
      <c r="G55" s="20"/>
      <c r="H55" s="19"/>
      <c r="I55" s="19"/>
      <c r="J55" s="19"/>
      <c r="K55" s="19"/>
      <c r="L55" s="19"/>
      <c r="M55" s="19"/>
      <c r="N55" s="19"/>
      <c r="O55" s="19"/>
      <c r="P55" s="19"/>
      <c r="Q55" s="19"/>
      <c r="R55" s="19"/>
      <c r="S55" s="19"/>
      <c r="T55" s="19"/>
    </row>
    <row r="56" spans="1:21" ht="14.45">
      <c r="A56" s="19"/>
      <c r="B56" s="19"/>
      <c r="C56" s="19"/>
      <c r="D56" s="19"/>
      <c r="E56" s="19"/>
      <c r="F56" s="19"/>
      <c r="G56" s="20"/>
      <c r="H56" s="19"/>
      <c r="I56" s="19"/>
      <c r="J56" s="19"/>
      <c r="K56" s="19"/>
      <c r="L56" s="19"/>
      <c r="M56" s="19"/>
      <c r="N56" s="19"/>
      <c r="O56" s="19"/>
      <c r="P56" s="19"/>
      <c r="Q56" s="19"/>
      <c r="R56" s="19"/>
      <c r="S56" s="19"/>
      <c r="T56" s="19"/>
    </row>
    <row r="57" spans="1:21" ht="14.45">
      <c r="A57" s="19"/>
      <c r="B57" s="19"/>
      <c r="C57" s="19"/>
      <c r="D57" s="19"/>
      <c r="E57" s="19"/>
      <c r="F57" s="19"/>
      <c r="G57" s="20"/>
      <c r="H57" s="19"/>
      <c r="I57" s="19"/>
      <c r="J57" s="19"/>
      <c r="K57" s="19"/>
      <c r="L57" s="19"/>
      <c r="M57" s="19"/>
      <c r="N57" s="19"/>
      <c r="O57" s="19"/>
      <c r="P57" s="19"/>
      <c r="Q57" s="19"/>
      <c r="R57" s="19"/>
      <c r="S57" s="19"/>
      <c r="T57" s="19"/>
    </row>
    <row r="58" spans="1:21" ht="14.45">
      <c r="A58" s="19"/>
      <c r="B58" s="19"/>
      <c r="C58" s="19"/>
      <c r="D58" s="19"/>
      <c r="E58" s="19"/>
      <c r="F58" s="19"/>
      <c r="G58" s="20"/>
      <c r="H58" s="19"/>
      <c r="I58" s="19"/>
      <c r="J58" s="19"/>
      <c r="K58" s="19"/>
      <c r="L58" s="19"/>
      <c r="M58" s="19"/>
      <c r="N58" s="19"/>
      <c r="O58" s="19"/>
      <c r="P58" s="19"/>
      <c r="Q58" s="19"/>
      <c r="R58" s="19"/>
      <c r="S58" s="19"/>
      <c r="T58" s="19"/>
    </row>
    <row r="59" spans="1:21" ht="14.45">
      <c r="A59" s="19"/>
      <c r="B59" s="19"/>
      <c r="C59" s="19"/>
      <c r="D59" s="19"/>
      <c r="E59" s="19"/>
      <c r="F59" s="19"/>
      <c r="G59" s="20"/>
      <c r="H59" s="19"/>
      <c r="I59" s="19"/>
      <c r="J59" s="19"/>
      <c r="K59" s="19"/>
      <c r="L59" s="19"/>
      <c r="M59" s="19"/>
      <c r="N59" s="19"/>
      <c r="O59" s="19"/>
      <c r="P59" s="19"/>
      <c r="Q59" s="19"/>
      <c r="R59" s="19"/>
      <c r="S59" s="19"/>
      <c r="T59" s="19"/>
    </row>
    <row r="60" spans="1:21" ht="14.45">
      <c r="A60" s="19"/>
      <c r="B60" s="19"/>
      <c r="C60" s="19"/>
      <c r="D60" s="19"/>
      <c r="E60" s="19"/>
      <c r="F60" s="19"/>
      <c r="G60" s="20"/>
      <c r="H60" s="19"/>
      <c r="I60" s="19"/>
      <c r="J60" s="19"/>
      <c r="K60" s="19"/>
      <c r="L60" s="19"/>
      <c r="M60" s="19"/>
      <c r="N60" s="19"/>
      <c r="O60" s="19"/>
      <c r="P60" s="19"/>
      <c r="Q60" s="19"/>
      <c r="R60" s="19"/>
      <c r="S60" s="19"/>
      <c r="T60" s="19"/>
    </row>
    <row r="61" spans="1:21" ht="14.45">
      <c r="A61" s="19"/>
      <c r="B61" s="19"/>
      <c r="C61" s="19"/>
      <c r="D61" s="19"/>
      <c r="E61" s="19"/>
      <c r="F61" s="19"/>
      <c r="G61" s="20"/>
      <c r="H61" s="19"/>
      <c r="I61" s="19"/>
      <c r="J61" s="19"/>
      <c r="K61" s="19"/>
      <c r="L61" s="19"/>
      <c r="M61" s="19"/>
      <c r="N61" s="19"/>
      <c r="O61" s="19"/>
      <c r="P61" s="19"/>
      <c r="Q61" s="19"/>
      <c r="R61" s="19"/>
      <c r="S61" s="19"/>
      <c r="T61" s="19"/>
    </row>
    <row r="62" spans="1:21" ht="14.45">
      <c r="A62" s="19"/>
      <c r="B62" s="19"/>
      <c r="C62" s="19"/>
      <c r="D62" s="19"/>
      <c r="E62" s="19"/>
      <c r="F62" s="19"/>
      <c r="G62" s="20"/>
      <c r="H62" s="19"/>
      <c r="I62" s="19"/>
      <c r="J62" s="19"/>
      <c r="K62" s="19"/>
      <c r="L62" s="19"/>
      <c r="M62" s="19"/>
      <c r="N62" s="19"/>
      <c r="O62" s="19"/>
      <c r="P62" s="19"/>
      <c r="Q62" s="19"/>
      <c r="R62" s="19"/>
      <c r="S62" s="19"/>
      <c r="T62" s="19"/>
    </row>
    <row r="63" spans="1:21" ht="14.45">
      <c r="A63" s="19"/>
      <c r="B63" s="19"/>
      <c r="C63" s="19"/>
      <c r="D63" s="19"/>
      <c r="E63" s="19"/>
      <c r="F63" s="19"/>
      <c r="G63" s="20"/>
      <c r="H63" s="19"/>
      <c r="I63" s="19"/>
      <c r="J63" s="19"/>
      <c r="K63" s="19"/>
      <c r="L63" s="19"/>
      <c r="M63" s="19"/>
      <c r="N63" s="19"/>
      <c r="O63" s="19"/>
      <c r="P63" s="19"/>
      <c r="Q63" s="19"/>
      <c r="R63" s="19"/>
      <c r="S63" s="19"/>
      <c r="T63" s="19"/>
    </row>
    <row r="64" spans="1:21" ht="14.45">
      <c r="A64" s="19"/>
      <c r="B64" s="19"/>
      <c r="C64" s="19"/>
      <c r="D64" s="19"/>
      <c r="E64" s="19"/>
      <c r="F64" s="19"/>
      <c r="G64" s="20"/>
      <c r="H64" s="19"/>
      <c r="I64" s="19"/>
      <c r="J64" s="19"/>
      <c r="K64" s="19"/>
      <c r="L64" s="19"/>
      <c r="M64" s="19"/>
      <c r="N64" s="19"/>
      <c r="O64" s="19"/>
      <c r="P64" s="19"/>
      <c r="Q64" s="19"/>
      <c r="R64" s="19"/>
      <c r="S64" s="19"/>
      <c r="T64" s="19"/>
    </row>
    <row r="65" spans="1:20" ht="14.45">
      <c r="A65" s="19"/>
      <c r="B65" s="19"/>
      <c r="C65" s="19"/>
      <c r="D65" s="19"/>
      <c r="E65" s="19"/>
      <c r="F65" s="19"/>
      <c r="G65" s="20"/>
      <c r="H65" s="19"/>
      <c r="I65" s="19"/>
      <c r="J65" s="19"/>
      <c r="K65" s="19"/>
      <c r="L65" s="19"/>
      <c r="M65" s="19"/>
      <c r="N65" s="19"/>
      <c r="O65" s="19"/>
      <c r="P65" s="19"/>
      <c r="Q65" s="19"/>
      <c r="R65" s="19"/>
      <c r="S65" s="19"/>
      <c r="T65" s="19"/>
    </row>
    <row r="66" spans="1:20" ht="14.45">
      <c r="A66" s="19"/>
      <c r="B66" s="19"/>
      <c r="C66" s="19"/>
      <c r="D66" s="19"/>
      <c r="E66" s="19"/>
      <c r="F66" s="19"/>
      <c r="G66" s="20"/>
      <c r="H66" s="19"/>
      <c r="I66" s="19"/>
      <c r="J66" s="19"/>
      <c r="K66" s="19"/>
      <c r="L66" s="19"/>
      <c r="M66" s="19"/>
      <c r="N66" s="19"/>
      <c r="O66" s="19"/>
      <c r="P66" s="19"/>
      <c r="Q66" s="19"/>
      <c r="R66" s="19"/>
      <c r="S66" s="19"/>
      <c r="T66" s="19"/>
    </row>
    <row r="67" spans="1:20" ht="14.45">
      <c r="A67" s="19"/>
      <c r="B67" s="19"/>
      <c r="C67" s="19"/>
      <c r="D67" s="19"/>
      <c r="E67" s="19"/>
      <c r="F67" s="19"/>
      <c r="G67" s="20"/>
      <c r="H67" s="19"/>
      <c r="I67" s="19"/>
      <c r="J67" s="19"/>
      <c r="K67" s="19"/>
      <c r="L67" s="19"/>
      <c r="M67" s="19"/>
      <c r="N67" s="19"/>
      <c r="O67" s="19"/>
      <c r="P67" s="19"/>
      <c r="Q67" s="19"/>
      <c r="R67" s="19"/>
      <c r="S67" s="19"/>
      <c r="T67" s="19"/>
    </row>
    <row r="68" spans="1:20" ht="14.45">
      <c r="A68" s="19"/>
      <c r="B68" s="19"/>
      <c r="C68" s="19"/>
      <c r="D68" s="19"/>
      <c r="E68" s="19"/>
      <c r="F68" s="19"/>
      <c r="G68" s="20"/>
      <c r="H68" s="19"/>
      <c r="I68" s="19"/>
      <c r="J68" s="19"/>
      <c r="K68" s="19"/>
      <c r="L68" s="19"/>
      <c r="M68" s="19"/>
      <c r="N68" s="19"/>
      <c r="O68" s="19"/>
      <c r="P68" s="19"/>
      <c r="Q68" s="19"/>
      <c r="R68" s="19"/>
      <c r="S68" s="19"/>
      <c r="T68" s="19"/>
    </row>
    <row r="69" spans="1:20" ht="14.45">
      <c r="A69" s="19"/>
      <c r="B69" s="19"/>
      <c r="C69" s="19"/>
      <c r="D69" s="19"/>
      <c r="E69" s="19"/>
      <c r="F69" s="19"/>
      <c r="G69" s="20"/>
      <c r="H69" s="19"/>
      <c r="I69" s="19"/>
      <c r="J69" s="19"/>
      <c r="K69" s="19"/>
      <c r="L69" s="19"/>
      <c r="M69" s="19"/>
      <c r="N69" s="19"/>
      <c r="O69" s="19"/>
      <c r="P69" s="19"/>
      <c r="Q69" s="19"/>
      <c r="R69" s="19"/>
      <c r="S69" s="19"/>
      <c r="T69" s="19"/>
    </row>
    <row r="70" spans="1:20" ht="14.45">
      <c r="A70" s="19"/>
      <c r="B70" s="19"/>
      <c r="C70" s="19"/>
      <c r="D70" s="19"/>
      <c r="E70" s="19"/>
      <c r="F70" s="19"/>
      <c r="G70" s="20"/>
      <c r="H70" s="19"/>
      <c r="I70" s="19"/>
      <c r="J70" s="19"/>
      <c r="K70" s="19"/>
      <c r="L70" s="19"/>
      <c r="M70" s="19"/>
      <c r="N70" s="19"/>
      <c r="O70" s="19"/>
      <c r="P70" s="19"/>
      <c r="Q70" s="19"/>
      <c r="R70" s="19"/>
      <c r="S70" s="19"/>
      <c r="T70" s="19"/>
    </row>
    <row r="71" spans="1:20" ht="14.45">
      <c r="A71" s="19"/>
      <c r="B71" s="19"/>
      <c r="C71" s="19"/>
      <c r="D71" s="19"/>
      <c r="E71" s="19"/>
      <c r="F71" s="19"/>
      <c r="G71" s="20"/>
      <c r="H71" s="19"/>
      <c r="I71" s="19"/>
      <c r="J71" s="19"/>
      <c r="K71" s="19"/>
      <c r="L71" s="19"/>
      <c r="M71" s="19"/>
      <c r="N71" s="19"/>
      <c r="O71" s="19"/>
      <c r="P71" s="19"/>
      <c r="Q71" s="19"/>
      <c r="R71" s="19"/>
      <c r="S71" s="19"/>
      <c r="T71" s="19"/>
    </row>
    <row r="72" spans="1:20" ht="14.45">
      <c r="A72" s="19"/>
      <c r="B72" s="19"/>
      <c r="C72" s="19"/>
      <c r="D72" s="19"/>
      <c r="E72" s="19"/>
      <c r="F72" s="19"/>
      <c r="G72" s="20"/>
      <c r="H72" s="19"/>
      <c r="I72" s="19"/>
      <c r="J72" s="19"/>
      <c r="K72" s="19"/>
      <c r="L72" s="19"/>
      <c r="M72" s="19"/>
      <c r="N72" s="19"/>
      <c r="O72" s="19"/>
      <c r="P72" s="19"/>
      <c r="Q72" s="19"/>
      <c r="R72" s="19"/>
      <c r="S72" s="19"/>
      <c r="T72" s="19"/>
    </row>
    <row r="73" spans="1:20" ht="14.45">
      <c r="A73" s="19"/>
      <c r="B73" s="19"/>
      <c r="C73" s="19"/>
      <c r="D73" s="19"/>
      <c r="E73" s="19"/>
      <c r="F73" s="19"/>
      <c r="G73" s="20"/>
      <c r="H73" s="19"/>
      <c r="I73" s="19"/>
      <c r="J73" s="19"/>
      <c r="K73" s="19"/>
      <c r="L73" s="19"/>
      <c r="M73" s="19"/>
      <c r="N73" s="19"/>
      <c r="O73" s="19"/>
      <c r="P73" s="19"/>
      <c r="Q73" s="19"/>
      <c r="R73" s="19"/>
      <c r="S73" s="19"/>
      <c r="T73" s="19"/>
    </row>
    <row r="74" spans="1:20" ht="14.45">
      <c r="A74" s="19"/>
      <c r="B74" s="19"/>
      <c r="C74" s="19"/>
      <c r="D74" s="19"/>
      <c r="E74" s="19"/>
      <c r="F74" s="19"/>
      <c r="G74" s="20"/>
      <c r="H74" s="19"/>
      <c r="I74" s="19"/>
      <c r="J74" s="19"/>
      <c r="K74" s="19"/>
      <c r="L74" s="19"/>
      <c r="M74" s="19"/>
      <c r="N74" s="19"/>
      <c r="O74" s="19"/>
      <c r="P74" s="19"/>
      <c r="Q74" s="19"/>
      <c r="R74" s="19"/>
      <c r="S74" s="19"/>
      <c r="T74" s="19"/>
    </row>
    <row r="75" spans="1:20" ht="14.45">
      <c r="A75" s="19"/>
      <c r="B75" s="19"/>
      <c r="C75" s="19"/>
      <c r="D75" s="19"/>
      <c r="E75" s="19"/>
      <c r="F75" s="19"/>
      <c r="G75" s="20"/>
      <c r="H75" s="19"/>
      <c r="I75" s="19"/>
      <c r="J75" s="19"/>
      <c r="K75" s="19"/>
      <c r="L75" s="19"/>
      <c r="M75" s="19"/>
      <c r="N75" s="19"/>
      <c r="O75" s="19"/>
      <c r="P75" s="19"/>
      <c r="Q75" s="19"/>
      <c r="R75" s="19"/>
      <c r="S75" s="19"/>
      <c r="T75" s="19"/>
    </row>
    <row r="76" spans="1:20" ht="14.45">
      <c r="A76" s="19"/>
      <c r="B76" s="19"/>
      <c r="C76" s="19"/>
      <c r="D76" s="19"/>
      <c r="E76" s="19"/>
      <c r="F76" s="19"/>
      <c r="G76" s="20"/>
      <c r="H76" s="19"/>
      <c r="I76" s="19"/>
      <c r="J76" s="19"/>
      <c r="K76" s="19"/>
      <c r="L76" s="19"/>
      <c r="M76" s="19"/>
      <c r="N76" s="19"/>
      <c r="O76" s="19"/>
      <c r="P76" s="19"/>
      <c r="Q76" s="19"/>
      <c r="R76" s="19"/>
      <c r="S76" s="19"/>
      <c r="T76" s="19"/>
    </row>
    <row r="77" spans="1:20" ht="14.45">
      <c r="A77" s="19"/>
      <c r="B77" s="19"/>
      <c r="C77" s="19"/>
      <c r="D77" s="19"/>
      <c r="E77" s="19"/>
      <c r="F77" s="19"/>
      <c r="G77" s="20"/>
      <c r="H77" s="19"/>
      <c r="I77" s="19"/>
      <c r="J77" s="19"/>
      <c r="K77" s="19"/>
      <c r="L77" s="19"/>
      <c r="M77" s="19"/>
      <c r="N77" s="19"/>
      <c r="O77" s="19"/>
      <c r="P77" s="19"/>
      <c r="Q77" s="19"/>
      <c r="R77" s="19"/>
      <c r="S77" s="19"/>
      <c r="T77" s="19"/>
    </row>
    <row r="78" spans="1:20" ht="14.45">
      <c r="A78" s="19"/>
      <c r="B78" s="19"/>
      <c r="C78" s="19"/>
      <c r="D78" s="19"/>
      <c r="E78" s="19"/>
      <c r="F78" s="19"/>
      <c r="G78" s="20"/>
      <c r="H78" s="19"/>
      <c r="I78" s="19"/>
      <c r="J78" s="19"/>
      <c r="K78" s="19"/>
      <c r="L78" s="19"/>
      <c r="M78" s="19"/>
      <c r="N78" s="19"/>
      <c r="O78" s="19"/>
      <c r="P78" s="19"/>
      <c r="Q78" s="19"/>
      <c r="R78" s="19"/>
      <c r="S78" s="19"/>
      <c r="T78" s="19"/>
    </row>
    <row r="79" spans="1:20" ht="14.45">
      <c r="A79" s="19"/>
      <c r="B79" s="19"/>
      <c r="C79" s="19"/>
      <c r="D79" s="19"/>
      <c r="E79" s="19"/>
      <c r="F79" s="19"/>
      <c r="G79" s="20"/>
      <c r="H79" s="19"/>
      <c r="I79" s="19"/>
      <c r="J79" s="19"/>
      <c r="K79" s="19"/>
      <c r="L79" s="19"/>
      <c r="M79" s="19"/>
      <c r="N79" s="19"/>
      <c r="O79" s="19"/>
      <c r="P79" s="19"/>
      <c r="Q79" s="19"/>
      <c r="R79" s="19"/>
      <c r="S79" s="19"/>
      <c r="T79" s="19"/>
    </row>
    <row r="80" spans="1:20" ht="14.45">
      <c r="A80" s="19"/>
      <c r="B80" s="19"/>
      <c r="C80" s="19"/>
      <c r="D80" s="19"/>
      <c r="E80" s="19"/>
      <c r="F80" s="19"/>
      <c r="G80" s="20"/>
      <c r="H80" s="19"/>
      <c r="I80" s="19"/>
      <c r="J80" s="19"/>
      <c r="K80" s="19"/>
      <c r="L80" s="19"/>
      <c r="M80" s="19"/>
      <c r="N80" s="19"/>
      <c r="O80" s="19"/>
      <c r="P80" s="19"/>
      <c r="Q80" s="19"/>
      <c r="R80" s="19"/>
      <c r="S80" s="19"/>
      <c r="T80" s="19"/>
    </row>
    <row r="81" spans="1:20" ht="14.45">
      <c r="A81" s="19"/>
      <c r="B81" s="19"/>
      <c r="C81" s="19"/>
      <c r="D81" s="19"/>
      <c r="E81" s="19"/>
      <c r="F81" s="19"/>
      <c r="G81" s="20"/>
      <c r="H81" s="19"/>
      <c r="I81" s="19"/>
      <c r="J81" s="19"/>
      <c r="K81" s="19"/>
      <c r="L81" s="19"/>
      <c r="M81" s="19"/>
      <c r="N81" s="19"/>
      <c r="O81" s="19"/>
      <c r="P81" s="19"/>
      <c r="Q81" s="19"/>
      <c r="R81" s="19"/>
      <c r="S81" s="19"/>
      <c r="T81" s="19"/>
    </row>
    <row r="82" spans="1:20" ht="14.45">
      <c r="A82" s="19"/>
      <c r="B82" s="19"/>
      <c r="C82" s="19"/>
      <c r="D82" s="19"/>
      <c r="E82" s="19"/>
      <c r="F82" s="19"/>
      <c r="G82" s="20"/>
      <c r="H82" s="19"/>
      <c r="I82" s="19"/>
      <c r="J82" s="19"/>
      <c r="K82" s="19"/>
      <c r="L82" s="19"/>
      <c r="M82" s="19"/>
      <c r="N82" s="19"/>
      <c r="O82" s="19"/>
      <c r="P82" s="19"/>
      <c r="Q82" s="19"/>
      <c r="R82" s="19"/>
      <c r="S82" s="19"/>
      <c r="T82" s="19"/>
    </row>
    <row r="83" spans="1:20" ht="14.45">
      <c r="A83" s="19"/>
      <c r="B83" s="19"/>
      <c r="C83" s="19"/>
      <c r="D83" s="19"/>
      <c r="E83" s="19"/>
      <c r="F83" s="19"/>
      <c r="G83" s="20"/>
      <c r="H83" s="19"/>
      <c r="I83" s="19"/>
      <c r="J83" s="19"/>
      <c r="K83" s="19"/>
      <c r="L83" s="19"/>
      <c r="M83" s="19"/>
      <c r="N83" s="19"/>
      <c r="O83" s="19"/>
      <c r="P83" s="19"/>
      <c r="Q83" s="19"/>
      <c r="R83" s="19"/>
      <c r="S83" s="19"/>
      <c r="T83" s="19"/>
    </row>
    <row r="84" spans="1:20" ht="14.45">
      <c r="A84" s="19"/>
      <c r="B84" s="19"/>
      <c r="C84" s="19"/>
      <c r="D84" s="19"/>
      <c r="E84" s="19"/>
      <c r="F84" s="19"/>
      <c r="G84" s="20"/>
      <c r="H84" s="19"/>
      <c r="I84" s="19"/>
      <c r="J84" s="19"/>
      <c r="K84" s="19"/>
      <c r="L84" s="19"/>
      <c r="M84" s="19"/>
      <c r="N84" s="19"/>
      <c r="O84" s="19"/>
      <c r="P84" s="19"/>
      <c r="Q84" s="19"/>
      <c r="R84" s="19"/>
      <c r="S84" s="19"/>
      <c r="T84" s="19"/>
    </row>
    <row r="85" spans="1:20" ht="14.45">
      <c r="A85" s="19"/>
      <c r="B85" s="19"/>
      <c r="C85" s="19"/>
      <c r="D85" s="19"/>
      <c r="E85" s="19"/>
      <c r="F85" s="19"/>
      <c r="G85" s="20"/>
      <c r="H85" s="19"/>
      <c r="I85" s="19"/>
      <c r="J85" s="19"/>
      <c r="K85" s="19"/>
      <c r="L85" s="19"/>
      <c r="M85" s="19"/>
      <c r="N85" s="19"/>
      <c r="O85" s="19"/>
      <c r="P85" s="19"/>
      <c r="Q85" s="19"/>
      <c r="R85" s="19"/>
      <c r="S85" s="19"/>
      <c r="T85" s="19"/>
    </row>
    <row r="86" spans="1:20" ht="14.45">
      <c r="A86" s="19"/>
      <c r="B86" s="19"/>
      <c r="C86" s="19"/>
      <c r="D86" s="19"/>
      <c r="E86" s="19"/>
      <c r="F86" s="19"/>
      <c r="G86" s="20"/>
      <c r="H86" s="19"/>
      <c r="I86" s="19"/>
      <c r="J86" s="19"/>
      <c r="K86" s="19"/>
      <c r="L86" s="19"/>
      <c r="M86" s="19"/>
      <c r="N86" s="19"/>
      <c r="O86" s="19"/>
      <c r="P86" s="19"/>
      <c r="Q86" s="19"/>
      <c r="R86" s="19"/>
      <c r="S86" s="19"/>
      <c r="T86" s="19"/>
    </row>
    <row r="87" spans="1:20" ht="14.45">
      <c r="A87" s="19"/>
      <c r="B87" s="19"/>
      <c r="C87" s="19"/>
      <c r="D87" s="19"/>
      <c r="E87" s="19"/>
      <c r="F87" s="19"/>
      <c r="G87" s="20"/>
      <c r="H87" s="19"/>
      <c r="I87" s="19"/>
      <c r="J87" s="19"/>
      <c r="K87" s="19"/>
      <c r="L87" s="19"/>
      <c r="M87" s="19"/>
      <c r="N87" s="19"/>
      <c r="O87" s="19"/>
      <c r="P87" s="19"/>
      <c r="Q87" s="19"/>
      <c r="R87" s="19"/>
      <c r="S87" s="19"/>
      <c r="T87" s="19"/>
    </row>
    <row r="88" spans="1:20" ht="14.45">
      <c r="A88" s="19"/>
      <c r="B88" s="19"/>
      <c r="C88" s="19"/>
      <c r="D88" s="19"/>
      <c r="E88" s="19"/>
      <c r="F88" s="19"/>
      <c r="G88" s="20"/>
      <c r="H88" s="19"/>
      <c r="I88" s="19"/>
      <c r="J88" s="19"/>
      <c r="K88" s="19"/>
      <c r="L88" s="19"/>
      <c r="M88" s="19"/>
      <c r="N88" s="19"/>
      <c r="O88" s="19"/>
      <c r="P88" s="19"/>
      <c r="Q88" s="19"/>
      <c r="R88" s="19"/>
      <c r="S88" s="19"/>
      <c r="T88" s="19"/>
    </row>
    <row r="89" spans="1:20" ht="14.45">
      <c r="A89" s="19"/>
      <c r="B89" s="19"/>
      <c r="C89" s="19"/>
      <c r="D89" s="19"/>
      <c r="E89" s="19"/>
      <c r="F89" s="19"/>
      <c r="G89" s="20"/>
      <c r="H89" s="19"/>
      <c r="I89" s="19"/>
      <c r="J89" s="19"/>
      <c r="K89" s="19"/>
      <c r="L89" s="19"/>
      <c r="M89" s="19"/>
      <c r="N89" s="19"/>
      <c r="O89" s="19"/>
      <c r="P89" s="19"/>
      <c r="Q89" s="19"/>
      <c r="R89" s="19"/>
      <c r="S89" s="19"/>
      <c r="T89" s="19"/>
    </row>
    <row r="90" spans="1:20" ht="14.45">
      <c r="A90" s="19"/>
      <c r="B90" s="19"/>
      <c r="C90" s="19"/>
      <c r="D90" s="19"/>
      <c r="E90" s="19"/>
      <c r="F90" s="19"/>
      <c r="G90" s="20"/>
      <c r="H90" s="19"/>
      <c r="I90" s="19"/>
      <c r="J90" s="19"/>
      <c r="K90" s="19"/>
      <c r="L90" s="19"/>
      <c r="M90" s="19"/>
      <c r="N90" s="19"/>
      <c r="O90" s="19"/>
      <c r="P90" s="19"/>
      <c r="Q90" s="19"/>
      <c r="R90" s="19"/>
      <c r="S90" s="19"/>
      <c r="T90" s="19"/>
    </row>
    <row r="91" spans="1:20" ht="14.45">
      <c r="A91" s="19"/>
      <c r="B91" s="19"/>
      <c r="C91" s="19"/>
      <c r="D91" s="19"/>
      <c r="E91" s="19"/>
      <c r="F91" s="19"/>
      <c r="G91" s="20"/>
      <c r="H91" s="19"/>
      <c r="I91" s="19"/>
      <c r="J91" s="19"/>
      <c r="K91" s="19"/>
      <c r="L91" s="19"/>
      <c r="M91" s="19"/>
      <c r="N91" s="19"/>
      <c r="O91" s="19"/>
      <c r="P91" s="19"/>
      <c r="Q91" s="19"/>
      <c r="R91" s="19"/>
      <c r="S91" s="19"/>
      <c r="T91" s="19"/>
    </row>
    <row r="92" spans="1:20" ht="14.45">
      <c r="A92" s="19"/>
      <c r="B92" s="19"/>
      <c r="C92" s="19"/>
      <c r="D92" s="19"/>
      <c r="E92" s="19"/>
      <c r="F92" s="19"/>
      <c r="G92" s="20"/>
      <c r="H92" s="19"/>
      <c r="I92" s="19"/>
      <c r="J92" s="19"/>
      <c r="K92" s="19"/>
      <c r="L92" s="19"/>
      <c r="M92" s="19"/>
      <c r="N92" s="19"/>
      <c r="O92" s="19"/>
      <c r="P92" s="19"/>
      <c r="Q92" s="19"/>
      <c r="R92" s="19"/>
      <c r="S92" s="19"/>
      <c r="T92" s="19"/>
    </row>
    <row r="93" spans="1:20" ht="14.45">
      <c r="A93" s="19"/>
      <c r="B93" s="19"/>
      <c r="C93" s="19"/>
      <c r="D93" s="19"/>
      <c r="E93" s="19"/>
      <c r="F93" s="19"/>
      <c r="G93" s="20"/>
      <c r="H93" s="19"/>
      <c r="I93" s="19"/>
      <c r="J93" s="19"/>
      <c r="K93" s="19"/>
      <c r="L93" s="19"/>
      <c r="M93" s="19"/>
      <c r="N93" s="19"/>
      <c r="O93" s="19"/>
      <c r="P93" s="19"/>
      <c r="Q93" s="19"/>
      <c r="R93" s="19"/>
      <c r="S93" s="19"/>
      <c r="T93" s="19"/>
    </row>
    <row r="94" spans="1:20" ht="14.45">
      <c r="A94" s="19"/>
      <c r="B94" s="19"/>
      <c r="C94" s="19"/>
      <c r="D94" s="19"/>
      <c r="E94" s="19"/>
      <c r="F94" s="19"/>
      <c r="G94" s="20"/>
      <c r="H94" s="19"/>
      <c r="I94" s="19"/>
      <c r="J94" s="19"/>
      <c r="K94" s="19"/>
      <c r="L94" s="19"/>
      <c r="M94" s="19"/>
      <c r="N94" s="19"/>
      <c r="O94" s="19"/>
      <c r="P94" s="19"/>
      <c r="Q94" s="19"/>
      <c r="R94" s="19"/>
      <c r="S94" s="19"/>
      <c r="T94" s="19"/>
    </row>
    <row r="95" spans="1:20" ht="14.45">
      <c r="A95" s="19"/>
      <c r="B95" s="19"/>
      <c r="C95" s="19"/>
      <c r="D95" s="19"/>
      <c r="E95" s="19"/>
      <c r="F95" s="19"/>
      <c r="G95" s="20"/>
      <c r="H95" s="19"/>
      <c r="I95" s="19"/>
      <c r="J95" s="19"/>
      <c r="K95" s="19"/>
      <c r="L95" s="19"/>
      <c r="M95" s="19"/>
      <c r="N95" s="19"/>
      <c r="O95" s="19"/>
      <c r="P95" s="19"/>
      <c r="Q95" s="19"/>
      <c r="R95" s="19"/>
      <c r="S95" s="19"/>
      <c r="T95" s="19"/>
    </row>
    <row r="96" spans="1:20" ht="14.45">
      <c r="A96" s="19"/>
      <c r="B96" s="19"/>
      <c r="C96" s="19"/>
      <c r="D96" s="19"/>
      <c r="E96" s="19"/>
      <c r="F96" s="19"/>
      <c r="G96" s="20"/>
      <c r="H96" s="19"/>
      <c r="I96" s="19"/>
      <c r="J96" s="19"/>
      <c r="K96" s="19"/>
      <c r="L96" s="19"/>
      <c r="M96" s="19"/>
      <c r="N96" s="19"/>
      <c r="O96" s="19"/>
      <c r="P96" s="19"/>
      <c r="Q96" s="19"/>
      <c r="R96" s="19"/>
      <c r="S96" s="19"/>
      <c r="T96" s="19"/>
    </row>
    <row r="97" spans="1:20" ht="14.45">
      <c r="A97" s="19"/>
      <c r="B97" s="19"/>
      <c r="C97" s="19"/>
      <c r="D97" s="19"/>
      <c r="E97" s="19"/>
      <c r="F97" s="19"/>
      <c r="G97" s="20"/>
      <c r="H97" s="19"/>
      <c r="I97" s="19"/>
      <c r="J97" s="19"/>
      <c r="K97" s="19"/>
      <c r="L97" s="19"/>
      <c r="M97" s="19"/>
      <c r="N97" s="19"/>
      <c r="O97" s="19"/>
      <c r="P97" s="19"/>
      <c r="Q97" s="19"/>
      <c r="R97" s="19"/>
      <c r="S97" s="19"/>
      <c r="T97" s="19"/>
    </row>
    <row r="98" spans="1:20" ht="14.45">
      <c r="A98" s="19"/>
      <c r="B98" s="19"/>
      <c r="C98" s="19"/>
      <c r="D98" s="19"/>
      <c r="E98" s="19"/>
      <c r="F98" s="19"/>
      <c r="G98" s="20"/>
      <c r="H98" s="19"/>
      <c r="I98" s="19"/>
      <c r="J98" s="19"/>
      <c r="K98" s="19"/>
      <c r="L98" s="19"/>
      <c r="M98" s="19"/>
      <c r="N98" s="19"/>
      <c r="O98" s="19"/>
      <c r="P98" s="19"/>
      <c r="Q98" s="19"/>
      <c r="R98" s="19"/>
      <c r="S98" s="19"/>
      <c r="T98" s="19"/>
    </row>
    <row r="99" spans="1:20" ht="14.45">
      <c r="A99" s="19"/>
      <c r="B99" s="19"/>
      <c r="C99" s="19"/>
      <c r="D99" s="19"/>
      <c r="E99" s="19"/>
      <c r="F99" s="19"/>
      <c r="G99" s="20"/>
      <c r="H99" s="19"/>
      <c r="I99" s="19"/>
      <c r="J99" s="19"/>
      <c r="K99" s="19"/>
      <c r="L99" s="19"/>
      <c r="M99" s="19"/>
      <c r="N99" s="19"/>
      <c r="O99" s="19"/>
      <c r="P99" s="19"/>
      <c r="Q99" s="19"/>
      <c r="R99" s="19"/>
      <c r="S99" s="19"/>
      <c r="T99" s="19"/>
    </row>
    <row r="100" spans="1:20" ht="14.45">
      <c r="A100" s="19"/>
      <c r="B100" s="19"/>
      <c r="C100" s="19"/>
      <c r="D100" s="19"/>
      <c r="E100" s="19"/>
      <c r="F100" s="19"/>
      <c r="G100" s="20"/>
      <c r="H100" s="19"/>
      <c r="I100" s="19"/>
      <c r="J100" s="19"/>
      <c r="K100" s="19"/>
      <c r="L100" s="19"/>
      <c r="M100" s="19"/>
      <c r="N100" s="19"/>
      <c r="O100" s="19"/>
      <c r="P100" s="19"/>
      <c r="Q100" s="19"/>
      <c r="R100" s="19"/>
      <c r="S100" s="19"/>
      <c r="T100" s="19"/>
    </row>
    <row r="101" spans="1:20" ht="14.45">
      <c r="A101" s="19"/>
      <c r="B101" s="19"/>
      <c r="C101" s="19"/>
      <c r="D101" s="19"/>
      <c r="E101" s="19"/>
      <c r="F101" s="19"/>
      <c r="G101" s="20"/>
      <c r="H101" s="19"/>
      <c r="I101" s="19"/>
      <c r="J101" s="19"/>
      <c r="K101" s="19"/>
      <c r="L101" s="19"/>
      <c r="M101" s="19"/>
      <c r="N101" s="19"/>
      <c r="O101" s="19"/>
      <c r="P101" s="19"/>
      <c r="Q101" s="19"/>
      <c r="R101" s="19"/>
      <c r="S101" s="19"/>
      <c r="T101" s="19"/>
    </row>
    <row r="102" spans="1:20" ht="14.45">
      <c r="A102" s="19"/>
      <c r="B102" s="19"/>
      <c r="C102" s="19"/>
      <c r="D102" s="19"/>
      <c r="E102" s="19"/>
      <c r="F102" s="19"/>
      <c r="G102" s="20"/>
      <c r="H102" s="19"/>
      <c r="I102" s="19"/>
      <c r="J102" s="19"/>
      <c r="K102" s="19"/>
      <c r="L102" s="19"/>
      <c r="M102" s="19"/>
      <c r="N102" s="19"/>
      <c r="O102" s="19"/>
      <c r="P102" s="19"/>
      <c r="Q102" s="19"/>
      <c r="R102" s="19"/>
      <c r="S102" s="19"/>
      <c r="T102" s="19"/>
    </row>
    <row r="103" spans="1:20" ht="14.45">
      <c r="A103" s="19"/>
      <c r="B103" s="19"/>
      <c r="C103" s="19"/>
      <c r="D103" s="19"/>
      <c r="E103" s="19"/>
      <c r="F103" s="19"/>
      <c r="G103" s="20"/>
      <c r="H103" s="19"/>
      <c r="I103" s="19"/>
      <c r="J103" s="19"/>
      <c r="K103" s="19"/>
      <c r="L103" s="19"/>
      <c r="M103" s="19"/>
      <c r="N103" s="19"/>
      <c r="O103" s="19"/>
      <c r="P103" s="19"/>
      <c r="Q103" s="19"/>
      <c r="R103" s="19"/>
      <c r="S103" s="19"/>
      <c r="T103" s="19"/>
    </row>
    <row r="104" spans="1:20" ht="14.45">
      <c r="A104" s="19"/>
      <c r="B104" s="19"/>
      <c r="C104" s="19"/>
      <c r="D104" s="19"/>
      <c r="E104" s="19"/>
      <c r="F104" s="19"/>
      <c r="G104" s="20"/>
      <c r="H104" s="19"/>
      <c r="I104" s="19"/>
      <c r="J104" s="19"/>
      <c r="K104" s="19"/>
      <c r="L104" s="19"/>
      <c r="M104" s="19"/>
      <c r="N104" s="19"/>
      <c r="O104" s="19"/>
      <c r="P104" s="19"/>
      <c r="Q104" s="19"/>
      <c r="R104" s="19"/>
      <c r="S104" s="19"/>
      <c r="T104" s="19"/>
    </row>
    <row r="105" spans="1:20" ht="14.45">
      <c r="A105" s="19"/>
      <c r="B105" s="19"/>
      <c r="C105" s="19"/>
      <c r="D105" s="19"/>
      <c r="E105" s="19"/>
      <c r="F105" s="19"/>
      <c r="G105" s="20"/>
      <c r="H105" s="19"/>
      <c r="I105" s="19"/>
      <c r="J105" s="19"/>
      <c r="K105" s="19"/>
      <c r="L105" s="19"/>
      <c r="M105" s="19"/>
      <c r="N105" s="19"/>
      <c r="O105" s="19"/>
      <c r="P105" s="19"/>
      <c r="Q105" s="19"/>
      <c r="R105" s="19"/>
      <c r="S105" s="19"/>
      <c r="T105" s="19"/>
    </row>
    <row r="106" spans="1:20" ht="14.45">
      <c r="A106" s="19"/>
      <c r="B106" s="19"/>
      <c r="C106" s="19"/>
      <c r="D106" s="19"/>
      <c r="E106" s="19"/>
      <c r="F106" s="19"/>
      <c r="G106" s="20"/>
      <c r="H106" s="19"/>
      <c r="I106" s="19"/>
      <c r="J106" s="19"/>
      <c r="K106" s="19"/>
      <c r="L106" s="19"/>
      <c r="M106" s="19"/>
      <c r="N106" s="19"/>
      <c r="O106" s="19"/>
      <c r="P106" s="19"/>
      <c r="Q106" s="19"/>
      <c r="R106" s="19"/>
      <c r="S106" s="19"/>
      <c r="T106" s="19"/>
    </row>
    <row r="107" spans="1:20" ht="14.45">
      <c r="A107" s="19"/>
      <c r="B107" s="19"/>
      <c r="C107" s="19"/>
      <c r="D107" s="19"/>
      <c r="E107" s="19"/>
      <c r="F107" s="19"/>
      <c r="G107" s="20"/>
      <c r="H107" s="19"/>
      <c r="I107" s="19"/>
      <c r="J107" s="19"/>
      <c r="K107" s="19"/>
      <c r="L107" s="19"/>
      <c r="M107" s="19"/>
      <c r="N107" s="19"/>
      <c r="O107" s="19"/>
      <c r="P107" s="19"/>
      <c r="Q107" s="19"/>
      <c r="R107" s="19"/>
      <c r="S107" s="19"/>
      <c r="T107" s="19"/>
    </row>
    <row r="108" spans="1:20" ht="14.45">
      <c r="A108" s="19"/>
      <c r="B108" s="19"/>
      <c r="C108" s="19"/>
      <c r="D108" s="19"/>
      <c r="E108" s="19"/>
      <c r="F108" s="19"/>
      <c r="G108" s="20"/>
      <c r="H108" s="19"/>
      <c r="I108" s="19"/>
      <c r="J108" s="19"/>
      <c r="K108" s="19"/>
      <c r="L108" s="19"/>
      <c r="M108" s="19"/>
      <c r="N108" s="19"/>
      <c r="O108" s="19"/>
      <c r="P108" s="19"/>
      <c r="Q108" s="19"/>
      <c r="R108" s="19"/>
      <c r="S108" s="19"/>
      <c r="T108" s="19"/>
    </row>
    <row r="109" spans="1:20" ht="14.45">
      <c r="A109" s="19"/>
      <c r="B109" s="19"/>
      <c r="C109" s="19"/>
      <c r="D109" s="19"/>
      <c r="E109" s="19"/>
      <c r="F109" s="19"/>
      <c r="G109" s="20"/>
      <c r="H109" s="19"/>
      <c r="I109" s="19"/>
      <c r="J109" s="19"/>
      <c r="K109" s="19"/>
      <c r="L109" s="19"/>
      <c r="M109" s="19"/>
      <c r="N109" s="19"/>
      <c r="O109" s="19"/>
      <c r="P109" s="19"/>
      <c r="Q109" s="19"/>
      <c r="R109" s="19"/>
      <c r="S109" s="19"/>
      <c r="T109" s="19"/>
    </row>
    <row r="110" spans="1:20" ht="14.45">
      <c r="A110" s="19"/>
      <c r="B110" s="19"/>
      <c r="C110" s="19"/>
      <c r="D110" s="19"/>
      <c r="E110" s="19"/>
      <c r="F110" s="19"/>
      <c r="G110" s="20"/>
      <c r="H110" s="19"/>
      <c r="I110" s="19"/>
      <c r="J110" s="19"/>
      <c r="K110" s="19"/>
      <c r="L110" s="19"/>
      <c r="M110" s="19"/>
      <c r="N110" s="19"/>
      <c r="O110" s="19"/>
      <c r="P110" s="19"/>
      <c r="Q110" s="19"/>
      <c r="R110" s="19"/>
      <c r="S110" s="19"/>
      <c r="T110" s="19"/>
    </row>
    <row r="111" spans="1:20" ht="14.45">
      <c r="A111" s="19"/>
      <c r="B111" s="19"/>
      <c r="C111" s="19"/>
      <c r="D111" s="19"/>
      <c r="E111" s="19"/>
      <c r="F111" s="19"/>
      <c r="G111" s="20"/>
      <c r="H111" s="19"/>
      <c r="I111" s="19"/>
      <c r="J111" s="19"/>
      <c r="K111" s="19"/>
      <c r="L111" s="19"/>
      <c r="M111" s="19"/>
      <c r="N111" s="19"/>
      <c r="O111" s="19"/>
      <c r="P111" s="19"/>
      <c r="Q111" s="19"/>
      <c r="R111" s="19"/>
      <c r="S111" s="19"/>
      <c r="T111" s="19"/>
    </row>
    <row r="112" spans="1:20" ht="14.45">
      <c r="A112" s="19"/>
      <c r="B112" s="19"/>
      <c r="C112" s="19"/>
      <c r="D112" s="19"/>
      <c r="E112" s="19"/>
      <c r="F112" s="19"/>
      <c r="G112" s="20"/>
      <c r="H112" s="19"/>
      <c r="I112" s="19"/>
      <c r="J112" s="19"/>
      <c r="K112" s="19"/>
      <c r="L112" s="19"/>
      <c r="M112" s="19"/>
      <c r="N112" s="19"/>
      <c r="O112" s="19"/>
      <c r="P112" s="19"/>
      <c r="Q112" s="19"/>
      <c r="R112" s="19"/>
      <c r="S112" s="19"/>
      <c r="T112" s="19"/>
    </row>
    <row r="113" spans="1:20" ht="14.45">
      <c r="A113" s="19"/>
      <c r="B113" s="19"/>
      <c r="C113" s="19"/>
      <c r="D113" s="19"/>
      <c r="E113" s="19"/>
      <c r="F113" s="19"/>
      <c r="G113" s="20"/>
      <c r="H113" s="19"/>
      <c r="I113" s="19"/>
      <c r="J113" s="19"/>
      <c r="K113" s="19"/>
      <c r="L113" s="19"/>
      <c r="M113" s="19"/>
      <c r="N113" s="19"/>
      <c r="O113" s="19"/>
      <c r="P113" s="19"/>
      <c r="Q113" s="19"/>
      <c r="R113" s="19"/>
      <c r="S113" s="19"/>
      <c r="T113" s="19"/>
    </row>
    <row r="114" spans="1:20" ht="14.45">
      <c r="A114" s="19"/>
      <c r="B114" s="19"/>
      <c r="C114" s="19"/>
      <c r="D114" s="19"/>
      <c r="E114" s="19"/>
      <c r="F114" s="19"/>
      <c r="G114" s="20"/>
      <c r="H114" s="19"/>
      <c r="I114" s="19"/>
      <c r="J114" s="19"/>
      <c r="K114" s="19"/>
      <c r="L114" s="19"/>
      <c r="M114" s="19"/>
      <c r="N114" s="19"/>
      <c r="O114" s="19"/>
      <c r="P114" s="19"/>
      <c r="Q114" s="19"/>
      <c r="R114" s="19"/>
      <c r="S114" s="19"/>
      <c r="T114" s="19"/>
    </row>
    <row r="115" spans="1:20" ht="14.45">
      <c r="A115" s="19"/>
      <c r="B115" s="19"/>
      <c r="C115" s="19"/>
      <c r="D115" s="19"/>
      <c r="E115" s="19"/>
      <c r="F115" s="19"/>
      <c r="G115" s="20"/>
      <c r="H115" s="19"/>
      <c r="I115" s="19"/>
      <c r="J115" s="19"/>
      <c r="K115" s="19"/>
      <c r="L115" s="19"/>
      <c r="M115" s="19"/>
      <c r="N115" s="19"/>
      <c r="O115" s="19"/>
      <c r="P115" s="19"/>
      <c r="Q115" s="19"/>
      <c r="R115" s="19"/>
      <c r="S115" s="19"/>
      <c r="T115" s="19"/>
    </row>
    <row r="116" spans="1:20" ht="14.45">
      <c r="A116" s="19"/>
      <c r="B116" s="19"/>
      <c r="C116" s="19"/>
      <c r="D116" s="19"/>
      <c r="E116" s="19"/>
      <c r="F116" s="19"/>
      <c r="G116" s="20"/>
      <c r="H116" s="19"/>
      <c r="I116" s="19"/>
      <c r="J116" s="19"/>
      <c r="K116" s="19"/>
      <c r="L116" s="19"/>
      <c r="M116" s="19"/>
      <c r="N116" s="19"/>
      <c r="O116" s="19"/>
      <c r="P116" s="19"/>
      <c r="Q116" s="19"/>
      <c r="R116" s="19"/>
      <c r="S116" s="19"/>
      <c r="T116" s="19"/>
    </row>
    <row r="117" spans="1:20" ht="14.45">
      <c r="A117" s="19"/>
      <c r="B117" s="19"/>
      <c r="C117" s="19"/>
      <c r="D117" s="19"/>
      <c r="E117" s="19"/>
      <c r="F117" s="19"/>
      <c r="G117" s="20"/>
      <c r="H117" s="19"/>
      <c r="I117" s="19"/>
      <c r="J117" s="19"/>
      <c r="K117" s="19"/>
      <c r="L117" s="19"/>
      <c r="M117" s="19"/>
      <c r="N117" s="19"/>
      <c r="O117" s="19"/>
      <c r="P117" s="19"/>
      <c r="Q117" s="19"/>
      <c r="R117" s="19"/>
      <c r="S117" s="19"/>
      <c r="T117" s="19"/>
    </row>
    <row r="118" spans="1:20" ht="14.45">
      <c r="A118" s="19"/>
      <c r="B118" s="19"/>
      <c r="C118" s="19"/>
      <c r="D118" s="19"/>
      <c r="E118" s="19"/>
      <c r="F118" s="19"/>
      <c r="G118" s="20"/>
      <c r="H118" s="19"/>
      <c r="I118" s="19"/>
      <c r="J118" s="19"/>
      <c r="K118" s="19"/>
      <c r="L118" s="19"/>
      <c r="M118" s="19"/>
      <c r="N118" s="19"/>
      <c r="O118" s="19"/>
      <c r="P118" s="19"/>
      <c r="Q118" s="19"/>
      <c r="R118" s="19"/>
      <c r="S118" s="19"/>
      <c r="T118" s="19"/>
    </row>
    <row r="119" spans="1:20" ht="14.45">
      <c r="A119" s="19"/>
      <c r="B119" s="19"/>
      <c r="C119" s="19"/>
      <c r="D119" s="19"/>
      <c r="E119" s="19"/>
      <c r="F119" s="19"/>
      <c r="G119" s="20"/>
      <c r="H119" s="19"/>
      <c r="I119" s="19"/>
      <c r="J119" s="19"/>
      <c r="K119" s="19"/>
      <c r="L119" s="19"/>
      <c r="M119" s="19"/>
      <c r="N119" s="19"/>
      <c r="O119" s="19"/>
      <c r="P119" s="19"/>
      <c r="Q119" s="19"/>
      <c r="R119" s="19"/>
      <c r="S119" s="19"/>
      <c r="T119" s="19"/>
    </row>
    <row r="120" spans="1:20" ht="14.45">
      <c r="A120" s="19"/>
      <c r="B120" s="19"/>
      <c r="C120" s="19"/>
      <c r="D120" s="19"/>
      <c r="E120" s="19"/>
      <c r="F120" s="19"/>
      <c r="G120" s="20"/>
      <c r="H120" s="19"/>
      <c r="I120" s="19"/>
      <c r="J120" s="19"/>
      <c r="K120" s="19"/>
      <c r="L120" s="19"/>
      <c r="M120" s="19"/>
      <c r="N120" s="19"/>
      <c r="O120" s="19"/>
      <c r="P120" s="19"/>
      <c r="Q120" s="19"/>
      <c r="R120" s="19"/>
      <c r="S120" s="19"/>
      <c r="T120" s="19"/>
    </row>
    <row r="121" spans="1:20" ht="14.45">
      <c r="A121" s="19"/>
      <c r="B121" s="19"/>
      <c r="C121" s="19"/>
      <c r="D121" s="19"/>
      <c r="E121" s="19"/>
      <c r="F121" s="19"/>
      <c r="G121" s="20"/>
      <c r="H121" s="19"/>
      <c r="I121" s="19"/>
      <c r="J121" s="19"/>
      <c r="K121" s="19"/>
      <c r="L121" s="19"/>
      <c r="M121" s="19"/>
      <c r="N121" s="19"/>
      <c r="O121" s="19"/>
      <c r="P121" s="19"/>
      <c r="Q121" s="19"/>
      <c r="R121" s="19"/>
      <c r="S121" s="19"/>
      <c r="T121" s="19"/>
    </row>
    <row r="122" spans="1:20" ht="14.45">
      <c r="A122" s="19"/>
      <c r="B122" s="19"/>
      <c r="C122" s="19"/>
      <c r="D122" s="19"/>
      <c r="E122" s="19"/>
      <c r="F122" s="19"/>
      <c r="G122" s="20"/>
      <c r="H122" s="19"/>
      <c r="I122" s="19"/>
      <c r="J122" s="19"/>
      <c r="K122" s="19"/>
      <c r="L122" s="19"/>
      <c r="M122" s="19"/>
      <c r="N122" s="19"/>
      <c r="O122" s="19"/>
      <c r="P122" s="19"/>
      <c r="Q122" s="19"/>
      <c r="R122" s="19"/>
      <c r="S122" s="19"/>
      <c r="T122" s="19"/>
    </row>
    <row r="123" spans="1:20" ht="14.45">
      <c r="A123" s="19"/>
      <c r="B123" s="19"/>
      <c r="C123" s="19"/>
      <c r="D123" s="19"/>
      <c r="E123" s="19"/>
      <c r="F123" s="19"/>
      <c r="G123" s="20"/>
      <c r="H123" s="19"/>
      <c r="I123" s="19"/>
      <c r="J123" s="19"/>
      <c r="K123" s="19"/>
      <c r="L123" s="19"/>
      <c r="M123" s="19"/>
      <c r="N123" s="19"/>
      <c r="O123" s="19"/>
      <c r="P123" s="19"/>
      <c r="Q123" s="19"/>
      <c r="R123" s="19"/>
      <c r="S123" s="19"/>
      <c r="T123" s="19"/>
    </row>
    <row r="124" spans="1:20" ht="14.45">
      <c r="A124" s="19"/>
      <c r="B124" s="19"/>
      <c r="C124" s="19"/>
      <c r="D124" s="19"/>
      <c r="E124" s="19"/>
      <c r="F124" s="19"/>
      <c r="G124" s="20"/>
      <c r="H124" s="19"/>
      <c r="I124" s="19"/>
      <c r="J124" s="19"/>
      <c r="K124" s="19"/>
      <c r="L124" s="19"/>
      <c r="M124" s="19"/>
      <c r="N124" s="19"/>
      <c r="O124" s="19"/>
      <c r="P124" s="19"/>
      <c r="Q124" s="19"/>
      <c r="R124" s="19"/>
      <c r="S124" s="19"/>
      <c r="T124" s="19"/>
    </row>
    <row r="125" spans="1:20" ht="14.45">
      <c r="A125" s="19"/>
      <c r="B125" s="19"/>
      <c r="C125" s="19"/>
      <c r="D125" s="19"/>
      <c r="E125" s="19"/>
      <c r="F125" s="19"/>
      <c r="G125" s="20"/>
      <c r="H125" s="19"/>
      <c r="I125" s="19"/>
      <c r="J125" s="19"/>
      <c r="K125" s="19"/>
      <c r="L125" s="19"/>
      <c r="M125" s="19"/>
      <c r="N125" s="19"/>
      <c r="O125" s="19"/>
      <c r="P125" s="19"/>
      <c r="Q125" s="19"/>
      <c r="R125" s="19"/>
      <c r="S125" s="19"/>
      <c r="T125" s="19"/>
    </row>
    <row r="126" spans="1:20" ht="14.45">
      <c r="A126" s="19"/>
      <c r="B126" s="19"/>
      <c r="C126" s="19"/>
      <c r="D126" s="19"/>
      <c r="E126" s="19"/>
      <c r="F126" s="19"/>
      <c r="G126" s="20"/>
      <c r="H126" s="19"/>
      <c r="I126" s="19"/>
      <c r="J126" s="19"/>
      <c r="K126" s="19"/>
      <c r="L126" s="19"/>
      <c r="M126" s="19"/>
      <c r="N126" s="19"/>
      <c r="O126" s="19"/>
      <c r="P126" s="19"/>
      <c r="Q126" s="19"/>
      <c r="R126" s="19"/>
      <c r="S126" s="19"/>
      <c r="T126" s="19"/>
    </row>
    <row r="127" spans="1:20" ht="14.45">
      <c r="A127" s="19"/>
      <c r="B127" s="19"/>
      <c r="C127" s="19"/>
      <c r="D127" s="19"/>
      <c r="E127" s="19"/>
      <c r="F127" s="19"/>
      <c r="G127" s="20"/>
      <c r="H127" s="19"/>
      <c r="I127" s="19"/>
      <c r="J127" s="19"/>
      <c r="K127" s="19"/>
      <c r="L127" s="19"/>
      <c r="M127" s="19"/>
      <c r="N127" s="19"/>
      <c r="O127" s="19"/>
      <c r="P127" s="19"/>
      <c r="Q127" s="19"/>
      <c r="R127" s="19"/>
      <c r="S127" s="19"/>
      <c r="T127" s="19"/>
    </row>
    <row r="128" spans="1:20" ht="14.45">
      <c r="A128" s="19"/>
      <c r="B128" s="19"/>
      <c r="C128" s="19"/>
      <c r="D128" s="19"/>
      <c r="E128" s="19"/>
      <c r="F128" s="19"/>
      <c r="G128" s="20"/>
      <c r="H128" s="19"/>
      <c r="I128" s="19"/>
      <c r="J128" s="19"/>
      <c r="K128" s="19"/>
      <c r="L128" s="19"/>
      <c r="M128" s="19"/>
      <c r="N128" s="19"/>
      <c r="O128" s="19"/>
      <c r="P128" s="19"/>
      <c r="Q128" s="19"/>
      <c r="R128" s="19"/>
      <c r="S128" s="19"/>
      <c r="T128" s="19"/>
    </row>
    <row r="129" spans="1:20" ht="14.45">
      <c r="A129" s="19"/>
      <c r="B129" s="19"/>
      <c r="C129" s="19"/>
      <c r="D129" s="19"/>
      <c r="E129" s="19"/>
      <c r="F129" s="19"/>
      <c r="G129" s="20"/>
      <c r="H129" s="19"/>
      <c r="I129" s="19"/>
      <c r="J129" s="19"/>
      <c r="K129" s="19"/>
      <c r="L129" s="19"/>
      <c r="M129" s="19"/>
      <c r="N129" s="19"/>
      <c r="O129" s="19"/>
      <c r="P129" s="19"/>
      <c r="Q129" s="19"/>
      <c r="R129" s="19"/>
      <c r="S129" s="19"/>
      <c r="T129" s="19"/>
    </row>
    <row r="130" spans="1:20" ht="14.45">
      <c r="A130" s="19"/>
      <c r="B130" s="19"/>
      <c r="C130" s="19"/>
      <c r="D130" s="19"/>
      <c r="E130" s="19"/>
      <c r="F130" s="19"/>
      <c r="G130" s="20"/>
      <c r="H130" s="19"/>
      <c r="I130" s="19"/>
      <c r="J130" s="19"/>
      <c r="K130" s="19"/>
      <c r="L130" s="19"/>
      <c r="M130" s="19"/>
      <c r="N130" s="19"/>
      <c r="O130" s="19"/>
      <c r="P130" s="19"/>
      <c r="Q130" s="19"/>
      <c r="R130" s="19"/>
      <c r="S130" s="19"/>
      <c r="T130" s="19"/>
    </row>
    <row r="131" spans="1:20" ht="14.45">
      <c r="A131" s="19"/>
      <c r="B131" s="19"/>
      <c r="C131" s="19"/>
      <c r="D131" s="19"/>
      <c r="E131" s="19"/>
      <c r="F131" s="19"/>
      <c r="G131" s="20"/>
      <c r="H131" s="19"/>
      <c r="I131" s="19"/>
      <c r="J131" s="19"/>
      <c r="K131" s="19"/>
      <c r="L131" s="19"/>
      <c r="M131" s="19"/>
      <c r="N131" s="19"/>
      <c r="O131" s="19"/>
      <c r="P131" s="19"/>
      <c r="Q131" s="19"/>
      <c r="R131" s="19"/>
      <c r="S131" s="19"/>
      <c r="T131" s="19"/>
    </row>
    <row r="132" spans="1:20" ht="14.45">
      <c r="A132" s="19"/>
      <c r="B132" s="19"/>
      <c r="C132" s="19"/>
      <c r="D132" s="19"/>
      <c r="E132" s="19"/>
      <c r="F132" s="19"/>
      <c r="G132" s="20"/>
      <c r="H132" s="19"/>
      <c r="I132" s="19"/>
      <c r="J132" s="19"/>
      <c r="K132" s="19"/>
      <c r="L132" s="19"/>
      <c r="M132" s="19"/>
      <c r="N132" s="19"/>
      <c r="O132" s="19"/>
      <c r="P132" s="19"/>
      <c r="Q132" s="19"/>
      <c r="R132" s="19"/>
      <c r="S132" s="19"/>
      <c r="T132" s="19"/>
    </row>
    <row r="133" spans="1:20" ht="14.45">
      <c r="A133" s="19"/>
      <c r="B133" s="19"/>
      <c r="C133" s="19"/>
      <c r="D133" s="19"/>
      <c r="E133" s="19"/>
      <c r="F133" s="19"/>
      <c r="G133" s="20"/>
      <c r="H133" s="19"/>
      <c r="I133" s="19"/>
      <c r="J133" s="19"/>
      <c r="K133" s="19"/>
      <c r="L133" s="19"/>
      <c r="M133" s="19"/>
      <c r="N133" s="19"/>
      <c r="O133" s="19"/>
      <c r="P133" s="19"/>
      <c r="Q133" s="19"/>
      <c r="R133" s="19"/>
      <c r="S133" s="19"/>
      <c r="T133" s="19"/>
    </row>
    <row r="134" spans="1:20" ht="14.45">
      <c r="A134" s="19"/>
      <c r="B134" s="19"/>
      <c r="C134" s="19"/>
      <c r="D134" s="19"/>
      <c r="E134" s="19"/>
      <c r="F134" s="19"/>
      <c r="G134" s="20"/>
      <c r="H134" s="19"/>
      <c r="I134" s="19"/>
      <c r="J134" s="19"/>
      <c r="K134" s="19"/>
      <c r="L134" s="19"/>
      <c r="M134" s="19"/>
      <c r="N134" s="19"/>
      <c r="O134" s="19"/>
      <c r="P134" s="19"/>
      <c r="Q134" s="19"/>
      <c r="R134" s="19"/>
      <c r="S134" s="19"/>
      <c r="T134" s="19"/>
    </row>
    <row r="135" spans="1:20" ht="14.45">
      <c r="A135" s="19"/>
      <c r="B135" s="19"/>
      <c r="C135" s="19"/>
      <c r="D135" s="19"/>
      <c r="E135" s="19"/>
      <c r="F135" s="19"/>
      <c r="G135" s="20"/>
      <c r="H135" s="19"/>
      <c r="I135" s="19"/>
      <c r="J135" s="19"/>
      <c r="K135" s="19"/>
      <c r="L135" s="19"/>
      <c r="M135" s="19"/>
      <c r="N135" s="19"/>
      <c r="O135" s="19"/>
      <c r="P135" s="19"/>
      <c r="Q135" s="19"/>
      <c r="R135" s="19"/>
      <c r="S135" s="19"/>
      <c r="T135" s="19"/>
    </row>
  </sheetData>
  <conditionalFormatting sqref="D1:D1048576">
    <cfRule type="duplicateValues" dxfId="6" priority="6"/>
  </conditionalFormatting>
  <conditionalFormatting sqref="E1:E1048576">
    <cfRule type="duplicateValues" dxfId="5" priority="5"/>
  </conditionalFormatting>
  <conditionalFormatting sqref="P2:P3">
    <cfRule type="duplicateValues" dxfId="4" priority="3"/>
  </conditionalFormatting>
  <conditionalFormatting sqref="Q2:Q3">
    <cfRule type="duplicateValues" dxfId="3" priority="2"/>
  </conditionalFormatting>
  <conditionalFormatting sqref="R2:R3">
    <cfRule type="duplicateValues" dxfId="2" priority="1"/>
  </conditionalFormatting>
  <dataValidations count="10">
    <dataValidation type="list" allowBlank="1" showInputMessage="1" showErrorMessage="1" sqref="I1 N1" xr:uid="{E7F29808-946E-4E55-A030-A61EFC5FC365}">
      <formula1>"HIGH,MEDIUM,LOW"</formula1>
    </dataValidation>
    <dataValidation type="list" allowBlank="1" showInputMessage="1" showErrorMessage="1" sqref="L1" xr:uid="{CA5A896C-0110-423C-BB5C-5CDCCB9CEA51}">
      <formula1>"PH4,PH5,PH6,PH7,PH8"</formula1>
    </dataValidation>
    <dataValidation type="list" allowBlank="1" showInputMessage="1" showErrorMessage="1" sqref="J1" xr:uid="{926DA667-E93F-478A-A3B9-C0DABB8446DA}">
      <formula1>"ISSUE,CLARIFICATION,SUGGESTION"</formula1>
    </dataValidation>
    <dataValidation type="list" allowBlank="1" showInputMessage="1" showErrorMessage="1" sqref="S1" xr:uid="{BCE90B1B-C791-4691-971C-93F7BB3ED4AA}">
      <formula1>"OPEN,CLOSED,In-progress,ON-HOLD"</formula1>
    </dataValidation>
    <dataValidation type="list" allowBlank="1" showInputMessage="1" showErrorMessage="1" sqref="O1" xr:uid="{EB4073D8-DCB8-4444-967F-94092B8B766E}">
      <formula1>"ANCRA,HCL(Internal)"</formula1>
    </dataValidation>
    <dataValidation type="list" allowBlank="1" showInputMessage="1" showErrorMessage="1" sqref="F1" xr:uid="{25642CF0-F144-4E7D-9F9B-AEDDEEFDA6C3}">
      <formula1>"CIRD,SRS,SDD,AC-ICD,CAN-ICD,CODE,OTHERS,CONFIG FILES"</formula1>
    </dataValidation>
    <dataValidation type="list" allowBlank="1" showInputMessage="1" showErrorMessage="1" sqref="S17:S36 S2:S11" xr:uid="{CB2A26CB-CA4D-47A5-9F23-B14E5BF9C82E}">
      <formula1>"OPEN, CLOSED,PR"</formula1>
    </dataValidation>
    <dataValidation type="list" allowBlank="1" showInputMessage="1" showErrorMessage="1" sqref="F20:F31 F2:F18" xr:uid="{2BD25297-38BB-452F-8A7C-E4CE708CBEB0}">
      <formula1>"CIRD,SRS,SDD,AC-ICD,CAN-ICD,CODE,ATF,OTHERS,CONFIG FILES"</formula1>
    </dataValidation>
    <dataValidation type="list" allowBlank="1" showInputMessage="1" showErrorMessage="1" sqref="B51:B1048576 B1 C2:C1048576" xr:uid="{5BCB4FB3-57FF-47D3-8810-C66750A4FE69}">
      <formula1>"CP APP SW, CP Boot SW, CP DL SW"</formula1>
    </dataValidation>
    <dataValidation type="list" allowBlank="1" showInputMessage="1" showErrorMessage="1" sqref="B2:B50" xr:uid="{01A125A2-36D1-407C-80E8-A197D595D903}">
      <formula1>"CDP APP SW, CDP Boot SW, CDP PLAT SW"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D96B5-8E09-4376-A3F4-93EAF681F911}">
  <dimension ref="A1:V130"/>
  <sheetViews>
    <sheetView tabSelected="1" workbookViewId="0">
      <pane ySplit="1" topLeftCell="A41" activePane="bottomLeft" state="frozen"/>
      <selection pane="bottomLeft" activeCell="E43" sqref="E43"/>
    </sheetView>
  </sheetViews>
  <sheetFormatPr defaultRowHeight="14.45"/>
  <cols>
    <col min="3" max="3" width="16.42578125" style="57" customWidth="1"/>
    <col min="4" max="4" width="23.5703125" customWidth="1"/>
    <col min="5" max="5" width="78.140625" style="42" customWidth="1"/>
    <col min="6" max="6" width="8.28515625" customWidth="1"/>
    <col min="7" max="7" width="8.42578125" customWidth="1"/>
    <col min="8" max="8" width="13.140625" customWidth="1"/>
    <col min="9" max="9" width="6.7109375" customWidth="1"/>
    <col min="10" max="10" width="9.42578125" customWidth="1"/>
    <col min="11" max="11" width="13.85546875" customWidth="1"/>
    <col min="12" max="12" width="6" customWidth="1"/>
    <col min="13" max="13" width="5.85546875" customWidth="1"/>
    <col min="14" max="14" width="9.5703125" customWidth="1"/>
    <col min="15" max="15" width="12.140625" customWidth="1"/>
    <col min="16" max="16" width="11.7109375" customWidth="1"/>
    <col min="17" max="18" width="17.140625" customWidth="1"/>
    <col min="20" max="20" width="19.28515625" customWidth="1"/>
    <col min="21" max="21" width="19.85546875" customWidth="1"/>
    <col min="22" max="22" width="63.85546875" customWidth="1"/>
  </cols>
  <sheetData>
    <row r="1" spans="1:22" s="22" customFormat="1" ht="60" customHeight="1">
      <c r="A1" s="23" t="s">
        <v>0</v>
      </c>
      <c r="B1" s="23" t="s">
        <v>1</v>
      </c>
      <c r="C1" s="56" t="s">
        <v>2</v>
      </c>
      <c r="D1" s="23" t="s">
        <v>3</v>
      </c>
      <c r="E1" s="23" t="s">
        <v>4</v>
      </c>
      <c r="F1" s="23" t="s">
        <v>5</v>
      </c>
      <c r="G1" s="23" t="s">
        <v>6</v>
      </c>
      <c r="H1" s="23" t="s">
        <v>7</v>
      </c>
      <c r="I1" s="23" t="s">
        <v>8</v>
      </c>
      <c r="J1" s="23" t="s">
        <v>9</v>
      </c>
      <c r="K1" s="23" t="s">
        <v>10</v>
      </c>
      <c r="L1" s="23" t="s">
        <v>11</v>
      </c>
      <c r="M1" s="23" t="s">
        <v>12</v>
      </c>
      <c r="N1" s="23" t="s">
        <v>8</v>
      </c>
      <c r="O1" s="23" t="s">
        <v>13</v>
      </c>
      <c r="P1" s="23" t="s">
        <v>14</v>
      </c>
      <c r="Q1" s="23" t="s">
        <v>15</v>
      </c>
      <c r="R1" s="23" t="s">
        <v>16</v>
      </c>
      <c r="S1" s="23" t="s">
        <v>17</v>
      </c>
      <c r="T1" s="23" t="s">
        <v>18</v>
      </c>
      <c r="U1" s="23" t="s">
        <v>19</v>
      </c>
      <c r="V1" s="22" t="s">
        <v>200</v>
      </c>
    </row>
    <row r="2" spans="1:22" s="22" customFormat="1" ht="30.75">
      <c r="A2" s="24">
        <v>1</v>
      </c>
      <c r="B2" s="24" t="s">
        <v>20</v>
      </c>
      <c r="C2" s="43" t="s">
        <v>139</v>
      </c>
      <c r="D2" s="24" t="s">
        <v>185</v>
      </c>
      <c r="E2" s="26" t="s">
        <v>201</v>
      </c>
      <c r="F2" s="24"/>
      <c r="G2" s="24"/>
      <c r="H2" s="24" t="s">
        <v>189</v>
      </c>
      <c r="I2" s="24"/>
      <c r="J2" s="24"/>
      <c r="K2" s="24" t="s">
        <v>202</v>
      </c>
      <c r="L2" s="24" t="s">
        <v>192</v>
      </c>
      <c r="M2" s="24"/>
      <c r="N2" s="24" t="s">
        <v>193</v>
      </c>
      <c r="O2" s="24" t="s">
        <v>203</v>
      </c>
      <c r="P2" s="43" t="s">
        <v>139</v>
      </c>
      <c r="Q2" s="43" t="s">
        <v>204</v>
      </c>
      <c r="R2" s="43" t="s">
        <v>204</v>
      </c>
      <c r="S2" s="24" t="s">
        <v>205</v>
      </c>
      <c r="T2" s="24" t="s">
        <v>206</v>
      </c>
      <c r="U2" s="24" t="s">
        <v>207</v>
      </c>
    </row>
    <row r="3" spans="1:22" s="22" customFormat="1" ht="15">
      <c r="A3" s="24">
        <v>2</v>
      </c>
      <c r="B3" s="24" t="s">
        <v>20</v>
      </c>
      <c r="C3" s="43" t="s">
        <v>208</v>
      </c>
      <c r="D3" s="24" t="s">
        <v>185</v>
      </c>
      <c r="E3" s="26" t="s">
        <v>209</v>
      </c>
      <c r="F3" s="24"/>
      <c r="G3" s="24"/>
      <c r="H3" s="24" t="s">
        <v>189</v>
      </c>
      <c r="I3" s="24"/>
      <c r="J3" s="24"/>
      <c r="K3" s="24" t="s">
        <v>202</v>
      </c>
      <c r="L3" s="24" t="s">
        <v>192</v>
      </c>
      <c r="M3" s="24"/>
      <c r="N3" s="24" t="s">
        <v>193</v>
      </c>
      <c r="O3" s="24" t="s">
        <v>203</v>
      </c>
      <c r="P3" s="43" t="s">
        <v>208</v>
      </c>
      <c r="Q3" s="43" t="s">
        <v>145</v>
      </c>
      <c r="R3" s="43" t="s">
        <v>196</v>
      </c>
      <c r="S3" s="24" t="s">
        <v>205</v>
      </c>
      <c r="T3" s="24"/>
      <c r="U3" s="24" t="s">
        <v>207</v>
      </c>
    </row>
    <row r="4" spans="1:22" s="22" customFormat="1" ht="30.75">
      <c r="A4" s="24">
        <v>3</v>
      </c>
      <c r="B4" s="24" t="s">
        <v>20</v>
      </c>
      <c r="C4" s="43" t="s">
        <v>210</v>
      </c>
      <c r="D4" s="24" t="s">
        <v>185</v>
      </c>
      <c r="E4" s="26" t="s">
        <v>211</v>
      </c>
      <c r="F4" s="24"/>
      <c r="G4" s="24"/>
      <c r="H4" s="24" t="s">
        <v>189</v>
      </c>
      <c r="I4" s="24"/>
      <c r="J4" s="24"/>
      <c r="K4" s="24" t="s">
        <v>202</v>
      </c>
      <c r="L4" s="24" t="s">
        <v>192</v>
      </c>
      <c r="M4" s="24"/>
      <c r="N4" s="24" t="s">
        <v>193</v>
      </c>
      <c r="O4" s="24" t="s">
        <v>203</v>
      </c>
      <c r="P4" s="43" t="s">
        <v>210</v>
      </c>
      <c r="Q4" s="43" t="s">
        <v>212</v>
      </c>
      <c r="R4" s="43" t="s">
        <v>212</v>
      </c>
      <c r="S4" s="24" t="s">
        <v>205</v>
      </c>
      <c r="T4" s="24"/>
      <c r="U4" s="24" t="s">
        <v>207</v>
      </c>
    </row>
    <row r="5" spans="1:22" s="22" customFormat="1" ht="15">
      <c r="A5" s="24">
        <v>4</v>
      </c>
      <c r="B5" s="24" t="s">
        <v>20</v>
      </c>
      <c r="C5" s="43" t="s">
        <v>213</v>
      </c>
      <c r="D5" s="24" t="s">
        <v>185</v>
      </c>
      <c r="E5" s="26" t="s">
        <v>209</v>
      </c>
      <c r="F5" s="24"/>
      <c r="G5" s="24"/>
      <c r="H5" s="24" t="s">
        <v>189</v>
      </c>
      <c r="I5" s="24"/>
      <c r="J5" s="24"/>
      <c r="K5" s="24" t="s">
        <v>202</v>
      </c>
      <c r="L5" s="24" t="s">
        <v>192</v>
      </c>
      <c r="M5" s="24"/>
      <c r="N5" s="24" t="s">
        <v>193</v>
      </c>
      <c r="O5" s="24" t="s">
        <v>203</v>
      </c>
      <c r="P5" s="43" t="s">
        <v>213</v>
      </c>
      <c r="Q5" s="24"/>
      <c r="R5" s="24"/>
      <c r="S5" s="24" t="s">
        <v>205</v>
      </c>
      <c r="T5" s="24"/>
      <c r="U5" s="24" t="s">
        <v>207</v>
      </c>
    </row>
    <row r="6" spans="1:22" s="22" customFormat="1" ht="30.75">
      <c r="A6" s="24">
        <v>5</v>
      </c>
      <c r="B6" s="24" t="s">
        <v>20</v>
      </c>
      <c r="C6" s="43">
        <v>45357</v>
      </c>
      <c r="D6" s="24" t="s">
        <v>185</v>
      </c>
      <c r="E6" s="26" t="s">
        <v>214</v>
      </c>
      <c r="F6" s="24"/>
      <c r="G6" s="24"/>
      <c r="H6" s="24" t="s">
        <v>189</v>
      </c>
      <c r="I6" s="24"/>
      <c r="J6" s="24"/>
      <c r="K6" s="24" t="s">
        <v>202</v>
      </c>
      <c r="L6" s="24" t="s">
        <v>192</v>
      </c>
      <c r="M6" s="24"/>
      <c r="N6" s="24" t="s">
        <v>193</v>
      </c>
      <c r="O6" s="24" t="s">
        <v>203</v>
      </c>
      <c r="P6" s="43">
        <v>45357</v>
      </c>
      <c r="Q6" s="24"/>
      <c r="R6" s="24"/>
      <c r="S6" s="24" t="s">
        <v>205</v>
      </c>
      <c r="T6" s="24"/>
      <c r="U6" s="24" t="s">
        <v>207</v>
      </c>
    </row>
    <row r="7" spans="1:22" ht="60.75">
      <c r="A7" s="24">
        <v>6</v>
      </c>
      <c r="B7" s="24" t="s">
        <v>20</v>
      </c>
      <c r="C7" s="25">
        <v>45571</v>
      </c>
      <c r="D7" s="24" t="s">
        <v>215</v>
      </c>
      <c r="E7" s="26" t="s">
        <v>216</v>
      </c>
      <c r="F7" s="24"/>
      <c r="G7" s="24"/>
      <c r="H7" s="24" t="s">
        <v>45</v>
      </c>
      <c r="I7" s="24"/>
      <c r="J7" s="24"/>
      <c r="K7" s="24" t="s">
        <v>202</v>
      </c>
      <c r="L7" s="24"/>
      <c r="M7" s="24"/>
      <c r="N7" s="24" t="s">
        <v>193</v>
      </c>
      <c r="O7" s="24"/>
      <c r="P7" s="24"/>
      <c r="Q7" s="24"/>
      <c r="R7" s="24"/>
      <c r="S7" s="24" t="s">
        <v>205</v>
      </c>
      <c r="T7" s="24"/>
      <c r="U7" s="24" t="s">
        <v>207</v>
      </c>
    </row>
    <row r="8" spans="1:22" ht="91.5">
      <c r="A8" s="24">
        <v>7</v>
      </c>
      <c r="B8" s="24" t="s">
        <v>20</v>
      </c>
      <c r="C8" s="25">
        <v>45571</v>
      </c>
      <c r="D8" s="24" t="s">
        <v>167</v>
      </c>
      <c r="E8" s="26" t="s">
        <v>217</v>
      </c>
      <c r="F8" s="24"/>
      <c r="G8" s="24"/>
      <c r="H8" s="24" t="s">
        <v>45</v>
      </c>
      <c r="I8" s="24"/>
      <c r="J8" s="24"/>
      <c r="K8" s="24" t="s">
        <v>202</v>
      </c>
      <c r="L8" s="24"/>
      <c r="M8" s="24"/>
      <c r="N8" s="24" t="s">
        <v>193</v>
      </c>
      <c r="O8" s="24"/>
      <c r="P8" s="24"/>
      <c r="Q8" s="24"/>
      <c r="R8" s="24"/>
      <c r="S8" s="24" t="s">
        <v>205</v>
      </c>
      <c r="T8" s="24"/>
      <c r="U8" s="24" t="s">
        <v>207</v>
      </c>
    </row>
    <row r="9" spans="1:22" ht="43.5" customHeight="1">
      <c r="A9" s="24">
        <v>8</v>
      </c>
      <c r="B9" s="24" t="s">
        <v>20</v>
      </c>
      <c r="C9" s="25">
        <v>45571</v>
      </c>
      <c r="D9" s="24" t="s">
        <v>119</v>
      </c>
      <c r="E9" s="26" t="s">
        <v>218</v>
      </c>
      <c r="F9" s="24"/>
      <c r="G9" s="24"/>
      <c r="H9" s="24" t="s">
        <v>45</v>
      </c>
      <c r="I9" s="24"/>
      <c r="J9" s="24"/>
      <c r="K9" s="24" t="s">
        <v>202</v>
      </c>
      <c r="L9" s="24"/>
      <c r="M9" s="24"/>
      <c r="N9" s="24" t="s">
        <v>193</v>
      </c>
      <c r="O9" s="24"/>
      <c r="P9" s="24"/>
      <c r="Q9" s="24"/>
      <c r="R9" s="24"/>
      <c r="S9" s="24" t="s">
        <v>205</v>
      </c>
      <c r="T9" s="24"/>
      <c r="U9" s="24" t="s">
        <v>207</v>
      </c>
    </row>
    <row r="10" spans="1:22" ht="58.5" customHeight="1">
      <c r="A10" s="24">
        <v>9</v>
      </c>
      <c r="B10" s="24" t="s">
        <v>20</v>
      </c>
      <c r="C10" s="25">
        <v>45571</v>
      </c>
      <c r="D10" s="24" t="s">
        <v>219</v>
      </c>
      <c r="E10" s="26" t="s">
        <v>220</v>
      </c>
      <c r="F10" s="24"/>
      <c r="G10" s="24"/>
      <c r="H10" s="24" t="s">
        <v>45</v>
      </c>
      <c r="I10" s="24"/>
      <c r="J10" s="24"/>
      <c r="K10" s="24" t="s">
        <v>202</v>
      </c>
      <c r="L10" s="24"/>
      <c r="M10" s="24"/>
      <c r="N10" s="24" t="s">
        <v>193</v>
      </c>
      <c r="O10" s="24"/>
      <c r="P10" s="24"/>
      <c r="Q10" s="24"/>
      <c r="R10" s="24"/>
      <c r="S10" s="24" t="s">
        <v>205</v>
      </c>
      <c r="T10" s="24"/>
      <c r="U10" s="24" t="s">
        <v>207</v>
      </c>
    </row>
    <row r="11" spans="1:22" ht="44.25" customHeight="1">
      <c r="A11" s="24">
        <v>10</v>
      </c>
      <c r="B11" s="24" t="s">
        <v>20</v>
      </c>
      <c r="C11" s="25">
        <v>45571</v>
      </c>
      <c r="D11" s="24" t="s">
        <v>221</v>
      </c>
      <c r="E11" s="26" t="s">
        <v>222</v>
      </c>
      <c r="F11" s="24"/>
      <c r="G11" s="24"/>
      <c r="H11" s="24" t="s">
        <v>45</v>
      </c>
      <c r="I11" s="24"/>
      <c r="J11" s="24"/>
      <c r="K11" s="24" t="s">
        <v>202</v>
      </c>
      <c r="L11" s="24"/>
      <c r="M11" s="24"/>
      <c r="N11" s="24" t="s">
        <v>193</v>
      </c>
      <c r="O11" s="24"/>
      <c r="P11" s="24"/>
      <c r="Q11" s="24"/>
      <c r="R11" s="24"/>
      <c r="S11" s="24" t="s">
        <v>205</v>
      </c>
      <c r="T11" s="24"/>
      <c r="U11" s="24" t="s">
        <v>207</v>
      </c>
    </row>
    <row r="12" spans="1:22" ht="41.25" customHeight="1">
      <c r="A12" s="24">
        <v>11</v>
      </c>
      <c r="B12" s="24" t="s">
        <v>20</v>
      </c>
      <c r="C12" s="25">
        <v>45571</v>
      </c>
      <c r="D12" s="24" t="s">
        <v>223</v>
      </c>
      <c r="E12" s="26" t="s">
        <v>224</v>
      </c>
      <c r="F12" s="24"/>
      <c r="G12" s="24"/>
      <c r="H12" s="24" t="s">
        <v>45</v>
      </c>
      <c r="I12" s="24"/>
      <c r="J12" s="24"/>
      <c r="K12" s="24" t="s">
        <v>202</v>
      </c>
      <c r="L12" s="24"/>
      <c r="M12" s="24"/>
      <c r="N12" s="24" t="s">
        <v>193</v>
      </c>
      <c r="O12" s="24"/>
      <c r="P12" s="24"/>
      <c r="Q12" s="24"/>
      <c r="R12" s="24"/>
      <c r="S12" s="24" t="s">
        <v>205</v>
      </c>
      <c r="T12" s="24"/>
      <c r="U12" s="24" t="s">
        <v>207</v>
      </c>
    </row>
    <row r="13" spans="1:22" ht="63.75" customHeight="1">
      <c r="A13" s="24">
        <v>12</v>
      </c>
      <c r="B13" s="24" t="s">
        <v>20</v>
      </c>
      <c r="C13" s="25">
        <v>45571</v>
      </c>
      <c r="D13" s="24" t="s">
        <v>165</v>
      </c>
      <c r="E13" s="26" t="s">
        <v>225</v>
      </c>
      <c r="F13" s="24"/>
      <c r="G13" s="24"/>
      <c r="H13" s="24" t="s">
        <v>45</v>
      </c>
      <c r="I13" s="24"/>
      <c r="J13" s="24"/>
      <c r="K13" s="24" t="s">
        <v>202</v>
      </c>
      <c r="L13" s="24"/>
      <c r="M13" s="24"/>
      <c r="N13" s="24" t="s">
        <v>193</v>
      </c>
      <c r="O13" s="24"/>
      <c r="P13" s="24"/>
      <c r="Q13" s="24"/>
      <c r="R13" s="24"/>
      <c r="S13" s="24" t="s">
        <v>205</v>
      </c>
      <c r="T13" s="24"/>
      <c r="U13" s="24" t="s">
        <v>207</v>
      </c>
    </row>
    <row r="14" spans="1:22" ht="29.25" customHeight="1">
      <c r="A14" s="24">
        <v>13</v>
      </c>
      <c r="B14" s="24" t="s">
        <v>20</v>
      </c>
      <c r="C14" s="25">
        <v>45571</v>
      </c>
      <c r="D14" s="24" t="s">
        <v>226</v>
      </c>
      <c r="E14" s="26" t="s">
        <v>227</v>
      </c>
      <c r="F14" s="24"/>
      <c r="G14" s="24"/>
      <c r="H14" s="24" t="s">
        <v>45</v>
      </c>
      <c r="I14" s="24"/>
      <c r="J14" s="24"/>
      <c r="K14" s="24" t="s">
        <v>202</v>
      </c>
      <c r="L14" s="24"/>
      <c r="M14" s="24"/>
      <c r="N14" s="24" t="s">
        <v>193</v>
      </c>
      <c r="O14" s="24"/>
      <c r="P14" s="24"/>
      <c r="Q14" s="24"/>
      <c r="R14" s="24"/>
      <c r="S14" s="24" t="s">
        <v>205</v>
      </c>
      <c r="T14" s="24"/>
      <c r="U14" s="24" t="s">
        <v>207</v>
      </c>
    </row>
    <row r="15" spans="1:22" ht="26.25" customHeight="1">
      <c r="A15" s="24">
        <v>14</v>
      </c>
      <c r="B15" s="24" t="s">
        <v>20</v>
      </c>
      <c r="C15" s="25">
        <v>45571</v>
      </c>
      <c r="D15" s="24" t="s">
        <v>228</v>
      </c>
      <c r="E15" s="26" t="s">
        <v>229</v>
      </c>
      <c r="F15" s="24"/>
      <c r="G15" s="24"/>
      <c r="H15" s="24" t="s">
        <v>45</v>
      </c>
      <c r="I15" s="24"/>
      <c r="J15" s="24"/>
      <c r="K15" s="24" t="s">
        <v>202</v>
      </c>
      <c r="L15" s="24"/>
      <c r="M15" s="24"/>
      <c r="N15" s="24" t="s">
        <v>193</v>
      </c>
      <c r="O15" s="24"/>
      <c r="P15" s="24"/>
      <c r="Q15" s="24"/>
      <c r="R15" s="24"/>
      <c r="S15" s="24" t="s">
        <v>205</v>
      </c>
      <c r="T15" s="24"/>
      <c r="U15" s="24" t="s">
        <v>207</v>
      </c>
    </row>
    <row r="16" spans="1:22" ht="26.25" customHeight="1">
      <c r="A16" s="24">
        <v>15</v>
      </c>
      <c r="B16" s="24" t="s">
        <v>20</v>
      </c>
      <c r="C16" s="25">
        <v>45571</v>
      </c>
      <c r="D16" s="24" t="s">
        <v>230</v>
      </c>
      <c r="E16" s="26" t="s">
        <v>231</v>
      </c>
      <c r="F16" s="24"/>
      <c r="G16" s="24"/>
      <c r="H16" s="24" t="s">
        <v>45</v>
      </c>
      <c r="I16" s="24"/>
      <c r="J16" s="24"/>
      <c r="K16" s="24" t="s">
        <v>202</v>
      </c>
      <c r="L16" s="24"/>
      <c r="M16" s="24"/>
      <c r="N16" s="24" t="s">
        <v>193</v>
      </c>
      <c r="O16" s="24"/>
      <c r="P16" s="24"/>
      <c r="Q16" s="24"/>
      <c r="R16" s="24"/>
      <c r="S16" s="24" t="s">
        <v>205</v>
      </c>
      <c r="T16" s="24"/>
      <c r="U16" s="24" t="s">
        <v>207</v>
      </c>
    </row>
    <row r="17" spans="1:21" ht="27.75" customHeight="1">
      <c r="A17" s="24">
        <v>16</v>
      </c>
      <c r="B17" s="24" t="s">
        <v>20</v>
      </c>
      <c r="C17" s="25">
        <v>45571</v>
      </c>
      <c r="D17" s="24" t="s">
        <v>232</v>
      </c>
      <c r="E17" s="26" t="s">
        <v>233</v>
      </c>
      <c r="F17" s="24"/>
      <c r="G17" s="24"/>
      <c r="H17" s="24" t="s">
        <v>45</v>
      </c>
      <c r="I17" s="24"/>
      <c r="J17" s="24"/>
      <c r="K17" s="24" t="s">
        <v>202</v>
      </c>
      <c r="L17" s="24"/>
      <c r="M17" s="24"/>
      <c r="N17" s="24" t="s">
        <v>193</v>
      </c>
      <c r="O17" s="24"/>
      <c r="P17" s="24"/>
      <c r="Q17" s="24"/>
      <c r="R17" s="24"/>
      <c r="S17" s="24" t="s">
        <v>205</v>
      </c>
      <c r="T17" s="24"/>
      <c r="U17" s="24" t="s">
        <v>207</v>
      </c>
    </row>
    <row r="18" spans="1:21" ht="27.75" customHeight="1">
      <c r="A18" s="24">
        <v>17</v>
      </c>
      <c r="B18" s="24" t="s">
        <v>20</v>
      </c>
      <c r="C18" s="25">
        <v>45571</v>
      </c>
      <c r="D18" s="24" t="s">
        <v>234</v>
      </c>
      <c r="E18" s="26" t="s">
        <v>235</v>
      </c>
      <c r="F18" s="24"/>
      <c r="G18" s="24"/>
      <c r="H18" s="24" t="s">
        <v>45</v>
      </c>
      <c r="I18" s="24"/>
      <c r="J18" s="24"/>
      <c r="K18" s="24" t="s">
        <v>202</v>
      </c>
      <c r="L18" s="24"/>
      <c r="M18" s="24"/>
      <c r="N18" s="24" t="s">
        <v>193</v>
      </c>
      <c r="O18" s="24"/>
      <c r="P18" s="24"/>
      <c r="Q18" s="24"/>
      <c r="R18" s="24"/>
      <c r="S18" s="24" t="s">
        <v>236</v>
      </c>
      <c r="T18" s="24"/>
      <c r="U18" s="24" t="s">
        <v>207</v>
      </c>
    </row>
    <row r="19" spans="1:21" ht="21.75" customHeight="1">
      <c r="A19" s="24">
        <v>18</v>
      </c>
      <c r="B19" s="24" t="s">
        <v>20</v>
      </c>
      <c r="C19" s="25">
        <v>45571</v>
      </c>
      <c r="D19" s="24" t="s">
        <v>237</v>
      </c>
      <c r="E19" s="26" t="s">
        <v>238</v>
      </c>
      <c r="F19" s="24"/>
      <c r="G19" s="24"/>
      <c r="H19" s="24" t="s">
        <v>45</v>
      </c>
      <c r="I19" s="24"/>
      <c r="J19" s="24"/>
      <c r="K19" s="24" t="s">
        <v>202</v>
      </c>
      <c r="L19" s="24"/>
      <c r="M19" s="24"/>
      <c r="N19" s="24" t="s">
        <v>193</v>
      </c>
      <c r="O19" s="24"/>
      <c r="P19" s="24"/>
      <c r="Q19" s="24"/>
      <c r="R19" s="24"/>
      <c r="S19" s="24" t="s">
        <v>205</v>
      </c>
      <c r="T19" s="24"/>
      <c r="U19" s="24" t="s">
        <v>207</v>
      </c>
    </row>
    <row r="20" spans="1:21" ht="25.5" customHeight="1">
      <c r="A20" s="24">
        <v>19</v>
      </c>
      <c r="B20" s="24" t="s">
        <v>20</v>
      </c>
      <c r="C20" s="25">
        <v>45571</v>
      </c>
      <c r="D20" s="24" t="s">
        <v>239</v>
      </c>
      <c r="E20" s="26" t="s">
        <v>240</v>
      </c>
      <c r="F20" s="24"/>
      <c r="G20" s="24"/>
      <c r="H20" s="24" t="s">
        <v>241</v>
      </c>
      <c r="I20" s="24"/>
      <c r="J20" s="24"/>
      <c r="K20" s="24" t="s">
        <v>202</v>
      </c>
      <c r="L20" s="24"/>
      <c r="M20" s="24"/>
      <c r="N20" s="24" t="s">
        <v>193</v>
      </c>
      <c r="O20" s="24"/>
      <c r="P20" s="24"/>
      <c r="Q20" s="24"/>
      <c r="R20" s="24"/>
      <c r="S20" s="24" t="s">
        <v>236</v>
      </c>
      <c r="T20" s="24"/>
      <c r="U20" s="24" t="s">
        <v>207</v>
      </c>
    </row>
    <row r="21" spans="1:21" ht="39" customHeight="1">
      <c r="A21" s="24">
        <v>20</v>
      </c>
      <c r="B21" s="24" t="s">
        <v>20</v>
      </c>
      <c r="C21" s="43">
        <v>45571</v>
      </c>
      <c r="D21" s="24" t="s">
        <v>242</v>
      </c>
      <c r="E21" s="26" t="s">
        <v>243</v>
      </c>
      <c r="F21" s="24"/>
      <c r="G21" s="24"/>
      <c r="H21" s="24" t="s">
        <v>241</v>
      </c>
      <c r="I21" s="24"/>
      <c r="J21" s="24"/>
      <c r="K21" s="24" t="s">
        <v>202</v>
      </c>
      <c r="L21" s="24"/>
      <c r="M21" s="24"/>
      <c r="N21" s="24" t="s">
        <v>193</v>
      </c>
      <c r="O21" s="24"/>
      <c r="P21" s="24"/>
      <c r="Q21" s="24"/>
      <c r="R21" s="24"/>
      <c r="S21" s="24" t="s">
        <v>236</v>
      </c>
      <c r="T21" s="24"/>
      <c r="U21" s="24" t="s">
        <v>207</v>
      </c>
    </row>
    <row r="22" spans="1:21" ht="11.25" customHeight="1">
      <c r="A22" s="24">
        <v>21</v>
      </c>
      <c r="B22" s="24" t="s">
        <v>20</v>
      </c>
      <c r="C22" s="25">
        <v>45571</v>
      </c>
      <c r="D22" s="24" t="s">
        <v>244</v>
      </c>
      <c r="E22" s="26" t="s">
        <v>245</v>
      </c>
      <c r="F22" s="24"/>
      <c r="G22" s="24"/>
      <c r="H22" s="24" t="s">
        <v>241</v>
      </c>
      <c r="I22" s="24"/>
      <c r="J22" s="24"/>
      <c r="K22" s="24" t="s">
        <v>202</v>
      </c>
      <c r="L22" s="24"/>
      <c r="M22" s="24"/>
      <c r="N22" s="24" t="s">
        <v>193</v>
      </c>
      <c r="O22" s="24"/>
      <c r="P22" s="24"/>
      <c r="Q22" s="24"/>
      <c r="R22" s="24"/>
      <c r="S22" s="24" t="s">
        <v>236</v>
      </c>
      <c r="T22" s="24"/>
      <c r="U22" s="24" t="s">
        <v>207</v>
      </c>
    </row>
    <row r="23" spans="1:21" ht="10.5" customHeight="1">
      <c r="A23" s="24">
        <v>22</v>
      </c>
      <c r="B23" s="24" t="s">
        <v>20</v>
      </c>
      <c r="C23" s="25">
        <v>45571</v>
      </c>
      <c r="D23" s="27" t="s">
        <v>246</v>
      </c>
      <c r="E23" s="26" t="s">
        <v>247</v>
      </c>
      <c r="F23" s="24"/>
      <c r="G23" s="24"/>
      <c r="H23" s="24" t="s">
        <v>241</v>
      </c>
      <c r="I23" s="24"/>
      <c r="J23" s="24"/>
      <c r="K23" s="24" t="s">
        <v>202</v>
      </c>
      <c r="L23" s="24"/>
      <c r="M23" s="24"/>
      <c r="N23" s="24" t="s">
        <v>193</v>
      </c>
      <c r="O23" s="24"/>
      <c r="P23" s="24"/>
      <c r="Q23" s="24"/>
      <c r="R23" s="24"/>
      <c r="S23" s="24" t="s">
        <v>236</v>
      </c>
      <c r="T23" s="24"/>
      <c r="U23" s="24" t="s">
        <v>207</v>
      </c>
    </row>
    <row r="24" spans="1:21" ht="15" customHeight="1">
      <c r="A24" s="24">
        <v>23</v>
      </c>
      <c r="B24" s="24" t="s">
        <v>20</v>
      </c>
      <c r="C24" s="25">
        <v>45571</v>
      </c>
      <c r="D24" s="27" t="s">
        <v>248</v>
      </c>
      <c r="E24" s="26" t="s">
        <v>247</v>
      </c>
      <c r="F24" s="24"/>
      <c r="G24" s="24"/>
      <c r="H24" s="24" t="s">
        <v>241</v>
      </c>
      <c r="I24" s="24"/>
      <c r="J24" s="24"/>
      <c r="K24" s="24" t="s">
        <v>202</v>
      </c>
      <c r="L24" s="24"/>
      <c r="M24" s="24"/>
      <c r="N24" s="24" t="s">
        <v>193</v>
      </c>
      <c r="O24" s="24"/>
      <c r="P24" s="24"/>
      <c r="Q24" s="24"/>
      <c r="R24" s="24"/>
      <c r="S24" s="24" t="s">
        <v>236</v>
      </c>
      <c r="T24" s="24"/>
      <c r="U24" s="24" t="s">
        <v>207</v>
      </c>
    </row>
    <row r="25" spans="1:21" ht="12" customHeight="1">
      <c r="A25" s="24">
        <v>24</v>
      </c>
      <c r="B25" s="24" t="s">
        <v>20</v>
      </c>
      <c r="C25" s="25">
        <v>45571</v>
      </c>
      <c r="D25" s="27" t="s">
        <v>249</v>
      </c>
      <c r="E25" s="26" t="s">
        <v>247</v>
      </c>
      <c r="F25" s="24"/>
      <c r="G25" s="24"/>
      <c r="H25" s="24" t="s">
        <v>241</v>
      </c>
      <c r="I25" s="24"/>
      <c r="J25" s="24"/>
      <c r="K25" s="24" t="s">
        <v>202</v>
      </c>
      <c r="L25" s="24"/>
      <c r="M25" s="24"/>
      <c r="N25" s="24" t="s">
        <v>193</v>
      </c>
      <c r="O25" s="24"/>
      <c r="P25" s="24"/>
      <c r="Q25" s="24"/>
      <c r="R25" s="24"/>
      <c r="S25" s="24" t="s">
        <v>236</v>
      </c>
      <c r="T25" s="24"/>
      <c r="U25" s="24" t="s">
        <v>207</v>
      </c>
    </row>
    <row r="26" spans="1:21" ht="15" customHeight="1">
      <c r="A26" s="24">
        <v>25</v>
      </c>
      <c r="B26" s="24" t="s">
        <v>20</v>
      </c>
      <c r="C26" s="25">
        <v>45571</v>
      </c>
      <c r="D26" s="24" t="s">
        <v>250</v>
      </c>
      <c r="E26" s="26" t="s">
        <v>251</v>
      </c>
      <c r="F26" s="24"/>
      <c r="G26" s="24"/>
      <c r="H26" s="24" t="s">
        <v>45</v>
      </c>
      <c r="I26" s="24"/>
      <c r="J26" s="24"/>
      <c r="K26" s="24" t="s">
        <v>202</v>
      </c>
      <c r="L26" s="24"/>
      <c r="M26" s="24"/>
      <c r="N26" s="24" t="s">
        <v>193</v>
      </c>
      <c r="O26" s="24"/>
      <c r="P26" s="24"/>
      <c r="Q26" s="24"/>
      <c r="R26" s="24"/>
      <c r="S26" s="24" t="s">
        <v>236</v>
      </c>
      <c r="T26" s="24"/>
      <c r="U26" s="24" t="s">
        <v>207</v>
      </c>
    </row>
    <row r="27" spans="1:21" ht="16.5" customHeight="1">
      <c r="A27" s="24">
        <v>26</v>
      </c>
      <c r="B27" s="24" t="s">
        <v>20</v>
      </c>
      <c r="C27" s="25">
        <v>45571</v>
      </c>
      <c r="D27" s="24" t="s">
        <v>252</v>
      </c>
      <c r="E27" s="26" t="s">
        <v>253</v>
      </c>
      <c r="F27" s="24"/>
      <c r="G27" s="24"/>
      <c r="H27" s="24" t="s">
        <v>45</v>
      </c>
      <c r="I27" s="24"/>
      <c r="J27" s="24"/>
      <c r="K27" s="24" t="s">
        <v>202</v>
      </c>
      <c r="L27" s="24"/>
      <c r="M27" s="24"/>
      <c r="N27" s="24" t="s">
        <v>193</v>
      </c>
      <c r="O27" s="24"/>
      <c r="P27" s="24"/>
      <c r="Q27" s="24"/>
      <c r="R27" s="24"/>
      <c r="S27" s="24" t="s">
        <v>205</v>
      </c>
      <c r="T27" s="24"/>
      <c r="U27" s="24" t="s">
        <v>207</v>
      </c>
    </row>
    <row r="28" spans="1:21" ht="18" customHeight="1">
      <c r="A28" s="24">
        <v>27</v>
      </c>
      <c r="B28" s="24" t="s">
        <v>20</v>
      </c>
      <c r="C28" s="25">
        <v>45571</v>
      </c>
      <c r="D28" s="24" t="s">
        <v>254</v>
      </c>
      <c r="E28" s="26" t="s">
        <v>255</v>
      </c>
      <c r="F28" s="24"/>
      <c r="G28" s="24"/>
      <c r="H28" s="24" t="s">
        <v>45</v>
      </c>
      <c r="I28" s="24"/>
      <c r="J28" s="24"/>
      <c r="K28" s="24" t="s">
        <v>202</v>
      </c>
      <c r="L28" s="24"/>
      <c r="M28" s="24"/>
      <c r="N28" s="24" t="s">
        <v>193</v>
      </c>
      <c r="O28" s="24"/>
      <c r="P28" s="24"/>
      <c r="Q28" s="24"/>
      <c r="R28" s="24"/>
      <c r="S28" s="24" t="s">
        <v>236</v>
      </c>
      <c r="T28" s="24"/>
      <c r="U28" s="24" t="s">
        <v>207</v>
      </c>
    </row>
    <row r="29" spans="1:21" ht="18" customHeight="1">
      <c r="A29" s="24">
        <v>28</v>
      </c>
      <c r="B29" s="24" t="s">
        <v>20</v>
      </c>
      <c r="C29" s="25">
        <v>45571</v>
      </c>
      <c r="D29" s="24" t="s">
        <v>256</v>
      </c>
      <c r="E29" s="26" t="s">
        <v>257</v>
      </c>
      <c r="F29" s="24"/>
      <c r="G29" s="24"/>
      <c r="H29" s="24" t="s">
        <v>45</v>
      </c>
      <c r="I29" s="24"/>
      <c r="J29" s="24"/>
      <c r="K29" s="24" t="s">
        <v>202</v>
      </c>
      <c r="L29" s="24"/>
      <c r="M29" s="24"/>
      <c r="N29" s="24" t="s">
        <v>193</v>
      </c>
      <c r="O29" s="24"/>
      <c r="P29" s="24"/>
      <c r="Q29" s="24"/>
      <c r="R29" s="24"/>
      <c r="S29" s="24" t="s">
        <v>205</v>
      </c>
      <c r="T29" s="24"/>
      <c r="U29" s="24" t="s">
        <v>207</v>
      </c>
    </row>
    <row r="30" spans="1:21" ht="15" customHeight="1">
      <c r="A30" s="24">
        <v>29</v>
      </c>
      <c r="B30" s="24" t="s">
        <v>20</v>
      </c>
      <c r="C30" s="25">
        <v>45571</v>
      </c>
      <c r="D30" s="24" t="s">
        <v>258</v>
      </c>
      <c r="E30" s="26" t="s">
        <v>259</v>
      </c>
      <c r="F30" s="24"/>
      <c r="G30" s="24"/>
      <c r="H30" s="24" t="s">
        <v>45</v>
      </c>
      <c r="I30" s="24"/>
      <c r="J30" s="24"/>
      <c r="K30" s="24" t="s">
        <v>202</v>
      </c>
      <c r="L30" s="24"/>
      <c r="M30" s="24"/>
      <c r="N30" s="24" t="s">
        <v>193</v>
      </c>
      <c r="O30" s="24"/>
      <c r="P30" s="24"/>
      <c r="Q30" s="24"/>
      <c r="R30" s="24"/>
      <c r="S30" s="24" t="s">
        <v>236</v>
      </c>
      <c r="T30" s="24"/>
      <c r="U30" s="24" t="s">
        <v>207</v>
      </c>
    </row>
    <row r="31" spans="1:21" ht="17.25" customHeight="1">
      <c r="A31" s="24">
        <v>30</v>
      </c>
      <c r="B31" s="24" t="s">
        <v>20</v>
      </c>
      <c r="C31" s="25">
        <v>45571</v>
      </c>
      <c r="D31" s="24" t="s">
        <v>132</v>
      </c>
      <c r="E31" s="26" t="s">
        <v>260</v>
      </c>
      <c r="F31" s="24"/>
      <c r="G31" s="24"/>
      <c r="H31" s="24" t="s">
        <v>45</v>
      </c>
      <c r="I31" s="24"/>
      <c r="J31" s="24"/>
      <c r="K31" s="24" t="s">
        <v>202</v>
      </c>
      <c r="L31" s="24"/>
      <c r="M31" s="24"/>
      <c r="N31" s="24" t="s">
        <v>193</v>
      </c>
      <c r="O31" s="24"/>
      <c r="P31" s="24"/>
      <c r="Q31" s="24"/>
      <c r="R31" s="24"/>
      <c r="S31" s="24" t="s">
        <v>236</v>
      </c>
      <c r="T31" s="24"/>
      <c r="U31" s="24" t="s">
        <v>207</v>
      </c>
    </row>
    <row r="32" spans="1:21" ht="21.75" customHeight="1">
      <c r="A32" s="24">
        <v>31</v>
      </c>
      <c r="B32" s="24" t="s">
        <v>20</v>
      </c>
      <c r="C32" s="25">
        <v>45571</v>
      </c>
      <c r="D32" s="24" t="s">
        <v>135</v>
      </c>
      <c r="E32" s="26" t="s">
        <v>261</v>
      </c>
      <c r="F32" s="24"/>
      <c r="G32" s="24"/>
      <c r="H32" s="24" t="s">
        <v>45</v>
      </c>
      <c r="I32" s="24"/>
      <c r="J32" s="24"/>
      <c r="K32" s="24" t="s">
        <v>202</v>
      </c>
      <c r="L32" s="24"/>
      <c r="M32" s="24"/>
      <c r="N32" s="24" t="s">
        <v>193</v>
      </c>
      <c r="O32" s="24"/>
      <c r="P32" s="24"/>
      <c r="Q32" s="24"/>
      <c r="R32" s="24"/>
      <c r="S32" s="24" t="s">
        <v>236</v>
      </c>
      <c r="T32" s="24"/>
      <c r="U32" s="24" t="s">
        <v>207</v>
      </c>
    </row>
    <row r="33" spans="1:21" ht="20.25" customHeight="1">
      <c r="A33" s="24">
        <v>32</v>
      </c>
      <c r="B33" s="24" t="s">
        <v>20</v>
      </c>
      <c r="C33" s="25">
        <v>45571</v>
      </c>
      <c r="D33" s="24" t="s">
        <v>137</v>
      </c>
      <c r="E33" s="26" t="s">
        <v>262</v>
      </c>
      <c r="F33" s="24"/>
      <c r="G33" s="24"/>
      <c r="H33" s="24" t="s">
        <v>45</v>
      </c>
      <c r="I33" s="24"/>
      <c r="J33" s="24"/>
      <c r="K33" s="24" t="s">
        <v>202</v>
      </c>
      <c r="L33" s="24"/>
      <c r="M33" s="24"/>
      <c r="N33" s="24" t="s">
        <v>193</v>
      </c>
      <c r="O33" s="24"/>
      <c r="P33" s="24"/>
      <c r="Q33" s="24"/>
      <c r="R33" s="24"/>
      <c r="S33" s="24" t="s">
        <v>236</v>
      </c>
      <c r="T33" s="24"/>
      <c r="U33" s="24" t="s">
        <v>207</v>
      </c>
    </row>
    <row r="34" spans="1:21" ht="44.25" customHeight="1">
      <c r="A34" s="24">
        <v>33</v>
      </c>
      <c r="B34" s="24" t="s">
        <v>20</v>
      </c>
      <c r="C34" s="43">
        <v>45571</v>
      </c>
      <c r="D34" s="24" t="s">
        <v>185</v>
      </c>
      <c r="E34" s="26" t="s">
        <v>263</v>
      </c>
      <c r="F34" s="24"/>
      <c r="G34" s="24"/>
      <c r="H34" s="24" t="s">
        <v>45</v>
      </c>
      <c r="I34" s="24"/>
      <c r="J34" s="24"/>
      <c r="K34" s="24" t="s">
        <v>202</v>
      </c>
      <c r="L34" s="24"/>
      <c r="M34" s="24"/>
      <c r="N34" s="24" t="s">
        <v>193</v>
      </c>
      <c r="O34" s="24"/>
      <c r="P34" s="24"/>
      <c r="Q34" s="24"/>
      <c r="R34" s="24"/>
      <c r="S34" s="24" t="s">
        <v>236</v>
      </c>
      <c r="T34" s="24"/>
      <c r="U34" s="24" t="s">
        <v>207</v>
      </c>
    </row>
    <row r="35" spans="1:21" ht="60.75">
      <c r="A35" s="24">
        <v>34</v>
      </c>
      <c r="B35" s="24" t="s">
        <v>20</v>
      </c>
      <c r="C35" s="25">
        <v>45571</v>
      </c>
      <c r="D35" s="24" t="s">
        <v>264</v>
      </c>
      <c r="E35" s="26" t="s">
        <v>265</v>
      </c>
      <c r="F35" s="24"/>
      <c r="G35" s="24"/>
      <c r="H35" s="24" t="s">
        <v>45</v>
      </c>
      <c r="I35" s="24"/>
      <c r="J35" s="24"/>
      <c r="K35" s="24" t="s">
        <v>202</v>
      </c>
      <c r="L35" s="24"/>
      <c r="M35" s="24"/>
      <c r="N35" s="24" t="s">
        <v>193</v>
      </c>
      <c r="O35" s="24"/>
      <c r="P35" s="24"/>
      <c r="Q35" s="24"/>
      <c r="R35" s="24"/>
      <c r="S35" s="24" t="s">
        <v>236</v>
      </c>
      <c r="T35" s="24"/>
      <c r="U35" s="24" t="s">
        <v>207</v>
      </c>
    </row>
    <row r="36" spans="1:21" ht="45.75">
      <c r="A36" s="24">
        <v>35</v>
      </c>
      <c r="B36" s="24" t="s">
        <v>20</v>
      </c>
      <c r="C36" s="25">
        <v>45571</v>
      </c>
      <c r="D36" s="24" t="s">
        <v>266</v>
      </c>
      <c r="E36" s="26" t="s">
        <v>267</v>
      </c>
      <c r="F36" s="24"/>
      <c r="G36" s="24"/>
      <c r="H36" s="24" t="s">
        <v>45</v>
      </c>
      <c r="I36" s="24"/>
      <c r="J36" s="24"/>
      <c r="K36" s="24" t="s">
        <v>202</v>
      </c>
      <c r="L36" s="24"/>
      <c r="M36" s="24"/>
      <c r="N36" s="24" t="s">
        <v>193</v>
      </c>
      <c r="O36" s="24"/>
      <c r="P36" s="24"/>
      <c r="Q36" s="24"/>
      <c r="R36" s="24"/>
      <c r="S36" s="24" t="s">
        <v>236</v>
      </c>
      <c r="T36" s="24"/>
      <c r="U36" s="24" t="s">
        <v>207</v>
      </c>
    </row>
    <row r="37" spans="1:21" ht="30.75">
      <c r="A37" s="24">
        <v>36</v>
      </c>
      <c r="B37" s="24" t="s">
        <v>20</v>
      </c>
      <c r="C37" s="25">
        <v>45571</v>
      </c>
      <c r="D37" s="24" t="s">
        <v>268</v>
      </c>
      <c r="E37" s="26" t="s">
        <v>269</v>
      </c>
      <c r="F37" s="24"/>
      <c r="G37" s="24"/>
      <c r="H37" s="24" t="s">
        <v>45</v>
      </c>
      <c r="I37" s="24"/>
      <c r="J37" s="24"/>
      <c r="K37" s="24" t="s">
        <v>202</v>
      </c>
      <c r="L37" s="24"/>
      <c r="M37" s="24"/>
      <c r="N37" s="24" t="s">
        <v>193</v>
      </c>
      <c r="O37" s="24"/>
      <c r="P37" s="24"/>
      <c r="Q37" s="24"/>
      <c r="R37" s="24"/>
      <c r="S37" s="24" t="s">
        <v>236</v>
      </c>
      <c r="T37" s="24"/>
      <c r="U37" s="24" t="s">
        <v>207</v>
      </c>
    </row>
    <row r="38" spans="1:21" ht="60.75">
      <c r="A38" s="24">
        <v>37</v>
      </c>
      <c r="B38" s="24" t="s">
        <v>20</v>
      </c>
      <c r="C38" s="25">
        <v>45571</v>
      </c>
      <c r="D38" s="24" t="s">
        <v>270</v>
      </c>
      <c r="E38" s="26" t="s">
        <v>271</v>
      </c>
      <c r="F38" s="24"/>
      <c r="G38" s="24"/>
      <c r="H38" s="24" t="s">
        <v>45</v>
      </c>
      <c r="I38" s="24"/>
      <c r="J38" s="24"/>
      <c r="K38" s="24" t="s">
        <v>202</v>
      </c>
      <c r="L38" s="24"/>
      <c r="M38" s="24"/>
      <c r="N38" s="24" t="s">
        <v>193</v>
      </c>
      <c r="O38" s="24"/>
      <c r="P38" s="24"/>
      <c r="Q38" s="24"/>
      <c r="R38" s="24"/>
      <c r="S38" s="24" t="s">
        <v>236</v>
      </c>
      <c r="T38" s="24"/>
      <c r="U38" s="24" t="s">
        <v>207</v>
      </c>
    </row>
    <row r="39" spans="1:21" ht="60.75">
      <c r="A39" s="24">
        <v>38</v>
      </c>
      <c r="B39" s="24" t="s">
        <v>20</v>
      </c>
      <c r="C39" s="25">
        <v>45571</v>
      </c>
      <c r="D39" s="24" t="s">
        <v>272</v>
      </c>
      <c r="E39" s="26" t="s">
        <v>273</v>
      </c>
      <c r="F39" s="24"/>
      <c r="G39" s="24"/>
      <c r="H39" s="24" t="s">
        <v>45</v>
      </c>
      <c r="I39" s="24"/>
      <c r="J39" s="24"/>
      <c r="K39" s="24" t="s">
        <v>202</v>
      </c>
      <c r="L39" s="24"/>
      <c r="M39" s="24"/>
      <c r="N39" s="24" t="s">
        <v>193</v>
      </c>
      <c r="O39" s="24"/>
      <c r="P39" s="24"/>
      <c r="Q39" s="24"/>
      <c r="R39" s="24"/>
      <c r="S39" s="24" t="s">
        <v>236</v>
      </c>
      <c r="T39" s="24"/>
      <c r="U39" s="24" t="s">
        <v>207</v>
      </c>
    </row>
    <row r="40" spans="1:21" ht="60.75">
      <c r="A40" s="24">
        <v>39</v>
      </c>
      <c r="B40" s="24" t="s">
        <v>20</v>
      </c>
      <c r="C40" s="25">
        <v>45571</v>
      </c>
      <c r="D40" s="24" t="s">
        <v>274</v>
      </c>
      <c r="E40" s="26" t="s">
        <v>275</v>
      </c>
      <c r="F40" s="24"/>
      <c r="G40" s="24"/>
      <c r="H40" s="24" t="s">
        <v>45</v>
      </c>
      <c r="I40" s="24"/>
      <c r="J40" s="24"/>
      <c r="K40" s="24" t="s">
        <v>202</v>
      </c>
      <c r="L40" s="24"/>
      <c r="M40" s="24"/>
      <c r="N40" s="24" t="s">
        <v>193</v>
      </c>
      <c r="O40" s="24"/>
      <c r="P40" s="24"/>
      <c r="Q40" s="24"/>
      <c r="R40" s="24"/>
      <c r="S40" s="24" t="s">
        <v>236</v>
      </c>
      <c r="T40" s="24"/>
      <c r="U40" s="24" t="s">
        <v>207</v>
      </c>
    </row>
    <row r="41" spans="1:21" ht="45.75">
      <c r="A41" s="24">
        <v>40</v>
      </c>
      <c r="B41" s="24" t="s">
        <v>20</v>
      </c>
      <c r="C41" s="25">
        <v>45571</v>
      </c>
      <c r="D41" s="24" t="s">
        <v>276</v>
      </c>
      <c r="E41" s="26" t="s">
        <v>277</v>
      </c>
      <c r="F41" s="24"/>
      <c r="G41" s="24"/>
      <c r="H41" s="24" t="s">
        <v>45</v>
      </c>
      <c r="I41" s="24"/>
      <c r="J41" s="24"/>
      <c r="K41" s="24" t="s">
        <v>202</v>
      </c>
      <c r="L41" s="24"/>
      <c r="M41" s="24"/>
      <c r="N41" s="24" t="s">
        <v>193</v>
      </c>
      <c r="O41" s="24"/>
      <c r="P41" s="24"/>
      <c r="Q41" s="24"/>
      <c r="R41" s="24"/>
      <c r="S41" s="24" t="s">
        <v>236</v>
      </c>
      <c r="T41" s="24"/>
      <c r="U41" s="24" t="s">
        <v>207</v>
      </c>
    </row>
    <row r="42" spans="1:21" ht="60.75">
      <c r="A42" s="24">
        <v>41</v>
      </c>
      <c r="B42" s="24" t="s">
        <v>20</v>
      </c>
      <c r="C42" s="25">
        <v>45571</v>
      </c>
      <c r="D42" s="24" t="s">
        <v>278</v>
      </c>
      <c r="E42" s="26" t="s">
        <v>279</v>
      </c>
      <c r="F42" s="24"/>
      <c r="G42" s="24"/>
      <c r="H42" s="24" t="s">
        <v>45</v>
      </c>
      <c r="I42" s="24"/>
      <c r="J42" s="24"/>
      <c r="K42" s="24" t="s">
        <v>202</v>
      </c>
      <c r="L42" s="24"/>
      <c r="M42" s="24"/>
      <c r="N42" s="24" t="s">
        <v>193</v>
      </c>
      <c r="O42" s="24"/>
      <c r="P42" s="24"/>
      <c r="Q42" s="24"/>
      <c r="R42" s="24"/>
      <c r="S42" s="24" t="s">
        <v>236</v>
      </c>
      <c r="T42" s="24"/>
      <c r="U42" s="24" t="s">
        <v>207</v>
      </c>
    </row>
    <row r="43" spans="1:21" ht="60.75">
      <c r="A43" s="24">
        <v>42</v>
      </c>
      <c r="B43" s="24" t="s">
        <v>20</v>
      </c>
      <c r="C43" s="25">
        <v>45571</v>
      </c>
      <c r="D43" s="24" t="s">
        <v>280</v>
      </c>
      <c r="E43" s="26" t="s">
        <v>279</v>
      </c>
      <c r="F43" s="24"/>
      <c r="G43" s="24"/>
      <c r="H43" s="24" t="s">
        <v>45</v>
      </c>
      <c r="I43" s="24"/>
      <c r="J43" s="24"/>
      <c r="K43" s="24" t="s">
        <v>202</v>
      </c>
      <c r="L43" s="24"/>
      <c r="M43" s="24"/>
      <c r="N43" s="24" t="s">
        <v>193</v>
      </c>
      <c r="O43" s="24"/>
      <c r="P43" s="24"/>
      <c r="Q43" s="24"/>
      <c r="R43" s="24"/>
      <c r="S43" s="24" t="s">
        <v>236</v>
      </c>
      <c r="T43" s="24"/>
      <c r="U43" s="24" t="s">
        <v>207</v>
      </c>
    </row>
    <row r="44" spans="1:21" ht="60.75">
      <c r="A44" s="24">
        <v>43</v>
      </c>
      <c r="B44" s="24" t="s">
        <v>20</v>
      </c>
      <c r="C44" s="25">
        <v>45571</v>
      </c>
      <c r="D44" s="24" t="s">
        <v>281</v>
      </c>
      <c r="E44" s="26" t="s">
        <v>282</v>
      </c>
      <c r="F44" s="24"/>
      <c r="G44" s="24"/>
      <c r="H44" s="24" t="s">
        <v>45</v>
      </c>
      <c r="I44" s="24"/>
      <c r="J44" s="24"/>
      <c r="K44" s="24" t="s">
        <v>202</v>
      </c>
      <c r="L44" s="24"/>
      <c r="M44" s="24"/>
      <c r="N44" s="24" t="s">
        <v>193</v>
      </c>
      <c r="O44" s="24"/>
      <c r="P44" s="24"/>
      <c r="Q44" s="24"/>
      <c r="R44" s="24"/>
      <c r="S44" s="24" t="s">
        <v>236</v>
      </c>
      <c r="T44" s="24"/>
      <c r="U44" s="24" t="s">
        <v>207</v>
      </c>
    </row>
    <row r="45" spans="1:21" ht="60.75">
      <c r="A45" s="24">
        <v>44</v>
      </c>
      <c r="B45" s="24" t="s">
        <v>20</v>
      </c>
      <c r="C45" s="25">
        <v>45571</v>
      </c>
      <c r="D45" s="24" t="s">
        <v>283</v>
      </c>
      <c r="E45" s="26" t="s">
        <v>284</v>
      </c>
      <c r="F45" s="24"/>
      <c r="G45" s="24"/>
      <c r="H45" s="24" t="s">
        <v>45</v>
      </c>
      <c r="I45" s="24"/>
      <c r="J45" s="24"/>
      <c r="K45" s="24" t="s">
        <v>202</v>
      </c>
      <c r="L45" s="24"/>
      <c r="M45" s="24"/>
      <c r="N45" s="24" t="s">
        <v>193</v>
      </c>
      <c r="O45" s="24"/>
      <c r="P45" s="24"/>
      <c r="Q45" s="24"/>
      <c r="R45" s="24"/>
      <c r="S45" s="24" t="s">
        <v>236</v>
      </c>
      <c r="T45" s="24"/>
      <c r="U45" s="24" t="s">
        <v>207</v>
      </c>
    </row>
    <row r="46" spans="1:21" ht="15">
      <c r="A46" s="24">
        <v>45</v>
      </c>
      <c r="B46" s="24" t="s">
        <v>20</v>
      </c>
      <c r="C46" s="25">
        <v>45571</v>
      </c>
      <c r="D46" s="72" t="s">
        <v>285</v>
      </c>
      <c r="E46" s="73" t="s">
        <v>286</v>
      </c>
      <c r="F46" s="24"/>
      <c r="G46" s="24"/>
      <c r="H46" s="24" t="s">
        <v>56</v>
      </c>
      <c r="I46" s="24"/>
      <c r="J46" s="24"/>
      <c r="K46" s="24" t="s">
        <v>202</v>
      </c>
      <c r="L46" s="24"/>
      <c r="M46" s="24"/>
      <c r="N46" s="24" t="s">
        <v>193</v>
      </c>
      <c r="O46" s="24"/>
      <c r="P46" s="24"/>
      <c r="Q46" s="24"/>
      <c r="R46" s="24"/>
      <c r="S46" s="24" t="s">
        <v>236</v>
      </c>
      <c r="T46" s="24"/>
      <c r="U46" s="24" t="s">
        <v>207</v>
      </c>
    </row>
    <row r="47" spans="1:21" ht="30.75">
      <c r="A47" s="24">
        <v>46</v>
      </c>
      <c r="B47" s="24" t="s">
        <v>20</v>
      </c>
      <c r="C47" s="25">
        <v>45571</v>
      </c>
      <c r="D47" s="72" t="s">
        <v>287</v>
      </c>
      <c r="E47" s="73" t="s">
        <v>288</v>
      </c>
      <c r="F47" s="24"/>
      <c r="G47" s="24"/>
      <c r="H47" s="24" t="s">
        <v>56</v>
      </c>
      <c r="I47" s="24"/>
      <c r="J47" s="24"/>
      <c r="K47" s="24" t="s">
        <v>202</v>
      </c>
      <c r="L47" s="24"/>
      <c r="M47" s="24"/>
      <c r="N47" s="24" t="s">
        <v>193</v>
      </c>
      <c r="O47" s="24"/>
      <c r="P47" s="24"/>
      <c r="Q47" s="24"/>
      <c r="R47" s="24"/>
      <c r="S47" s="24" t="s">
        <v>205</v>
      </c>
      <c r="T47" s="24"/>
      <c r="U47" s="24" t="s">
        <v>207</v>
      </c>
    </row>
    <row r="48" spans="1:21" ht="15">
      <c r="A48" s="24">
        <v>47</v>
      </c>
      <c r="B48" s="24" t="s">
        <v>20</v>
      </c>
      <c r="C48" s="25">
        <v>45571</v>
      </c>
      <c r="D48" s="72" t="s">
        <v>289</v>
      </c>
      <c r="E48" s="73" t="s">
        <v>286</v>
      </c>
      <c r="F48" s="24"/>
      <c r="G48" s="24"/>
      <c r="H48" s="24" t="s">
        <v>56</v>
      </c>
      <c r="I48" s="24"/>
      <c r="J48" s="24"/>
      <c r="K48" s="24" t="s">
        <v>202</v>
      </c>
      <c r="L48" s="24"/>
      <c r="M48" s="24"/>
      <c r="N48" s="24" t="s">
        <v>193</v>
      </c>
      <c r="O48" s="24"/>
      <c r="P48" s="24"/>
      <c r="Q48" s="24"/>
      <c r="R48" s="24"/>
      <c r="S48" s="24" t="s">
        <v>205</v>
      </c>
      <c r="T48" s="24"/>
      <c r="U48" s="24" t="s">
        <v>207</v>
      </c>
    </row>
    <row r="49" spans="1:21" ht="30.75">
      <c r="A49" s="24">
        <v>48</v>
      </c>
      <c r="B49" s="24" t="s">
        <v>20</v>
      </c>
      <c r="C49" s="25">
        <v>45571</v>
      </c>
      <c r="D49" s="72" t="s">
        <v>290</v>
      </c>
      <c r="E49" s="73" t="s">
        <v>291</v>
      </c>
      <c r="F49" s="24"/>
      <c r="G49" s="24"/>
      <c r="H49" s="24" t="s">
        <v>56</v>
      </c>
      <c r="I49" s="24"/>
      <c r="J49" s="24"/>
      <c r="K49" s="24" t="s">
        <v>202</v>
      </c>
      <c r="L49" s="24"/>
      <c r="M49" s="24"/>
      <c r="N49" s="24" t="s">
        <v>193</v>
      </c>
      <c r="O49" s="24"/>
      <c r="P49" s="24"/>
      <c r="Q49" s="24"/>
      <c r="R49" s="24"/>
      <c r="S49" s="24" t="s">
        <v>205</v>
      </c>
      <c r="T49" s="24"/>
      <c r="U49" s="24" t="s">
        <v>207</v>
      </c>
    </row>
    <row r="50" spans="1:21" ht="30.75">
      <c r="A50" s="24">
        <v>49</v>
      </c>
      <c r="B50" s="24" t="s">
        <v>20</v>
      </c>
      <c r="C50" s="25">
        <v>45571</v>
      </c>
      <c r="D50" s="72" t="s">
        <v>292</v>
      </c>
      <c r="E50" s="73" t="s">
        <v>291</v>
      </c>
      <c r="F50" s="24"/>
      <c r="G50" s="24"/>
      <c r="H50" s="24" t="s">
        <v>56</v>
      </c>
      <c r="I50" s="24"/>
      <c r="J50" s="24"/>
      <c r="K50" s="24" t="s">
        <v>202</v>
      </c>
      <c r="L50" s="24"/>
      <c r="M50" s="24"/>
      <c r="N50" s="24" t="s">
        <v>193</v>
      </c>
      <c r="O50" s="24"/>
      <c r="P50" s="24"/>
      <c r="Q50" s="24"/>
      <c r="R50" s="24"/>
      <c r="S50" s="24" t="s">
        <v>205</v>
      </c>
      <c r="T50" s="24"/>
      <c r="U50" s="24" t="s">
        <v>207</v>
      </c>
    </row>
    <row r="51" spans="1:21" ht="30.75">
      <c r="A51" s="24">
        <v>50</v>
      </c>
      <c r="B51" s="24" t="s">
        <v>20</v>
      </c>
      <c r="C51" s="25">
        <v>45571</v>
      </c>
      <c r="D51" s="72" t="s">
        <v>121</v>
      </c>
      <c r="E51" s="73" t="s">
        <v>293</v>
      </c>
      <c r="F51" s="24"/>
      <c r="G51" s="24"/>
      <c r="H51" s="24" t="s">
        <v>56</v>
      </c>
      <c r="I51" s="24"/>
      <c r="J51" s="24"/>
      <c r="K51" s="24" t="s">
        <v>202</v>
      </c>
      <c r="L51" s="24"/>
      <c r="M51" s="24"/>
      <c r="N51" s="24" t="s">
        <v>193</v>
      </c>
      <c r="O51" s="24"/>
      <c r="P51" s="24"/>
      <c r="Q51" s="24"/>
      <c r="R51" s="24"/>
      <c r="S51" s="24" t="s">
        <v>236</v>
      </c>
      <c r="T51" s="24"/>
      <c r="U51" s="24" t="s">
        <v>207</v>
      </c>
    </row>
    <row r="52" spans="1:21" ht="30.75">
      <c r="A52" s="24">
        <v>51</v>
      </c>
      <c r="B52" s="24" t="s">
        <v>20</v>
      </c>
      <c r="C52" s="25">
        <v>45571</v>
      </c>
      <c r="D52" s="72" t="s">
        <v>294</v>
      </c>
      <c r="E52" s="73" t="s">
        <v>288</v>
      </c>
      <c r="F52" s="24"/>
      <c r="G52" s="24"/>
      <c r="H52" s="24" t="s">
        <v>56</v>
      </c>
      <c r="I52" s="24"/>
      <c r="J52" s="24"/>
      <c r="K52" s="24" t="s">
        <v>202</v>
      </c>
      <c r="L52" s="24"/>
      <c r="M52" s="24"/>
      <c r="N52" s="24" t="s">
        <v>193</v>
      </c>
      <c r="O52" s="24"/>
      <c r="P52" s="24"/>
      <c r="Q52" s="24"/>
      <c r="R52" s="24"/>
      <c r="S52" s="24" t="s">
        <v>236</v>
      </c>
      <c r="T52" s="24"/>
      <c r="U52" s="24" t="s">
        <v>207</v>
      </c>
    </row>
    <row r="53" spans="1:21" ht="30.75">
      <c r="A53" s="24">
        <v>52</v>
      </c>
      <c r="B53" s="24" t="s">
        <v>20</v>
      </c>
      <c r="C53" s="25">
        <v>45571</v>
      </c>
      <c r="D53" s="72" t="s">
        <v>295</v>
      </c>
      <c r="E53" s="73" t="s">
        <v>288</v>
      </c>
      <c r="F53" s="24"/>
      <c r="G53" s="24"/>
      <c r="H53" s="24" t="s">
        <v>56</v>
      </c>
      <c r="I53" s="24"/>
      <c r="J53" s="24"/>
      <c r="K53" s="24" t="s">
        <v>202</v>
      </c>
      <c r="L53" s="24"/>
      <c r="M53" s="24"/>
      <c r="N53" s="24" t="s">
        <v>193</v>
      </c>
      <c r="O53" s="24"/>
      <c r="P53" s="24"/>
      <c r="Q53" s="24"/>
      <c r="R53" s="24"/>
      <c r="S53" s="24" t="s">
        <v>236</v>
      </c>
      <c r="T53" s="24"/>
      <c r="U53" s="24" t="s">
        <v>207</v>
      </c>
    </row>
    <row r="54" spans="1:21" ht="30.75">
      <c r="A54" s="24">
        <v>53</v>
      </c>
      <c r="B54" s="24" t="s">
        <v>20</v>
      </c>
      <c r="C54" s="25">
        <v>45571</v>
      </c>
      <c r="D54" s="72" t="s">
        <v>296</v>
      </c>
      <c r="E54" s="73" t="s">
        <v>288</v>
      </c>
      <c r="F54" s="24"/>
      <c r="G54" s="24"/>
      <c r="H54" s="24" t="s">
        <v>56</v>
      </c>
      <c r="I54" s="24"/>
      <c r="J54" s="24"/>
      <c r="K54" s="24" t="s">
        <v>202</v>
      </c>
      <c r="L54" s="24"/>
      <c r="M54" s="24"/>
      <c r="N54" s="24" t="s">
        <v>193</v>
      </c>
      <c r="O54" s="24"/>
      <c r="P54" s="24"/>
      <c r="Q54" s="24"/>
      <c r="R54" s="24"/>
      <c r="S54" s="24" t="s">
        <v>236</v>
      </c>
      <c r="T54" s="24"/>
      <c r="U54" s="24" t="s">
        <v>207</v>
      </c>
    </row>
    <row r="55" spans="1:21" ht="30.75">
      <c r="A55" s="24">
        <v>54</v>
      </c>
      <c r="B55" s="24" t="s">
        <v>20</v>
      </c>
      <c r="C55" s="25">
        <v>45571</v>
      </c>
      <c r="D55" s="72" t="s">
        <v>297</v>
      </c>
      <c r="E55" s="73" t="s">
        <v>288</v>
      </c>
      <c r="F55" s="24"/>
      <c r="G55" s="24"/>
      <c r="H55" s="24" t="s">
        <v>56</v>
      </c>
      <c r="I55" s="24"/>
      <c r="J55" s="24"/>
      <c r="K55" s="24" t="s">
        <v>202</v>
      </c>
      <c r="L55" s="24"/>
      <c r="M55" s="24"/>
      <c r="N55" s="24" t="s">
        <v>193</v>
      </c>
      <c r="O55" s="24"/>
      <c r="P55" s="24"/>
      <c r="Q55" s="24"/>
      <c r="R55" s="24"/>
      <c r="S55" s="24" t="s">
        <v>236</v>
      </c>
      <c r="T55" s="24"/>
      <c r="U55" s="24" t="s">
        <v>207</v>
      </c>
    </row>
    <row r="56" spans="1:21" ht="30.75">
      <c r="A56" s="24">
        <v>55</v>
      </c>
      <c r="B56" s="24" t="s">
        <v>20</v>
      </c>
      <c r="C56" s="25">
        <v>45571</v>
      </c>
      <c r="D56" s="72" t="s">
        <v>298</v>
      </c>
      <c r="E56" s="73" t="s">
        <v>288</v>
      </c>
      <c r="F56" s="24"/>
      <c r="G56" s="24"/>
      <c r="H56" s="24" t="s">
        <v>56</v>
      </c>
      <c r="I56" s="24"/>
      <c r="J56" s="24"/>
      <c r="K56" s="24" t="s">
        <v>202</v>
      </c>
      <c r="L56" s="24"/>
      <c r="M56" s="24"/>
      <c r="N56" s="24" t="s">
        <v>193</v>
      </c>
      <c r="O56" s="24"/>
      <c r="P56" s="24"/>
      <c r="Q56" s="24"/>
      <c r="R56" s="24"/>
      <c r="S56" s="24" t="s">
        <v>236</v>
      </c>
      <c r="T56" s="24"/>
      <c r="U56" s="24" t="s">
        <v>207</v>
      </c>
    </row>
    <row r="57" spans="1:21" ht="30.75">
      <c r="A57" s="24">
        <v>56</v>
      </c>
      <c r="B57" s="24" t="s">
        <v>20</v>
      </c>
      <c r="C57" s="25">
        <v>45571</v>
      </c>
      <c r="D57" s="72" t="s">
        <v>299</v>
      </c>
      <c r="E57" s="73" t="s">
        <v>293</v>
      </c>
      <c r="F57" s="24"/>
      <c r="G57" s="24"/>
      <c r="H57" s="24" t="s">
        <v>56</v>
      </c>
      <c r="I57" s="24"/>
      <c r="J57" s="24"/>
      <c r="K57" s="24" t="s">
        <v>202</v>
      </c>
      <c r="L57" s="24"/>
      <c r="M57" s="24"/>
      <c r="N57" s="24" t="s">
        <v>193</v>
      </c>
      <c r="O57" s="24"/>
      <c r="P57" s="24"/>
      <c r="Q57" s="24"/>
      <c r="R57" s="24"/>
      <c r="S57" s="24" t="s">
        <v>236</v>
      </c>
      <c r="T57" s="24"/>
      <c r="U57" s="24" t="s">
        <v>207</v>
      </c>
    </row>
    <row r="58" spans="1:21" ht="45.75">
      <c r="A58" s="24">
        <v>57</v>
      </c>
      <c r="B58" s="24" t="s">
        <v>20</v>
      </c>
      <c r="C58" s="25">
        <v>45571</v>
      </c>
      <c r="D58" s="72" t="s">
        <v>300</v>
      </c>
      <c r="E58" s="73" t="s">
        <v>301</v>
      </c>
      <c r="F58" s="24"/>
      <c r="G58" s="24"/>
      <c r="H58" s="24" t="s">
        <v>56</v>
      </c>
      <c r="I58" s="24"/>
      <c r="J58" s="24"/>
      <c r="K58" s="24" t="s">
        <v>202</v>
      </c>
      <c r="L58" s="24"/>
      <c r="M58" s="24"/>
      <c r="N58" s="24" t="s">
        <v>193</v>
      </c>
      <c r="O58" s="24"/>
      <c r="P58" s="24"/>
      <c r="Q58" s="24"/>
      <c r="R58" s="24"/>
      <c r="S58" s="24" t="s">
        <v>205</v>
      </c>
      <c r="T58" s="24"/>
      <c r="U58" s="24" t="s">
        <v>207</v>
      </c>
    </row>
    <row r="59" spans="1:21" ht="30.75">
      <c r="A59" s="24">
        <v>58</v>
      </c>
      <c r="B59" s="24" t="s">
        <v>20</v>
      </c>
      <c r="C59" s="25">
        <v>45571</v>
      </c>
      <c r="D59" s="72" t="s">
        <v>302</v>
      </c>
      <c r="E59" s="73" t="s">
        <v>288</v>
      </c>
      <c r="F59" s="24"/>
      <c r="G59" s="24"/>
      <c r="H59" s="24" t="s">
        <v>56</v>
      </c>
      <c r="I59" s="24"/>
      <c r="J59" s="24"/>
      <c r="K59" s="24" t="s">
        <v>202</v>
      </c>
      <c r="L59" s="24"/>
      <c r="M59" s="24"/>
      <c r="N59" s="24" t="s">
        <v>193</v>
      </c>
      <c r="O59" s="24"/>
      <c r="P59" s="24"/>
      <c r="Q59" s="24"/>
      <c r="R59" s="24"/>
      <c r="S59" s="24" t="s">
        <v>205</v>
      </c>
      <c r="T59" s="24"/>
      <c r="U59" s="24" t="s">
        <v>207</v>
      </c>
    </row>
    <row r="60" spans="1:21" ht="45.75">
      <c r="A60" s="24">
        <v>59</v>
      </c>
      <c r="B60" s="24" t="s">
        <v>20</v>
      </c>
      <c r="C60" s="25">
        <v>45571</v>
      </c>
      <c r="D60" s="72" t="s">
        <v>303</v>
      </c>
      <c r="E60" s="73" t="s">
        <v>301</v>
      </c>
      <c r="F60" s="24"/>
      <c r="G60" s="24"/>
      <c r="H60" s="24" t="s">
        <v>56</v>
      </c>
      <c r="I60" s="24"/>
      <c r="J60" s="24"/>
      <c r="K60" s="24" t="s">
        <v>202</v>
      </c>
      <c r="L60" s="24"/>
      <c r="M60" s="24"/>
      <c r="N60" s="24" t="s">
        <v>193</v>
      </c>
      <c r="O60" s="24"/>
      <c r="P60" s="24"/>
      <c r="Q60" s="24"/>
      <c r="R60" s="24"/>
      <c r="S60" s="24" t="s">
        <v>205</v>
      </c>
      <c r="T60" s="24"/>
      <c r="U60" s="24" t="s">
        <v>207</v>
      </c>
    </row>
    <row r="61" spans="1:21" ht="45.75">
      <c r="A61" s="24">
        <v>60</v>
      </c>
      <c r="B61" s="24" t="s">
        <v>20</v>
      </c>
      <c r="C61" s="25">
        <v>45571</v>
      </c>
      <c r="D61" s="72" t="s">
        <v>304</v>
      </c>
      <c r="E61" s="73" t="s">
        <v>305</v>
      </c>
      <c r="F61" s="24"/>
      <c r="G61" s="24"/>
      <c r="H61" s="24" t="s">
        <v>56</v>
      </c>
      <c r="I61" s="24"/>
      <c r="J61" s="24"/>
      <c r="K61" s="24" t="s">
        <v>202</v>
      </c>
      <c r="L61" s="24"/>
      <c r="M61" s="24"/>
      <c r="N61" s="24" t="s">
        <v>193</v>
      </c>
      <c r="O61" s="24"/>
      <c r="P61" s="24"/>
      <c r="Q61" s="24"/>
      <c r="R61" s="24"/>
      <c r="S61" s="24" t="s">
        <v>205</v>
      </c>
      <c r="T61" s="24"/>
      <c r="U61" s="24" t="s">
        <v>207</v>
      </c>
    </row>
    <row r="62" spans="1:21" ht="45.75">
      <c r="A62" s="24">
        <v>61</v>
      </c>
      <c r="B62" s="24" t="s">
        <v>20</v>
      </c>
      <c r="C62" s="25">
        <v>45571</v>
      </c>
      <c r="D62" s="72" t="s">
        <v>306</v>
      </c>
      <c r="E62" s="73" t="s">
        <v>305</v>
      </c>
      <c r="F62" s="24"/>
      <c r="G62" s="24"/>
      <c r="H62" s="24" t="s">
        <v>56</v>
      </c>
      <c r="I62" s="24"/>
      <c r="J62" s="24"/>
      <c r="K62" s="24" t="s">
        <v>202</v>
      </c>
      <c r="L62" s="24"/>
      <c r="M62" s="24"/>
      <c r="N62" s="24" t="s">
        <v>193</v>
      </c>
      <c r="O62" s="24"/>
      <c r="P62" s="24"/>
      <c r="Q62" s="24"/>
      <c r="R62" s="24"/>
      <c r="S62" s="24" t="s">
        <v>205</v>
      </c>
      <c r="T62" s="24"/>
      <c r="U62" s="24" t="s">
        <v>207</v>
      </c>
    </row>
    <row r="63" spans="1:21" ht="45.75">
      <c r="A63" s="24">
        <v>62</v>
      </c>
      <c r="B63" s="24" t="s">
        <v>20</v>
      </c>
      <c r="C63" s="25">
        <v>45571</v>
      </c>
      <c r="D63" s="72" t="s">
        <v>307</v>
      </c>
      <c r="E63" s="73" t="s">
        <v>308</v>
      </c>
      <c r="F63" s="24"/>
      <c r="G63" s="24"/>
      <c r="H63" s="24" t="s">
        <v>56</v>
      </c>
      <c r="I63" s="24"/>
      <c r="J63" s="24"/>
      <c r="K63" s="24" t="s">
        <v>202</v>
      </c>
      <c r="L63" s="24"/>
      <c r="M63" s="24"/>
      <c r="N63" s="24" t="s">
        <v>193</v>
      </c>
      <c r="O63" s="24"/>
      <c r="P63" s="24"/>
      <c r="Q63" s="24"/>
      <c r="R63" s="24"/>
      <c r="S63" s="24" t="s">
        <v>205</v>
      </c>
      <c r="T63" s="24"/>
      <c r="U63" s="24" t="s">
        <v>207</v>
      </c>
    </row>
    <row r="64" spans="1:21" ht="30.75">
      <c r="A64" s="24">
        <v>63</v>
      </c>
      <c r="B64" s="24" t="s">
        <v>20</v>
      </c>
      <c r="C64" s="25">
        <v>45571</v>
      </c>
      <c r="D64" s="72" t="s">
        <v>309</v>
      </c>
      <c r="E64" s="73" t="s">
        <v>293</v>
      </c>
      <c r="F64" s="24"/>
      <c r="G64" s="24"/>
      <c r="H64" s="24" t="s">
        <v>56</v>
      </c>
      <c r="I64" s="24"/>
      <c r="J64" s="24"/>
      <c r="K64" s="24" t="s">
        <v>202</v>
      </c>
      <c r="L64" s="24"/>
      <c r="M64" s="24"/>
      <c r="N64" s="24" t="s">
        <v>193</v>
      </c>
      <c r="O64" s="24"/>
      <c r="P64" s="24"/>
      <c r="Q64" s="24"/>
      <c r="R64" s="24"/>
      <c r="S64" s="24" t="s">
        <v>236</v>
      </c>
      <c r="T64" s="24"/>
      <c r="U64" s="24" t="s">
        <v>207</v>
      </c>
    </row>
    <row r="65" spans="1:21" ht="30.75">
      <c r="A65" s="24">
        <v>64</v>
      </c>
      <c r="B65" s="24" t="s">
        <v>20</v>
      </c>
      <c r="C65" s="25">
        <v>45571</v>
      </c>
      <c r="D65" s="72" t="s">
        <v>310</v>
      </c>
      <c r="E65" s="73" t="s">
        <v>288</v>
      </c>
      <c r="F65" s="24"/>
      <c r="G65" s="24"/>
      <c r="H65" s="24" t="s">
        <v>56</v>
      </c>
      <c r="I65" s="24"/>
      <c r="J65" s="24"/>
      <c r="K65" s="24" t="s">
        <v>202</v>
      </c>
      <c r="L65" s="24"/>
      <c r="M65" s="24"/>
      <c r="N65" s="24" t="s">
        <v>193</v>
      </c>
      <c r="O65" s="24"/>
      <c r="P65" s="24"/>
      <c r="Q65" s="24"/>
      <c r="R65" s="24"/>
      <c r="S65" s="24" t="s">
        <v>236</v>
      </c>
      <c r="T65" s="24"/>
      <c r="U65" s="24" t="s">
        <v>207</v>
      </c>
    </row>
    <row r="66" spans="1:21" ht="45.75">
      <c r="A66" s="24">
        <v>65</v>
      </c>
      <c r="B66" s="24" t="s">
        <v>20</v>
      </c>
      <c r="C66" s="25">
        <v>45571</v>
      </c>
      <c r="D66" s="72" t="s">
        <v>311</v>
      </c>
      <c r="E66" s="73" t="s">
        <v>308</v>
      </c>
      <c r="F66" s="24"/>
      <c r="G66" s="24"/>
      <c r="H66" s="24" t="s">
        <v>56</v>
      </c>
      <c r="I66" s="24"/>
      <c r="J66" s="24"/>
      <c r="K66" s="24" t="s">
        <v>202</v>
      </c>
      <c r="L66" s="24"/>
      <c r="M66" s="24"/>
      <c r="N66" s="24" t="s">
        <v>193</v>
      </c>
      <c r="O66" s="24"/>
      <c r="P66" s="24"/>
      <c r="Q66" s="24"/>
      <c r="R66" s="24"/>
      <c r="S66" s="24" t="s">
        <v>236</v>
      </c>
      <c r="T66" s="24"/>
      <c r="U66" s="24" t="s">
        <v>207</v>
      </c>
    </row>
    <row r="67" spans="1:21" ht="45.75">
      <c r="A67" s="24">
        <v>66</v>
      </c>
      <c r="B67" s="24" t="s">
        <v>20</v>
      </c>
      <c r="C67" s="25">
        <v>45571</v>
      </c>
      <c r="D67" s="72" t="s">
        <v>312</v>
      </c>
      <c r="E67" s="73" t="s">
        <v>313</v>
      </c>
      <c r="F67" s="24"/>
      <c r="G67" s="24"/>
      <c r="H67" s="24" t="s">
        <v>56</v>
      </c>
      <c r="I67" s="24"/>
      <c r="J67" s="24"/>
      <c r="K67" s="24" t="s">
        <v>202</v>
      </c>
      <c r="L67" s="24"/>
      <c r="M67" s="24"/>
      <c r="N67" s="24" t="s">
        <v>193</v>
      </c>
      <c r="O67" s="24"/>
      <c r="P67" s="24"/>
      <c r="Q67" s="24"/>
      <c r="R67" s="24"/>
      <c r="S67" s="24" t="s">
        <v>236</v>
      </c>
      <c r="T67" s="24"/>
      <c r="U67" s="24" t="s">
        <v>207</v>
      </c>
    </row>
    <row r="68" spans="1:21" ht="45.75">
      <c r="A68" s="24">
        <v>67</v>
      </c>
      <c r="B68" s="24" t="s">
        <v>20</v>
      </c>
      <c r="C68" s="25">
        <v>45571</v>
      </c>
      <c r="D68" s="72" t="s">
        <v>314</v>
      </c>
      <c r="E68" s="73" t="s">
        <v>313</v>
      </c>
      <c r="F68" s="24"/>
      <c r="G68" s="24"/>
      <c r="H68" s="24" t="s">
        <v>56</v>
      </c>
      <c r="I68" s="24"/>
      <c r="J68" s="24"/>
      <c r="K68" s="24" t="s">
        <v>202</v>
      </c>
      <c r="L68" s="24"/>
      <c r="M68" s="24"/>
      <c r="N68" s="24" t="s">
        <v>193</v>
      </c>
      <c r="O68" s="24"/>
      <c r="P68" s="24"/>
      <c r="Q68" s="24"/>
      <c r="R68" s="24"/>
      <c r="S68" s="24" t="s">
        <v>236</v>
      </c>
      <c r="T68" s="24"/>
      <c r="U68" s="24" t="s">
        <v>207</v>
      </c>
    </row>
    <row r="69" spans="1:21" ht="30.75">
      <c r="A69" s="24">
        <v>68</v>
      </c>
      <c r="B69" s="24" t="s">
        <v>20</v>
      </c>
      <c r="C69" s="25">
        <v>45571</v>
      </c>
      <c r="D69" s="72" t="s">
        <v>315</v>
      </c>
      <c r="E69" s="73" t="s">
        <v>293</v>
      </c>
      <c r="F69" s="24"/>
      <c r="G69" s="24"/>
      <c r="H69" s="24" t="s">
        <v>56</v>
      </c>
      <c r="I69" s="24"/>
      <c r="J69" s="24"/>
      <c r="K69" s="24" t="s">
        <v>202</v>
      </c>
      <c r="L69" s="24"/>
      <c r="M69" s="24"/>
      <c r="N69" s="24" t="s">
        <v>193</v>
      </c>
      <c r="O69" s="24"/>
      <c r="P69" s="24"/>
      <c r="Q69" s="24"/>
      <c r="R69" s="24"/>
      <c r="S69" s="24" t="s">
        <v>236</v>
      </c>
      <c r="T69" s="24"/>
      <c r="U69" s="24" t="s">
        <v>207</v>
      </c>
    </row>
    <row r="70" spans="1:21" ht="45.75">
      <c r="A70" s="24">
        <v>69</v>
      </c>
      <c r="B70" s="24" t="s">
        <v>20</v>
      </c>
      <c r="C70" s="25">
        <v>45571</v>
      </c>
      <c r="D70" s="72" t="s">
        <v>316</v>
      </c>
      <c r="E70" s="73" t="s">
        <v>317</v>
      </c>
      <c r="F70" s="24"/>
      <c r="G70" s="24"/>
      <c r="H70" s="24" t="s">
        <v>56</v>
      </c>
      <c r="I70" s="24"/>
      <c r="J70" s="24"/>
      <c r="K70" s="24" t="s">
        <v>202</v>
      </c>
      <c r="L70" s="24"/>
      <c r="M70" s="24"/>
      <c r="N70" s="24" t="s">
        <v>193</v>
      </c>
      <c r="O70" s="24"/>
      <c r="P70" s="24"/>
      <c r="Q70" s="24"/>
      <c r="R70" s="24"/>
      <c r="S70" s="24" t="s">
        <v>205</v>
      </c>
      <c r="T70" s="24"/>
      <c r="U70" s="24" t="s">
        <v>207</v>
      </c>
    </row>
    <row r="71" spans="1:21" ht="30.75">
      <c r="A71" s="24">
        <v>70</v>
      </c>
      <c r="B71" s="24" t="s">
        <v>20</v>
      </c>
      <c r="C71" s="25">
        <v>45571</v>
      </c>
      <c r="D71" s="72" t="s">
        <v>318</v>
      </c>
      <c r="E71" s="73" t="s">
        <v>288</v>
      </c>
      <c r="F71" s="24"/>
      <c r="G71" s="24"/>
      <c r="H71" s="24" t="s">
        <v>56</v>
      </c>
      <c r="I71" s="24"/>
      <c r="J71" s="24"/>
      <c r="K71" s="24" t="s">
        <v>202</v>
      </c>
      <c r="L71" s="24"/>
      <c r="M71" s="24"/>
      <c r="N71" s="24" t="s">
        <v>193</v>
      </c>
      <c r="O71" s="24"/>
      <c r="P71" s="24"/>
      <c r="Q71" s="24"/>
      <c r="R71" s="24"/>
      <c r="S71" s="24" t="s">
        <v>205</v>
      </c>
      <c r="T71" s="24"/>
      <c r="U71" s="24" t="s">
        <v>207</v>
      </c>
    </row>
    <row r="72" spans="1:21" ht="45.75">
      <c r="A72" s="24">
        <v>71</v>
      </c>
      <c r="B72" s="24" t="s">
        <v>20</v>
      </c>
      <c r="C72" s="25">
        <v>45571</v>
      </c>
      <c r="D72" s="72" t="s">
        <v>319</v>
      </c>
      <c r="E72" s="73" t="s">
        <v>317</v>
      </c>
      <c r="F72" s="24"/>
      <c r="G72" s="24"/>
      <c r="H72" s="24" t="s">
        <v>56</v>
      </c>
      <c r="I72" s="24"/>
      <c r="J72" s="24"/>
      <c r="K72" s="24" t="s">
        <v>202</v>
      </c>
      <c r="L72" s="24"/>
      <c r="M72" s="24"/>
      <c r="N72" s="24" t="s">
        <v>193</v>
      </c>
      <c r="O72" s="24"/>
      <c r="P72" s="24"/>
      <c r="Q72" s="24"/>
      <c r="R72" s="24"/>
      <c r="S72" s="24" t="s">
        <v>205</v>
      </c>
      <c r="T72" s="24"/>
      <c r="U72" s="24" t="s">
        <v>207</v>
      </c>
    </row>
    <row r="73" spans="1:21" ht="45.75">
      <c r="A73" s="24">
        <v>72</v>
      </c>
      <c r="B73" s="24" t="s">
        <v>20</v>
      </c>
      <c r="C73" s="25">
        <v>45571</v>
      </c>
      <c r="D73" s="72" t="s">
        <v>320</v>
      </c>
      <c r="E73" s="73" t="s">
        <v>321</v>
      </c>
      <c r="F73" s="24"/>
      <c r="G73" s="24"/>
      <c r="H73" s="24" t="s">
        <v>56</v>
      </c>
      <c r="I73" s="24"/>
      <c r="J73" s="24"/>
      <c r="K73" s="24" t="s">
        <v>202</v>
      </c>
      <c r="L73" s="24"/>
      <c r="M73" s="24"/>
      <c r="N73" s="24" t="s">
        <v>193</v>
      </c>
      <c r="O73" s="24"/>
      <c r="P73" s="24"/>
      <c r="Q73" s="24"/>
      <c r="R73" s="24"/>
      <c r="S73" s="24" t="s">
        <v>205</v>
      </c>
      <c r="T73" s="24"/>
      <c r="U73" s="24" t="s">
        <v>207</v>
      </c>
    </row>
    <row r="74" spans="1:21" ht="45.75">
      <c r="A74" s="24">
        <v>73</v>
      </c>
      <c r="B74" s="24" t="s">
        <v>20</v>
      </c>
      <c r="C74" s="25">
        <v>45571</v>
      </c>
      <c r="D74" s="72" t="s">
        <v>322</v>
      </c>
      <c r="E74" s="73" t="s">
        <v>321</v>
      </c>
      <c r="F74" s="24"/>
      <c r="G74" s="24"/>
      <c r="H74" s="24" t="s">
        <v>56</v>
      </c>
      <c r="I74" s="24"/>
      <c r="J74" s="24"/>
      <c r="K74" s="24" t="s">
        <v>202</v>
      </c>
      <c r="L74" s="24"/>
      <c r="M74" s="24"/>
      <c r="N74" s="24" t="s">
        <v>193</v>
      </c>
      <c r="O74" s="24"/>
      <c r="P74" s="24"/>
      <c r="Q74" s="24"/>
      <c r="R74" s="24"/>
      <c r="S74" s="24" t="s">
        <v>205</v>
      </c>
      <c r="T74" s="24"/>
      <c r="U74" s="24" t="s">
        <v>207</v>
      </c>
    </row>
    <row r="75" spans="1:21" ht="30.75">
      <c r="A75" s="24">
        <v>74</v>
      </c>
      <c r="B75" s="24" t="s">
        <v>20</v>
      </c>
      <c r="C75" s="25">
        <v>45571</v>
      </c>
      <c r="D75" s="72" t="s">
        <v>323</v>
      </c>
      <c r="E75" s="73" t="s">
        <v>293</v>
      </c>
      <c r="F75" s="24"/>
      <c r="G75" s="24"/>
      <c r="H75" s="24" t="s">
        <v>56</v>
      </c>
      <c r="I75" s="24"/>
      <c r="J75" s="24"/>
      <c r="K75" s="24" t="s">
        <v>202</v>
      </c>
      <c r="L75" s="24"/>
      <c r="M75" s="24"/>
      <c r="N75" s="24" t="s">
        <v>193</v>
      </c>
      <c r="O75" s="24"/>
      <c r="P75" s="24"/>
      <c r="Q75" s="24"/>
      <c r="R75" s="24"/>
      <c r="S75" s="24" t="s">
        <v>236</v>
      </c>
      <c r="T75" s="24"/>
      <c r="U75" s="24" t="s">
        <v>207</v>
      </c>
    </row>
    <row r="76" spans="1:21" ht="30.75">
      <c r="A76" s="24">
        <v>75</v>
      </c>
      <c r="B76" s="24" t="s">
        <v>20</v>
      </c>
      <c r="C76" s="25">
        <v>45602</v>
      </c>
      <c r="D76" s="28" t="s">
        <v>324</v>
      </c>
      <c r="E76" s="26" t="s">
        <v>325</v>
      </c>
      <c r="F76" s="24"/>
      <c r="G76" s="24"/>
      <c r="H76" s="24" t="s">
        <v>326</v>
      </c>
      <c r="I76" s="24"/>
      <c r="J76" s="24"/>
      <c r="K76" s="24" t="s">
        <v>202</v>
      </c>
      <c r="L76" s="24"/>
      <c r="M76" s="24"/>
      <c r="N76" s="24" t="s">
        <v>193</v>
      </c>
      <c r="O76" s="24"/>
      <c r="P76" s="24"/>
      <c r="Q76" s="24"/>
      <c r="R76" s="24"/>
      <c r="S76" s="24" t="s">
        <v>236</v>
      </c>
      <c r="T76" s="24"/>
      <c r="U76" s="24" t="s">
        <v>207</v>
      </c>
    </row>
    <row r="77" spans="1:21" ht="30.75">
      <c r="A77" s="24">
        <v>76</v>
      </c>
      <c r="B77" s="24" t="s">
        <v>20</v>
      </c>
      <c r="C77" s="25">
        <v>45602</v>
      </c>
      <c r="D77" s="28" t="s">
        <v>327</v>
      </c>
      <c r="E77" s="26" t="s">
        <v>328</v>
      </c>
      <c r="F77" s="24"/>
      <c r="G77" s="24"/>
      <c r="H77" s="24" t="s">
        <v>326</v>
      </c>
      <c r="I77" s="24"/>
      <c r="J77" s="24"/>
      <c r="K77" s="24" t="s">
        <v>202</v>
      </c>
      <c r="L77" s="24"/>
      <c r="M77" s="24"/>
      <c r="N77" s="24" t="s">
        <v>193</v>
      </c>
      <c r="O77" s="24"/>
      <c r="P77" s="24"/>
      <c r="Q77" s="24"/>
      <c r="R77" s="24"/>
      <c r="S77" s="24" t="s">
        <v>236</v>
      </c>
      <c r="T77" s="24"/>
      <c r="U77" s="24" t="s">
        <v>207</v>
      </c>
    </row>
    <row r="78" spans="1:21" ht="30.75">
      <c r="A78" s="24">
        <v>77</v>
      </c>
      <c r="B78" s="24" t="s">
        <v>20</v>
      </c>
      <c r="C78" s="25">
        <v>45602</v>
      </c>
      <c r="D78" s="28" t="s">
        <v>329</v>
      </c>
      <c r="E78" s="26" t="s">
        <v>330</v>
      </c>
      <c r="F78" s="24"/>
      <c r="G78" s="24"/>
      <c r="H78" s="24" t="s">
        <v>326</v>
      </c>
      <c r="I78" s="24"/>
      <c r="J78" s="24"/>
      <c r="K78" s="24" t="s">
        <v>202</v>
      </c>
      <c r="L78" s="24"/>
      <c r="M78" s="24"/>
      <c r="N78" s="24" t="s">
        <v>193</v>
      </c>
      <c r="O78" s="24"/>
      <c r="P78" s="24"/>
      <c r="Q78" s="24"/>
      <c r="R78" s="24"/>
      <c r="S78" s="24" t="s">
        <v>236</v>
      </c>
      <c r="T78" s="24"/>
      <c r="U78" s="24" t="s">
        <v>207</v>
      </c>
    </row>
    <row r="79" spans="1:21" ht="30.75">
      <c r="A79" s="24">
        <v>78</v>
      </c>
      <c r="B79" s="24" t="s">
        <v>20</v>
      </c>
      <c r="C79" s="25">
        <v>45632</v>
      </c>
      <c r="D79" s="28" t="s">
        <v>331</v>
      </c>
      <c r="E79" s="73" t="s">
        <v>288</v>
      </c>
      <c r="F79" s="24"/>
      <c r="G79" s="24"/>
      <c r="H79" s="24" t="s">
        <v>241</v>
      </c>
      <c r="I79" s="24"/>
      <c r="J79" s="24"/>
      <c r="K79" s="24" t="s">
        <v>202</v>
      </c>
      <c r="L79" s="24"/>
      <c r="M79" s="24"/>
      <c r="N79" s="24" t="s">
        <v>193</v>
      </c>
      <c r="O79" s="24"/>
      <c r="P79" s="24"/>
      <c r="Q79" s="24"/>
      <c r="R79" s="24"/>
      <c r="S79" s="24" t="s">
        <v>236</v>
      </c>
      <c r="T79" s="24"/>
      <c r="U79" s="24" t="s">
        <v>207</v>
      </c>
    </row>
    <row r="80" spans="1:21" ht="30.75">
      <c r="A80" s="24">
        <v>79</v>
      </c>
      <c r="B80" s="24" t="s">
        <v>20</v>
      </c>
      <c r="C80" s="25">
        <v>45632</v>
      </c>
      <c r="D80" s="28" t="s">
        <v>332</v>
      </c>
      <c r="E80" s="73" t="s">
        <v>288</v>
      </c>
      <c r="F80" s="24"/>
      <c r="G80" s="24"/>
      <c r="H80" s="24" t="s">
        <v>241</v>
      </c>
      <c r="I80" s="24"/>
      <c r="J80" s="24"/>
      <c r="K80" s="24" t="s">
        <v>202</v>
      </c>
      <c r="L80" s="24"/>
      <c r="M80" s="24"/>
      <c r="N80" s="24" t="s">
        <v>193</v>
      </c>
      <c r="O80" s="24"/>
      <c r="P80" s="24"/>
      <c r="Q80" s="24"/>
      <c r="R80" s="24"/>
      <c r="S80" s="24" t="s">
        <v>236</v>
      </c>
      <c r="T80" s="24"/>
      <c r="U80" s="24" t="s">
        <v>207</v>
      </c>
    </row>
    <row r="81" spans="1:21" ht="30.75">
      <c r="A81" s="24">
        <v>80</v>
      </c>
      <c r="B81" s="24" t="s">
        <v>20</v>
      </c>
      <c r="C81" s="25">
        <v>45632</v>
      </c>
      <c r="D81" s="28" t="s">
        <v>333</v>
      </c>
      <c r="E81" s="73" t="s">
        <v>288</v>
      </c>
      <c r="F81" s="24"/>
      <c r="G81" s="24"/>
      <c r="H81" s="24" t="s">
        <v>241</v>
      </c>
      <c r="I81" s="24"/>
      <c r="J81" s="24"/>
      <c r="K81" s="24" t="s">
        <v>202</v>
      </c>
      <c r="L81" s="24"/>
      <c r="M81" s="24"/>
      <c r="N81" s="24" t="s">
        <v>193</v>
      </c>
      <c r="O81" s="24"/>
      <c r="P81" s="24"/>
      <c r="Q81" s="24"/>
      <c r="R81" s="24"/>
      <c r="S81" s="24" t="s">
        <v>236</v>
      </c>
      <c r="T81" s="24"/>
      <c r="U81" s="24" t="s">
        <v>207</v>
      </c>
    </row>
    <row r="82" spans="1:21" ht="30.75">
      <c r="A82" s="24">
        <v>81</v>
      </c>
      <c r="B82" s="24" t="s">
        <v>20</v>
      </c>
      <c r="C82" s="25">
        <v>45632</v>
      </c>
      <c r="D82" s="28" t="s">
        <v>334</v>
      </c>
      <c r="E82" s="73" t="s">
        <v>288</v>
      </c>
      <c r="F82" s="24"/>
      <c r="G82" s="24"/>
      <c r="H82" s="24" t="s">
        <v>241</v>
      </c>
      <c r="I82" s="24"/>
      <c r="J82" s="24"/>
      <c r="K82" s="24" t="s">
        <v>202</v>
      </c>
      <c r="L82" s="24"/>
      <c r="M82" s="24"/>
      <c r="N82" s="24" t="s">
        <v>193</v>
      </c>
      <c r="O82" s="24"/>
      <c r="P82" s="24"/>
      <c r="Q82" s="24"/>
      <c r="R82" s="24"/>
      <c r="S82" s="24" t="s">
        <v>236</v>
      </c>
      <c r="T82" s="24"/>
      <c r="U82" s="24" t="s">
        <v>207</v>
      </c>
    </row>
    <row r="83" spans="1:21" ht="30.75">
      <c r="A83" s="24">
        <v>82</v>
      </c>
      <c r="B83" s="24" t="s">
        <v>20</v>
      </c>
      <c r="C83" s="25">
        <v>45632</v>
      </c>
      <c r="D83" s="28" t="s">
        <v>335</v>
      </c>
      <c r="E83" s="73" t="s">
        <v>288</v>
      </c>
      <c r="F83" s="24"/>
      <c r="G83" s="24"/>
      <c r="H83" s="24" t="s">
        <v>241</v>
      </c>
      <c r="I83" s="24"/>
      <c r="J83" s="24"/>
      <c r="K83" s="24" t="s">
        <v>202</v>
      </c>
      <c r="L83" s="24"/>
      <c r="M83" s="24"/>
      <c r="N83" s="24" t="s">
        <v>193</v>
      </c>
      <c r="O83" s="24"/>
      <c r="P83" s="24"/>
      <c r="Q83" s="24"/>
      <c r="R83" s="24"/>
      <c r="S83" s="24" t="s">
        <v>236</v>
      </c>
      <c r="T83" s="24"/>
      <c r="U83" s="24" t="s">
        <v>207</v>
      </c>
    </row>
    <row r="84" spans="1:21" ht="30.75">
      <c r="A84" s="24">
        <v>83</v>
      </c>
      <c r="B84" s="24" t="s">
        <v>20</v>
      </c>
      <c r="C84" s="25">
        <v>45632</v>
      </c>
      <c r="D84" s="28" t="s">
        <v>336</v>
      </c>
      <c r="E84" s="73" t="s">
        <v>288</v>
      </c>
      <c r="F84" s="24"/>
      <c r="G84" s="24"/>
      <c r="H84" s="24" t="s">
        <v>241</v>
      </c>
      <c r="I84" s="24"/>
      <c r="J84" s="24"/>
      <c r="K84" s="24" t="s">
        <v>202</v>
      </c>
      <c r="L84" s="24"/>
      <c r="M84" s="24"/>
      <c r="N84" s="24" t="s">
        <v>193</v>
      </c>
      <c r="O84" s="24"/>
      <c r="P84" s="24"/>
      <c r="Q84" s="24"/>
      <c r="R84" s="24"/>
      <c r="S84" s="24" t="s">
        <v>236</v>
      </c>
      <c r="T84" s="24"/>
      <c r="U84" s="24" t="s">
        <v>207</v>
      </c>
    </row>
    <row r="85" spans="1:21" ht="30.75">
      <c r="A85" s="24">
        <v>84</v>
      </c>
      <c r="B85" s="24" t="s">
        <v>20</v>
      </c>
      <c r="C85" s="25">
        <v>45632</v>
      </c>
      <c r="D85" s="28" t="s">
        <v>337</v>
      </c>
      <c r="E85" s="73" t="s">
        <v>288</v>
      </c>
      <c r="F85" s="24"/>
      <c r="G85" s="24"/>
      <c r="H85" s="24" t="s">
        <v>241</v>
      </c>
      <c r="I85" s="24"/>
      <c r="J85" s="24"/>
      <c r="K85" s="24" t="s">
        <v>202</v>
      </c>
      <c r="L85" s="24"/>
      <c r="M85" s="24"/>
      <c r="N85" s="24" t="s">
        <v>193</v>
      </c>
      <c r="O85" s="24"/>
      <c r="P85" s="24"/>
      <c r="Q85" s="24"/>
      <c r="R85" s="24"/>
      <c r="S85" s="24" t="s">
        <v>236</v>
      </c>
      <c r="T85" s="24"/>
      <c r="U85" s="24" t="s">
        <v>207</v>
      </c>
    </row>
    <row r="86" spans="1:21" ht="30.75">
      <c r="A86" s="24">
        <v>85</v>
      </c>
      <c r="B86" s="24" t="s">
        <v>20</v>
      </c>
      <c r="C86" s="25">
        <v>45632</v>
      </c>
      <c r="D86" s="28" t="s">
        <v>338</v>
      </c>
      <c r="E86" s="73" t="s">
        <v>288</v>
      </c>
      <c r="F86" s="24"/>
      <c r="G86" s="24"/>
      <c r="H86" s="24" t="s">
        <v>241</v>
      </c>
      <c r="I86" s="24"/>
      <c r="J86" s="24"/>
      <c r="K86" s="24" t="s">
        <v>202</v>
      </c>
      <c r="L86" s="24"/>
      <c r="M86" s="24"/>
      <c r="N86" s="24" t="s">
        <v>193</v>
      </c>
      <c r="O86" s="24"/>
      <c r="P86" s="24"/>
      <c r="Q86" s="24"/>
      <c r="R86" s="24"/>
      <c r="S86" s="24" t="s">
        <v>236</v>
      </c>
      <c r="T86" s="24"/>
      <c r="U86" s="24" t="s">
        <v>207</v>
      </c>
    </row>
    <row r="87" spans="1:21" ht="30.75">
      <c r="A87" s="47">
        <v>86</v>
      </c>
      <c r="B87" s="47" t="s">
        <v>20</v>
      </c>
      <c r="C87" s="48">
        <v>45632</v>
      </c>
      <c r="D87" s="49" t="s">
        <v>339</v>
      </c>
      <c r="E87" s="74" t="s">
        <v>288</v>
      </c>
      <c r="F87" s="47"/>
      <c r="G87" s="47"/>
      <c r="H87" s="47" t="s">
        <v>241</v>
      </c>
      <c r="I87" s="47"/>
      <c r="J87" s="47"/>
      <c r="K87" s="47" t="s">
        <v>202</v>
      </c>
      <c r="L87" s="47"/>
      <c r="M87" s="47"/>
      <c r="N87" s="47" t="s">
        <v>193</v>
      </c>
      <c r="O87" s="47"/>
      <c r="P87" s="47"/>
      <c r="Q87" s="47"/>
      <c r="R87" s="47"/>
      <c r="S87" s="47" t="s">
        <v>236</v>
      </c>
      <c r="T87" s="47"/>
      <c r="U87" s="47" t="s">
        <v>207</v>
      </c>
    </row>
    <row r="88" spans="1:21" ht="15">
      <c r="A88" s="30">
        <v>87</v>
      </c>
      <c r="B88" s="30" t="s">
        <v>20</v>
      </c>
      <c r="C88" s="37">
        <v>45632</v>
      </c>
      <c r="D88" s="44" t="s">
        <v>340</v>
      </c>
      <c r="E88" s="36" t="s">
        <v>341</v>
      </c>
      <c r="F88" s="30"/>
      <c r="G88" s="30"/>
      <c r="H88" s="30" t="s">
        <v>241</v>
      </c>
      <c r="I88" s="30"/>
      <c r="J88" s="30"/>
      <c r="K88" s="30" t="s">
        <v>202</v>
      </c>
      <c r="L88" s="30"/>
      <c r="M88" s="30"/>
      <c r="N88" s="30" t="s">
        <v>193</v>
      </c>
      <c r="O88" s="30"/>
      <c r="P88" s="30"/>
      <c r="Q88" s="30"/>
      <c r="R88" s="30"/>
      <c r="S88" s="30" t="s">
        <v>205</v>
      </c>
      <c r="T88" s="30"/>
      <c r="U88" s="30" t="s">
        <v>207</v>
      </c>
    </row>
    <row r="89" spans="1:21" ht="30.75">
      <c r="A89" s="30">
        <v>88</v>
      </c>
      <c r="B89" s="30" t="s">
        <v>20</v>
      </c>
      <c r="C89" s="37">
        <v>45632</v>
      </c>
      <c r="D89" s="30" t="s">
        <v>342</v>
      </c>
      <c r="E89" s="29" t="s">
        <v>288</v>
      </c>
      <c r="F89" s="30"/>
      <c r="G89" s="30"/>
      <c r="H89" s="30" t="s">
        <v>241</v>
      </c>
      <c r="I89" s="30"/>
      <c r="J89" s="30"/>
      <c r="K89" s="30" t="s">
        <v>202</v>
      </c>
      <c r="L89" s="30"/>
      <c r="M89" s="30"/>
      <c r="N89" s="30" t="s">
        <v>193</v>
      </c>
      <c r="O89" s="30"/>
      <c r="P89" s="30"/>
      <c r="Q89" s="30"/>
      <c r="R89" s="30"/>
      <c r="S89" s="30" t="s">
        <v>236</v>
      </c>
      <c r="T89" s="30"/>
      <c r="U89" s="30" t="s">
        <v>207</v>
      </c>
    </row>
    <row r="90" spans="1:21" ht="30.75">
      <c r="A90" s="30">
        <v>89</v>
      </c>
      <c r="B90" s="30" t="s">
        <v>20</v>
      </c>
      <c r="C90" s="37">
        <v>45632</v>
      </c>
      <c r="D90" s="30" t="s">
        <v>343</v>
      </c>
      <c r="E90" s="29" t="s">
        <v>288</v>
      </c>
      <c r="F90" s="30"/>
      <c r="G90" s="30"/>
      <c r="H90" s="30" t="s">
        <v>241</v>
      </c>
      <c r="I90" s="30"/>
      <c r="J90" s="30"/>
      <c r="K90" s="30" t="s">
        <v>202</v>
      </c>
      <c r="L90" s="30"/>
      <c r="M90" s="30"/>
      <c r="N90" s="30" t="s">
        <v>193</v>
      </c>
      <c r="O90" s="30"/>
      <c r="P90" s="30"/>
      <c r="Q90" s="30"/>
      <c r="R90" s="30"/>
      <c r="S90" s="30" t="s">
        <v>236</v>
      </c>
      <c r="T90" s="30"/>
      <c r="U90" s="30" t="s">
        <v>207</v>
      </c>
    </row>
    <row r="91" spans="1:21" ht="29.25" customHeight="1">
      <c r="A91" s="30">
        <v>90</v>
      </c>
      <c r="B91" s="30" t="s">
        <v>20</v>
      </c>
      <c r="C91" s="37">
        <v>45632</v>
      </c>
      <c r="D91" s="30" t="s">
        <v>344</v>
      </c>
      <c r="E91" s="36" t="s">
        <v>341</v>
      </c>
      <c r="F91" s="30"/>
      <c r="G91" s="30"/>
      <c r="H91" s="30" t="s">
        <v>241</v>
      </c>
      <c r="I91" s="30"/>
      <c r="J91" s="30"/>
      <c r="K91" s="30" t="s">
        <v>202</v>
      </c>
      <c r="L91" s="30"/>
      <c r="M91" s="30"/>
      <c r="N91" s="30" t="s">
        <v>193</v>
      </c>
      <c r="O91" s="30"/>
      <c r="P91" s="30"/>
      <c r="Q91" s="30"/>
      <c r="R91" s="30"/>
      <c r="S91" s="30" t="s">
        <v>236</v>
      </c>
      <c r="T91" s="30"/>
      <c r="U91" s="30" t="s">
        <v>207</v>
      </c>
    </row>
    <row r="92" spans="1:21" ht="15" customHeight="1">
      <c r="A92" s="30">
        <v>91</v>
      </c>
      <c r="B92" s="30" t="s">
        <v>20</v>
      </c>
      <c r="C92" s="37">
        <v>45632</v>
      </c>
      <c r="D92" s="30" t="s">
        <v>345</v>
      </c>
      <c r="E92" s="36" t="s">
        <v>346</v>
      </c>
      <c r="F92" s="30"/>
      <c r="G92" s="30"/>
      <c r="H92" s="30" t="s">
        <v>241</v>
      </c>
      <c r="I92" s="30"/>
      <c r="J92" s="30"/>
      <c r="K92" s="30" t="s">
        <v>202</v>
      </c>
      <c r="L92" s="30"/>
      <c r="M92" s="30"/>
      <c r="N92" s="30" t="s">
        <v>193</v>
      </c>
      <c r="O92" s="30"/>
      <c r="P92" s="30"/>
      <c r="Q92" s="30"/>
      <c r="R92" s="30"/>
      <c r="S92" s="30" t="s">
        <v>236</v>
      </c>
      <c r="T92" s="30"/>
      <c r="U92" s="30" t="s">
        <v>207</v>
      </c>
    </row>
    <row r="93" spans="1:21" ht="15" customHeight="1">
      <c r="A93" s="30">
        <v>92</v>
      </c>
      <c r="B93" s="30" t="s">
        <v>20</v>
      </c>
      <c r="C93" s="37">
        <v>45632</v>
      </c>
      <c r="D93" s="30" t="s">
        <v>347</v>
      </c>
      <c r="E93" s="29" t="s">
        <v>288</v>
      </c>
      <c r="F93" s="30"/>
      <c r="G93" s="30"/>
      <c r="H93" s="30" t="s">
        <v>241</v>
      </c>
      <c r="I93" s="30"/>
      <c r="J93" s="30"/>
      <c r="K93" s="30" t="s">
        <v>202</v>
      </c>
      <c r="L93" s="30"/>
      <c r="M93" s="30"/>
      <c r="N93" s="30" t="s">
        <v>193</v>
      </c>
      <c r="O93" s="30"/>
      <c r="P93" s="30"/>
      <c r="Q93" s="30"/>
      <c r="R93" s="30"/>
      <c r="S93" s="30" t="s">
        <v>236</v>
      </c>
      <c r="T93" s="30"/>
      <c r="U93" s="30" t="s">
        <v>207</v>
      </c>
    </row>
    <row r="94" spans="1:21" ht="19.5" customHeight="1">
      <c r="A94" s="30">
        <v>93</v>
      </c>
      <c r="B94" s="30" t="s">
        <v>20</v>
      </c>
      <c r="C94" s="37">
        <v>45632</v>
      </c>
      <c r="D94" s="30" t="s">
        <v>348</v>
      </c>
      <c r="E94" s="29" t="s">
        <v>288</v>
      </c>
      <c r="F94" s="30"/>
      <c r="G94" s="30"/>
      <c r="H94" s="30" t="s">
        <v>241</v>
      </c>
      <c r="I94" s="30"/>
      <c r="J94" s="30"/>
      <c r="K94" s="30" t="s">
        <v>202</v>
      </c>
      <c r="L94" s="30"/>
      <c r="M94" s="30"/>
      <c r="N94" s="30" t="s">
        <v>193</v>
      </c>
      <c r="O94" s="30"/>
      <c r="P94" s="30"/>
      <c r="Q94" s="30"/>
      <c r="R94" s="30"/>
      <c r="S94" s="30" t="s">
        <v>236</v>
      </c>
      <c r="T94" s="30"/>
      <c r="U94" s="30" t="s">
        <v>207</v>
      </c>
    </row>
    <row r="95" spans="1:21" ht="19.5" customHeight="1">
      <c r="A95" s="30">
        <v>94</v>
      </c>
      <c r="B95" s="30" t="s">
        <v>20</v>
      </c>
      <c r="C95" s="37">
        <v>45632</v>
      </c>
      <c r="D95" s="45" t="s">
        <v>349</v>
      </c>
      <c r="E95" s="29" t="s">
        <v>350</v>
      </c>
      <c r="F95" s="30"/>
      <c r="G95" s="30"/>
      <c r="H95" s="30" t="s">
        <v>56</v>
      </c>
      <c r="I95" s="30"/>
      <c r="J95" s="30"/>
      <c r="K95" s="30" t="s">
        <v>202</v>
      </c>
      <c r="L95" s="30"/>
      <c r="M95" s="30"/>
      <c r="N95" s="30" t="s">
        <v>193</v>
      </c>
      <c r="O95" s="30"/>
      <c r="P95" s="30"/>
      <c r="Q95" s="30"/>
      <c r="R95" s="30"/>
      <c r="S95" s="30" t="s">
        <v>236</v>
      </c>
      <c r="T95" s="30"/>
      <c r="U95" s="30" t="s">
        <v>207</v>
      </c>
    </row>
    <row r="96" spans="1:21" ht="20.25" customHeight="1">
      <c r="A96" s="30">
        <v>95</v>
      </c>
      <c r="B96" s="30" t="s">
        <v>20</v>
      </c>
      <c r="C96" s="37">
        <v>45632</v>
      </c>
      <c r="D96" s="45" t="s">
        <v>351</v>
      </c>
      <c r="E96" s="29" t="s">
        <v>288</v>
      </c>
      <c r="F96" s="30"/>
      <c r="G96" s="30"/>
      <c r="H96" s="30" t="s">
        <v>56</v>
      </c>
      <c r="I96" s="30"/>
      <c r="J96" s="30"/>
      <c r="K96" s="30" t="s">
        <v>202</v>
      </c>
      <c r="L96" s="30"/>
      <c r="M96" s="30"/>
      <c r="N96" s="30" t="s">
        <v>193</v>
      </c>
      <c r="O96" s="30"/>
      <c r="P96" s="30"/>
      <c r="Q96" s="30"/>
      <c r="R96" s="30"/>
      <c r="S96" s="30" t="s">
        <v>236</v>
      </c>
      <c r="T96" s="30"/>
      <c r="U96" s="30" t="s">
        <v>207</v>
      </c>
    </row>
    <row r="97" spans="1:21" ht="17.25" customHeight="1">
      <c r="A97" s="30">
        <v>96</v>
      </c>
      <c r="B97" s="30" t="s">
        <v>20</v>
      </c>
      <c r="C97" s="37">
        <v>45632</v>
      </c>
      <c r="D97" s="45" t="s">
        <v>352</v>
      </c>
      <c r="E97" s="29" t="s">
        <v>353</v>
      </c>
      <c r="F97" s="30"/>
      <c r="G97" s="30"/>
      <c r="H97" s="30" t="s">
        <v>56</v>
      </c>
      <c r="I97" s="30"/>
      <c r="J97" s="30"/>
      <c r="K97" s="30" t="s">
        <v>202</v>
      </c>
      <c r="L97" s="30"/>
      <c r="M97" s="30"/>
      <c r="N97" s="30" t="s">
        <v>193</v>
      </c>
      <c r="O97" s="30"/>
      <c r="P97" s="30"/>
      <c r="Q97" s="30"/>
      <c r="R97" s="30"/>
      <c r="S97" s="30" t="s">
        <v>205</v>
      </c>
      <c r="T97" s="30"/>
      <c r="U97" s="30" t="s">
        <v>207</v>
      </c>
    </row>
    <row r="98" spans="1:21" ht="18.75" customHeight="1">
      <c r="A98" s="30">
        <v>97</v>
      </c>
      <c r="B98" s="30" t="s">
        <v>20</v>
      </c>
      <c r="C98" s="37">
        <v>45632</v>
      </c>
      <c r="D98" s="45" t="s">
        <v>354</v>
      </c>
      <c r="E98" s="29" t="s">
        <v>350</v>
      </c>
      <c r="F98" s="30"/>
      <c r="G98" s="30"/>
      <c r="H98" s="30" t="s">
        <v>56</v>
      </c>
      <c r="I98" s="30"/>
      <c r="J98" s="30"/>
      <c r="K98" s="30" t="s">
        <v>202</v>
      </c>
      <c r="L98" s="30"/>
      <c r="M98" s="30"/>
      <c r="N98" s="30" t="s">
        <v>193</v>
      </c>
      <c r="O98" s="30"/>
      <c r="P98" s="30"/>
      <c r="Q98" s="30"/>
      <c r="R98" s="30"/>
      <c r="S98" s="30" t="s">
        <v>205</v>
      </c>
      <c r="T98" s="30"/>
      <c r="U98" s="30" t="s">
        <v>207</v>
      </c>
    </row>
    <row r="99" spans="1:21" ht="14.25" customHeight="1">
      <c r="A99" s="30">
        <v>98</v>
      </c>
      <c r="B99" s="30" t="s">
        <v>20</v>
      </c>
      <c r="C99" s="37">
        <v>45632</v>
      </c>
      <c r="D99" s="45" t="s">
        <v>355</v>
      </c>
      <c r="E99" s="29" t="s">
        <v>350</v>
      </c>
      <c r="F99" s="30"/>
      <c r="G99" s="30"/>
      <c r="H99" s="30" t="s">
        <v>56</v>
      </c>
      <c r="I99" s="30"/>
      <c r="J99" s="30"/>
      <c r="K99" s="30" t="s">
        <v>202</v>
      </c>
      <c r="L99" s="30"/>
      <c r="M99" s="30"/>
      <c r="N99" s="30" t="s">
        <v>193</v>
      </c>
      <c r="O99" s="30"/>
      <c r="P99" s="30"/>
      <c r="Q99" s="30"/>
      <c r="R99" s="30"/>
      <c r="S99" s="30" t="s">
        <v>205</v>
      </c>
      <c r="T99" s="30"/>
      <c r="U99" s="30" t="s">
        <v>207</v>
      </c>
    </row>
    <row r="100" spans="1:21" ht="16.5" customHeight="1">
      <c r="A100" s="30">
        <v>99</v>
      </c>
      <c r="B100" s="30" t="s">
        <v>20</v>
      </c>
      <c r="C100" s="37">
        <v>45632</v>
      </c>
      <c r="D100" s="45" t="s">
        <v>356</v>
      </c>
      <c r="E100" s="29" t="s">
        <v>293</v>
      </c>
      <c r="F100" s="30"/>
      <c r="G100" s="30"/>
      <c r="H100" s="30" t="s">
        <v>56</v>
      </c>
      <c r="I100" s="30"/>
      <c r="J100" s="30"/>
      <c r="K100" s="30" t="s">
        <v>202</v>
      </c>
      <c r="L100" s="30"/>
      <c r="M100" s="30"/>
      <c r="N100" s="30" t="s">
        <v>193</v>
      </c>
      <c r="O100" s="30"/>
      <c r="P100" s="30"/>
      <c r="Q100" s="30"/>
      <c r="R100" s="30"/>
      <c r="S100" s="30" t="s">
        <v>205</v>
      </c>
      <c r="T100" s="30"/>
      <c r="U100" s="30" t="s">
        <v>207</v>
      </c>
    </row>
    <row r="101" spans="1:21" ht="21.75" customHeight="1">
      <c r="A101" s="30">
        <v>100</v>
      </c>
      <c r="B101" s="30" t="s">
        <v>20</v>
      </c>
      <c r="C101" s="37">
        <v>45632</v>
      </c>
      <c r="D101" s="45" t="s">
        <v>357</v>
      </c>
      <c r="E101" s="29" t="s">
        <v>358</v>
      </c>
      <c r="F101" s="30"/>
      <c r="G101" s="30"/>
      <c r="H101" s="30" t="s">
        <v>56</v>
      </c>
      <c r="I101" s="30"/>
      <c r="J101" s="30"/>
      <c r="K101" s="30" t="s">
        <v>202</v>
      </c>
      <c r="L101" s="30"/>
      <c r="M101" s="30"/>
      <c r="N101" s="30" t="s">
        <v>193</v>
      </c>
      <c r="O101" s="30"/>
      <c r="P101" s="30"/>
      <c r="Q101" s="30"/>
      <c r="R101" s="30"/>
      <c r="S101" s="30" t="s">
        <v>205</v>
      </c>
      <c r="T101" s="30"/>
      <c r="U101" s="30" t="s">
        <v>207</v>
      </c>
    </row>
    <row r="102" spans="1:21" ht="23.25" customHeight="1">
      <c r="A102" s="30">
        <v>101</v>
      </c>
      <c r="B102" s="30" t="s">
        <v>20</v>
      </c>
      <c r="C102" s="37">
        <v>45632</v>
      </c>
      <c r="D102" s="45" t="s">
        <v>169</v>
      </c>
      <c r="E102" s="29" t="s">
        <v>288</v>
      </c>
      <c r="F102" s="30"/>
      <c r="G102" s="30"/>
      <c r="H102" s="30" t="s">
        <v>56</v>
      </c>
      <c r="I102" s="30"/>
      <c r="J102" s="30"/>
      <c r="K102" s="30" t="s">
        <v>202</v>
      </c>
      <c r="L102" s="30"/>
      <c r="M102" s="30"/>
      <c r="N102" s="30" t="s">
        <v>193</v>
      </c>
      <c r="O102" s="30"/>
      <c r="P102" s="30"/>
      <c r="Q102" s="30"/>
      <c r="R102" s="30"/>
      <c r="S102" s="30" t="s">
        <v>236</v>
      </c>
      <c r="T102" s="30"/>
      <c r="U102" s="30" t="s">
        <v>207</v>
      </c>
    </row>
    <row r="103" spans="1:21" ht="27.75" customHeight="1">
      <c r="A103" s="30">
        <v>102</v>
      </c>
      <c r="B103" s="30" t="s">
        <v>20</v>
      </c>
      <c r="C103" s="37">
        <v>45632</v>
      </c>
      <c r="D103" s="45" t="s">
        <v>359</v>
      </c>
      <c r="E103" s="29" t="s">
        <v>360</v>
      </c>
      <c r="F103" s="30"/>
      <c r="G103" s="30"/>
      <c r="H103" s="30" t="s">
        <v>56</v>
      </c>
      <c r="I103" s="30"/>
      <c r="J103" s="30"/>
      <c r="K103" s="30" t="s">
        <v>202</v>
      </c>
      <c r="L103" s="30"/>
      <c r="M103" s="30"/>
      <c r="N103" s="30" t="s">
        <v>193</v>
      </c>
      <c r="O103" s="30"/>
      <c r="P103" s="30"/>
      <c r="Q103" s="30"/>
      <c r="R103" s="30"/>
      <c r="S103" s="30" t="s">
        <v>205</v>
      </c>
      <c r="T103" s="30"/>
      <c r="U103" s="30" t="s">
        <v>207</v>
      </c>
    </row>
    <row r="104" spans="1:21" ht="33" customHeight="1">
      <c r="A104" s="30">
        <v>103</v>
      </c>
      <c r="B104" s="30" t="s">
        <v>20</v>
      </c>
      <c r="C104" s="37">
        <v>45632</v>
      </c>
      <c r="D104" s="46" t="s">
        <v>361</v>
      </c>
      <c r="E104" s="29" t="s">
        <v>362</v>
      </c>
      <c r="F104" s="30"/>
      <c r="G104" s="30"/>
      <c r="H104" s="30" t="s">
        <v>56</v>
      </c>
      <c r="I104" s="30"/>
      <c r="J104" s="30"/>
      <c r="K104" s="30" t="s">
        <v>202</v>
      </c>
      <c r="L104" s="30"/>
      <c r="M104" s="30"/>
      <c r="N104" s="30" t="s">
        <v>193</v>
      </c>
      <c r="O104" s="30"/>
      <c r="P104" s="30"/>
      <c r="Q104" s="30"/>
      <c r="R104" s="30"/>
      <c r="S104" s="30" t="s">
        <v>205</v>
      </c>
      <c r="T104" s="30"/>
      <c r="U104" s="30" t="s">
        <v>207</v>
      </c>
    </row>
    <row r="105" spans="1:21" ht="21" customHeight="1">
      <c r="A105" s="30">
        <v>104</v>
      </c>
      <c r="B105" s="30" t="s">
        <v>20</v>
      </c>
      <c r="C105" s="37">
        <v>45632</v>
      </c>
      <c r="D105" s="45" t="s">
        <v>363</v>
      </c>
      <c r="E105" s="29" t="s">
        <v>362</v>
      </c>
      <c r="F105" s="30"/>
      <c r="G105" s="30"/>
      <c r="H105" s="30" t="s">
        <v>56</v>
      </c>
      <c r="I105" s="30"/>
      <c r="J105" s="30"/>
      <c r="K105" s="30" t="s">
        <v>202</v>
      </c>
      <c r="L105" s="30"/>
      <c r="M105" s="30"/>
      <c r="N105" s="30" t="s">
        <v>193</v>
      </c>
      <c r="O105" s="30"/>
      <c r="P105" s="30"/>
      <c r="Q105" s="30"/>
      <c r="R105" s="30"/>
      <c r="S105" s="30" t="s">
        <v>205</v>
      </c>
      <c r="T105" s="30"/>
      <c r="U105" s="30" t="s">
        <v>207</v>
      </c>
    </row>
    <row r="106" spans="1:21" ht="25.5" customHeight="1">
      <c r="A106" s="30">
        <v>105</v>
      </c>
      <c r="B106" s="30" t="s">
        <v>20</v>
      </c>
      <c r="C106" s="37">
        <v>45632</v>
      </c>
      <c r="D106" s="45" t="s">
        <v>364</v>
      </c>
      <c r="E106" s="29" t="s">
        <v>365</v>
      </c>
      <c r="F106" s="30"/>
      <c r="G106" s="30"/>
      <c r="H106" s="30" t="s">
        <v>56</v>
      </c>
      <c r="I106" s="30"/>
      <c r="J106" s="30"/>
      <c r="K106" s="30" t="s">
        <v>202</v>
      </c>
      <c r="L106" s="30"/>
      <c r="M106" s="30"/>
      <c r="N106" s="30" t="s">
        <v>193</v>
      </c>
      <c r="O106" s="30"/>
      <c r="P106" s="30"/>
      <c r="Q106" s="30"/>
      <c r="R106" s="30"/>
      <c r="S106" s="30" t="s">
        <v>205</v>
      </c>
      <c r="T106" s="30"/>
      <c r="U106" s="30" t="s">
        <v>207</v>
      </c>
    </row>
    <row r="107" spans="1:21" ht="18.75" customHeight="1">
      <c r="A107" s="30">
        <v>106</v>
      </c>
      <c r="B107" s="30" t="s">
        <v>20</v>
      </c>
      <c r="C107" s="37">
        <v>45632</v>
      </c>
      <c r="D107" s="45" t="s">
        <v>366</v>
      </c>
      <c r="E107" s="29" t="s">
        <v>367</v>
      </c>
      <c r="F107" s="30"/>
      <c r="G107" s="30"/>
      <c r="H107" s="30" t="s">
        <v>56</v>
      </c>
      <c r="I107" s="30"/>
      <c r="J107" s="30"/>
      <c r="K107" s="30" t="s">
        <v>202</v>
      </c>
      <c r="L107" s="30"/>
      <c r="M107" s="30"/>
      <c r="N107" s="30" t="s">
        <v>193</v>
      </c>
      <c r="O107" s="30"/>
      <c r="P107" s="30"/>
      <c r="Q107" s="30"/>
      <c r="R107" s="30"/>
      <c r="S107" s="30" t="s">
        <v>205</v>
      </c>
      <c r="T107" s="30"/>
      <c r="U107" s="30" t="s">
        <v>207</v>
      </c>
    </row>
    <row r="108" spans="1:21" ht="23.25" customHeight="1">
      <c r="A108" s="30">
        <v>107</v>
      </c>
      <c r="B108" s="30" t="s">
        <v>20</v>
      </c>
      <c r="C108" s="37">
        <v>45632</v>
      </c>
      <c r="D108" s="45" t="s">
        <v>368</v>
      </c>
      <c r="E108" s="29" t="s">
        <v>293</v>
      </c>
      <c r="F108" s="30"/>
      <c r="G108" s="30"/>
      <c r="H108" s="30" t="s">
        <v>56</v>
      </c>
      <c r="I108" s="30"/>
      <c r="J108" s="30"/>
      <c r="K108" s="30" t="s">
        <v>202</v>
      </c>
      <c r="L108" s="30"/>
      <c r="M108" s="30"/>
      <c r="N108" s="30" t="s">
        <v>193</v>
      </c>
      <c r="O108" s="30"/>
      <c r="P108" s="30"/>
      <c r="Q108" s="30"/>
      <c r="R108" s="30"/>
      <c r="S108" s="30" t="s">
        <v>205</v>
      </c>
      <c r="T108" s="30"/>
      <c r="U108" s="30" t="s">
        <v>207</v>
      </c>
    </row>
    <row r="109" spans="1:21" ht="26.25" customHeight="1">
      <c r="A109" s="30">
        <v>108</v>
      </c>
      <c r="B109" s="30" t="s">
        <v>20</v>
      </c>
      <c r="C109" s="37">
        <v>45632</v>
      </c>
      <c r="D109" s="45" t="s">
        <v>369</v>
      </c>
      <c r="E109" s="29" t="s">
        <v>370</v>
      </c>
      <c r="F109" s="30"/>
      <c r="G109" s="30"/>
      <c r="H109" s="30" t="s">
        <v>56</v>
      </c>
      <c r="I109" s="30"/>
      <c r="J109" s="30"/>
      <c r="K109" s="30" t="s">
        <v>202</v>
      </c>
      <c r="L109" s="30"/>
      <c r="M109" s="30"/>
      <c r="N109" s="30" t="s">
        <v>193</v>
      </c>
      <c r="O109" s="30"/>
      <c r="P109" s="30"/>
      <c r="Q109" s="30"/>
      <c r="R109" s="30"/>
      <c r="S109" s="30" t="s">
        <v>205</v>
      </c>
      <c r="T109" s="30"/>
      <c r="U109" s="30" t="s">
        <v>207</v>
      </c>
    </row>
    <row r="110" spans="1:21" ht="19.5" customHeight="1">
      <c r="A110" s="30">
        <v>109</v>
      </c>
      <c r="B110" s="30" t="s">
        <v>20</v>
      </c>
      <c r="C110" s="37">
        <v>45632</v>
      </c>
      <c r="D110" s="45" t="s">
        <v>371</v>
      </c>
      <c r="E110" s="29" t="s">
        <v>288</v>
      </c>
      <c r="F110" s="30"/>
      <c r="G110" s="30"/>
      <c r="H110" s="30" t="s">
        <v>56</v>
      </c>
      <c r="I110" s="30"/>
      <c r="J110" s="30"/>
      <c r="K110" s="30" t="s">
        <v>202</v>
      </c>
      <c r="L110" s="30"/>
      <c r="M110" s="30"/>
      <c r="N110" s="30" t="s">
        <v>193</v>
      </c>
      <c r="O110" s="30"/>
      <c r="P110" s="30"/>
      <c r="Q110" s="30"/>
      <c r="R110" s="30"/>
      <c r="S110" s="30" t="s">
        <v>205</v>
      </c>
      <c r="T110" s="30"/>
      <c r="U110" s="30" t="s">
        <v>207</v>
      </c>
    </row>
    <row r="111" spans="1:21" ht="28.5" customHeight="1">
      <c r="A111" s="30">
        <v>110</v>
      </c>
      <c r="B111" s="30" t="s">
        <v>20</v>
      </c>
      <c r="C111" s="37">
        <v>45632</v>
      </c>
      <c r="D111" s="45" t="s">
        <v>372</v>
      </c>
      <c r="E111" s="29" t="s">
        <v>360</v>
      </c>
      <c r="F111" s="30"/>
      <c r="G111" s="30"/>
      <c r="H111" s="30" t="s">
        <v>56</v>
      </c>
      <c r="I111" s="30"/>
      <c r="J111" s="30"/>
      <c r="K111" s="30" t="s">
        <v>202</v>
      </c>
      <c r="L111" s="30"/>
      <c r="M111" s="30"/>
      <c r="N111" s="30" t="s">
        <v>193</v>
      </c>
      <c r="O111" s="30"/>
      <c r="P111" s="30"/>
      <c r="Q111" s="30"/>
      <c r="R111" s="30"/>
      <c r="S111" s="30" t="s">
        <v>205</v>
      </c>
      <c r="T111" s="30"/>
      <c r="U111" s="30" t="s">
        <v>207</v>
      </c>
    </row>
    <row r="112" spans="1:21" ht="20.25" customHeight="1">
      <c r="A112" s="30">
        <v>111</v>
      </c>
      <c r="B112" s="30" t="s">
        <v>20</v>
      </c>
      <c r="C112" s="37">
        <v>45632</v>
      </c>
      <c r="D112" s="46" t="s">
        <v>373</v>
      </c>
      <c r="E112" s="29" t="s">
        <v>374</v>
      </c>
      <c r="F112" s="30"/>
      <c r="G112" s="30"/>
      <c r="H112" s="30" t="s">
        <v>56</v>
      </c>
      <c r="I112" s="30"/>
      <c r="J112" s="30"/>
      <c r="K112" s="30" t="s">
        <v>202</v>
      </c>
      <c r="L112" s="30"/>
      <c r="M112" s="30"/>
      <c r="N112" s="30" t="s">
        <v>193</v>
      </c>
      <c r="O112" s="30"/>
      <c r="P112" s="30"/>
      <c r="Q112" s="30"/>
      <c r="R112" s="30"/>
      <c r="S112" s="30" t="s">
        <v>205</v>
      </c>
      <c r="T112" s="30"/>
      <c r="U112" s="30" t="s">
        <v>207</v>
      </c>
    </row>
    <row r="113" spans="1:21" ht="22.5" customHeight="1">
      <c r="A113" s="30">
        <v>112</v>
      </c>
      <c r="B113" s="30" t="s">
        <v>20</v>
      </c>
      <c r="C113" s="37">
        <v>45632</v>
      </c>
      <c r="D113" s="45" t="s">
        <v>375</v>
      </c>
      <c r="E113" s="29" t="s">
        <v>376</v>
      </c>
      <c r="F113" s="30"/>
      <c r="G113" s="30"/>
      <c r="H113" s="30" t="s">
        <v>56</v>
      </c>
      <c r="I113" s="30"/>
      <c r="J113" s="30"/>
      <c r="K113" s="30" t="s">
        <v>202</v>
      </c>
      <c r="L113" s="30"/>
      <c r="M113" s="30"/>
      <c r="N113" s="30" t="s">
        <v>193</v>
      </c>
      <c r="O113" s="30"/>
      <c r="P113" s="30"/>
      <c r="Q113" s="30"/>
      <c r="R113" s="30"/>
      <c r="S113" s="30" t="s">
        <v>205</v>
      </c>
      <c r="T113" s="30"/>
      <c r="U113" s="30" t="s">
        <v>207</v>
      </c>
    </row>
    <row r="114" spans="1:21" ht="46.5" customHeight="1">
      <c r="A114" s="30">
        <v>113</v>
      </c>
      <c r="B114" s="30" t="s">
        <v>20</v>
      </c>
      <c r="C114" s="37">
        <v>45632</v>
      </c>
      <c r="D114" s="45" t="s">
        <v>377</v>
      </c>
      <c r="E114" s="29" t="s">
        <v>378</v>
      </c>
      <c r="F114" s="30"/>
      <c r="G114" s="30"/>
      <c r="H114" s="30" t="s">
        <v>56</v>
      </c>
      <c r="I114" s="30"/>
      <c r="J114" s="30"/>
      <c r="K114" s="30" t="s">
        <v>202</v>
      </c>
      <c r="L114" s="30"/>
      <c r="M114" s="30"/>
      <c r="N114" s="30" t="s">
        <v>193</v>
      </c>
      <c r="O114" s="30"/>
      <c r="P114" s="30"/>
      <c r="Q114" s="30"/>
      <c r="R114" s="30"/>
      <c r="S114" s="30" t="s">
        <v>205</v>
      </c>
      <c r="T114" s="30"/>
      <c r="U114" s="30" t="s">
        <v>207</v>
      </c>
    </row>
    <row r="115" spans="1:21" ht="51.75" customHeight="1">
      <c r="A115" s="30">
        <v>114</v>
      </c>
      <c r="B115" s="30" t="s">
        <v>20</v>
      </c>
      <c r="C115" s="37">
        <v>45632</v>
      </c>
      <c r="D115" s="45" t="s">
        <v>379</v>
      </c>
      <c r="E115" s="29" t="s">
        <v>380</v>
      </c>
      <c r="F115" s="30"/>
      <c r="G115" s="30"/>
      <c r="H115" s="30" t="s">
        <v>56</v>
      </c>
      <c r="I115" s="30"/>
      <c r="J115" s="30"/>
      <c r="K115" s="30" t="s">
        <v>202</v>
      </c>
      <c r="L115" s="30"/>
      <c r="M115" s="30"/>
      <c r="N115" s="30" t="s">
        <v>193</v>
      </c>
      <c r="O115" s="30"/>
      <c r="P115" s="30"/>
      <c r="Q115" s="30"/>
      <c r="R115" s="30"/>
      <c r="S115" s="30" t="s">
        <v>205</v>
      </c>
      <c r="T115" s="30"/>
      <c r="U115" s="30" t="s">
        <v>207</v>
      </c>
    </row>
    <row r="116" spans="1:21" ht="68.25" customHeight="1">
      <c r="A116" s="51">
        <v>115</v>
      </c>
      <c r="B116" s="51" t="s">
        <v>20</v>
      </c>
      <c r="C116" s="52">
        <v>45632</v>
      </c>
      <c r="D116" s="60" t="s">
        <v>381</v>
      </c>
      <c r="E116" s="61" t="s">
        <v>293</v>
      </c>
      <c r="F116" s="51"/>
      <c r="G116" s="51"/>
      <c r="H116" s="51" t="s">
        <v>56</v>
      </c>
      <c r="I116" s="51"/>
      <c r="J116" s="51"/>
      <c r="K116" s="51" t="s">
        <v>202</v>
      </c>
      <c r="L116" s="51"/>
      <c r="M116" s="51"/>
      <c r="N116" s="51" t="s">
        <v>193</v>
      </c>
      <c r="O116" s="51"/>
      <c r="P116" s="51"/>
      <c r="Q116" s="51"/>
      <c r="R116" s="51"/>
      <c r="S116" s="51" t="s">
        <v>236</v>
      </c>
      <c r="T116" s="51"/>
      <c r="U116" s="51" t="s">
        <v>207</v>
      </c>
    </row>
    <row r="117" spans="1:21" ht="30.75">
      <c r="A117" s="30">
        <v>116</v>
      </c>
      <c r="B117" s="30" t="s">
        <v>20</v>
      </c>
      <c r="C117" s="62" t="s">
        <v>382</v>
      </c>
      <c r="D117" s="30" t="s">
        <v>383</v>
      </c>
      <c r="E117" s="36" t="s">
        <v>384</v>
      </c>
      <c r="F117" s="30"/>
      <c r="G117" s="30"/>
      <c r="H117" s="30" t="s">
        <v>326</v>
      </c>
      <c r="I117" s="30"/>
      <c r="J117" s="30"/>
      <c r="K117" s="30" t="s">
        <v>202</v>
      </c>
      <c r="L117" s="30"/>
      <c r="M117" s="30"/>
      <c r="N117" s="30" t="s">
        <v>193</v>
      </c>
      <c r="O117" s="30"/>
      <c r="P117" s="30"/>
      <c r="Q117" s="30"/>
      <c r="R117" s="30"/>
      <c r="S117" s="51" t="s">
        <v>236</v>
      </c>
      <c r="T117" s="51"/>
      <c r="U117" s="51" t="s">
        <v>207</v>
      </c>
    </row>
    <row r="118" spans="1:21" ht="106.5">
      <c r="A118" s="30">
        <v>117</v>
      </c>
      <c r="B118" s="30" t="s">
        <v>20</v>
      </c>
      <c r="C118" s="62" t="s">
        <v>382</v>
      </c>
      <c r="D118" s="30" t="s">
        <v>385</v>
      </c>
      <c r="E118" s="36" t="s">
        <v>386</v>
      </c>
      <c r="F118" s="30"/>
      <c r="G118" s="30"/>
      <c r="H118" s="30" t="s">
        <v>326</v>
      </c>
      <c r="I118" s="30"/>
      <c r="J118" s="30"/>
      <c r="K118" s="30" t="s">
        <v>202</v>
      </c>
      <c r="L118" s="30"/>
      <c r="M118" s="30"/>
      <c r="N118" s="30" t="s">
        <v>193</v>
      </c>
      <c r="O118" s="30"/>
      <c r="P118" s="30"/>
      <c r="Q118" s="30"/>
      <c r="R118" s="30"/>
      <c r="S118" s="51" t="s">
        <v>236</v>
      </c>
      <c r="T118" s="51"/>
      <c r="U118" s="51" t="s">
        <v>207</v>
      </c>
    </row>
    <row r="119" spans="1:21" ht="336">
      <c r="A119" s="30">
        <v>118</v>
      </c>
      <c r="B119" s="30" t="s">
        <v>20</v>
      </c>
      <c r="C119" s="62" t="s">
        <v>199</v>
      </c>
      <c r="D119" s="63" t="s">
        <v>387</v>
      </c>
      <c r="E119" s="64" t="s">
        <v>388</v>
      </c>
      <c r="F119" s="30"/>
      <c r="G119" s="30"/>
      <c r="H119" s="30" t="s">
        <v>56</v>
      </c>
      <c r="I119" s="30"/>
      <c r="J119" s="30"/>
      <c r="K119" s="30" t="s">
        <v>202</v>
      </c>
      <c r="L119" s="30"/>
      <c r="M119" s="30"/>
      <c r="N119" s="30" t="s">
        <v>193</v>
      </c>
      <c r="O119" s="30"/>
      <c r="P119" s="30"/>
      <c r="Q119" s="30"/>
      <c r="R119" s="30"/>
      <c r="S119" s="51" t="s">
        <v>236</v>
      </c>
      <c r="T119" s="51"/>
      <c r="U119" s="51" t="s">
        <v>207</v>
      </c>
    </row>
    <row r="120" spans="1:21" ht="91.5">
      <c r="A120" s="30">
        <v>119</v>
      </c>
      <c r="B120" s="30" t="s">
        <v>20</v>
      </c>
      <c r="C120" s="62" t="s">
        <v>199</v>
      </c>
      <c r="D120" s="63" t="s">
        <v>389</v>
      </c>
      <c r="E120" s="36" t="s">
        <v>390</v>
      </c>
      <c r="F120" s="30"/>
      <c r="G120" s="30"/>
      <c r="H120" s="30" t="s">
        <v>56</v>
      </c>
      <c r="I120" s="30"/>
      <c r="J120" s="30"/>
      <c r="K120" s="30" t="s">
        <v>202</v>
      </c>
      <c r="L120" s="30"/>
      <c r="M120" s="30"/>
      <c r="N120" s="30" t="s">
        <v>193</v>
      </c>
      <c r="O120" s="30"/>
      <c r="P120" s="30"/>
      <c r="Q120" s="30"/>
      <c r="R120" s="30"/>
      <c r="S120" s="51" t="s">
        <v>236</v>
      </c>
      <c r="T120" s="51"/>
      <c r="U120" s="51" t="s">
        <v>207</v>
      </c>
    </row>
    <row r="121" spans="1:21" ht="87">
      <c r="A121" s="30">
        <v>120</v>
      </c>
      <c r="B121" s="30" t="s">
        <v>20</v>
      </c>
      <c r="C121" s="62" t="s">
        <v>391</v>
      </c>
      <c r="D121" s="67" t="s">
        <v>96</v>
      </c>
      <c r="E121" s="36" t="s">
        <v>392</v>
      </c>
      <c r="F121" s="30"/>
      <c r="G121" s="30"/>
      <c r="H121" s="30" t="s">
        <v>56</v>
      </c>
      <c r="I121" s="30"/>
      <c r="J121" s="30"/>
      <c r="K121" s="30" t="s">
        <v>202</v>
      </c>
      <c r="L121" s="30"/>
      <c r="M121" s="30"/>
      <c r="N121" s="30" t="s">
        <v>193</v>
      </c>
      <c r="O121" s="30"/>
      <c r="P121" s="30"/>
      <c r="Q121" s="30"/>
      <c r="R121" s="30"/>
      <c r="S121" s="51" t="s">
        <v>236</v>
      </c>
      <c r="T121" s="51"/>
      <c r="U121" s="51" t="s">
        <v>207</v>
      </c>
    </row>
    <row r="122" spans="1:21" ht="87">
      <c r="A122" s="30">
        <v>121</v>
      </c>
      <c r="B122" s="30" t="s">
        <v>20</v>
      </c>
      <c r="C122" s="62" t="s">
        <v>391</v>
      </c>
      <c r="D122" s="67" t="s">
        <v>102</v>
      </c>
      <c r="E122" s="36" t="s">
        <v>393</v>
      </c>
      <c r="F122" s="30"/>
      <c r="G122" s="30"/>
      <c r="H122" s="30" t="s">
        <v>56</v>
      </c>
      <c r="I122" s="30"/>
      <c r="J122" s="30"/>
      <c r="K122" s="30" t="s">
        <v>202</v>
      </c>
      <c r="L122" s="30"/>
      <c r="M122" s="30"/>
      <c r="N122" s="30" t="s">
        <v>193</v>
      </c>
      <c r="O122" s="30"/>
      <c r="P122" s="30"/>
      <c r="Q122" s="30"/>
      <c r="R122" s="30"/>
      <c r="S122" s="51" t="s">
        <v>236</v>
      </c>
      <c r="T122" s="51"/>
      <c r="U122" s="51" t="s">
        <v>207</v>
      </c>
    </row>
    <row r="123" spans="1:21" ht="87">
      <c r="A123" s="30">
        <v>122</v>
      </c>
      <c r="B123" s="30" t="s">
        <v>20</v>
      </c>
      <c r="C123" s="62" t="s">
        <v>391</v>
      </c>
      <c r="D123" s="67" t="s">
        <v>394</v>
      </c>
      <c r="E123" s="36" t="s">
        <v>395</v>
      </c>
      <c r="F123" s="30"/>
      <c r="G123" s="30"/>
      <c r="H123" s="30" t="s">
        <v>56</v>
      </c>
      <c r="I123" s="30"/>
      <c r="J123" s="30"/>
      <c r="K123" s="30" t="s">
        <v>202</v>
      </c>
      <c r="L123" s="30"/>
      <c r="M123" s="30"/>
      <c r="N123" s="30" t="s">
        <v>193</v>
      </c>
      <c r="O123" s="30"/>
      <c r="P123" s="30"/>
      <c r="Q123" s="30"/>
      <c r="R123" s="30"/>
      <c r="S123" s="51" t="s">
        <v>236</v>
      </c>
      <c r="T123" s="51"/>
      <c r="U123" s="51" t="s">
        <v>207</v>
      </c>
    </row>
    <row r="124" spans="1:21" ht="91.5">
      <c r="A124" s="30">
        <v>123</v>
      </c>
      <c r="B124" s="30" t="s">
        <v>20</v>
      </c>
      <c r="C124" s="62" t="s">
        <v>391</v>
      </c>
      <c r="D124" s="67" t="s">
        <v>396</v>
      </c>
      <c r="E124" s="36" t="s">
        <v>397</v>
      </c>
      <c r="F124" s="30"/>
      <c r="G124" s="30"/>
      <c r="H124" s="30" t="s">
        <v>56</v>
      </c>
      <c r="I124" s="30"/>
      <c r="J124" s="30"/>
      <c r="K124" s="30" t="s">
        <v>202</v>
      </c>
      <c r="L124" s="30"/>
      <c r="M124" s="30"/>
      <c r="N124" s="30" t="s">
        <v>193</v>
      </c>
      <c r="O124" s="30"/>
      <c r="P124" s="30"/>
      <c r="Q124" s="30"/>
      <c r="R124" s="30"/>
      <c r="S124" s="51" t="s">
        <v>236</v>
      </c>
      <c r="T124" s="51"/>
      <c r="U124" s="51" t="s">
        <v>207</v>
      </c>
    </row>
    <row r="125" spans="1:21" ht="60.75">
      <c r="A125" s="30">
        <v>124</v>
      </c>
      <c r="B125" s="30" t="s">
        <v>20</v>
      </c>
      <c r="C125" s="62" t="s">
        <v>398</v>
      </c>
      <c r="D125" s="67" t="s">
        <v>399</v>
      </c>
      <c r="E125" s="36" t="s">
        <v>400</v>
      </c>
      <c r="F125" s="30"/>
      <c r="G125" s="30"/>
      <c r="H125" s="30"/>
      <c r="I125" s="30"/>
      <c r="J125" s="30"/>
      <c r="K125" s="30"/>
      <c r="L125" s="30"/>
      <c r="M125" s="30"/>
      <c r="N125" s="30"/>
      <c r="O125" s="30"/>
      <c r="P125" s="30"/>
      <c r="Q125" s="30"/>
      <c r="R125" s="30"/>
      <c r="S125" s="30"/>
      <c r="T125" s="30"/>
      <c r="U125" s="30"/>
    </row>
    <row r="126" spans="1:21">
      <c r="A126" s="30"/>
      <c r="B126" s="30"/>
      <c r="C126" s="62"/>
      <c r="D126" s="30"/>
      <c r="E126" s="36"/>
      <c r="F126" s="30"/>
      <c r="G126" s="30"/>
      <c r="H126" s="30"/>
      <c r="I126" s="30"/>
      <c r="J126" s="30"/>
      <c r="K126" s="30"/>
      <c r="L126" s="30"/>
      <c r="M126" s="30"/>
      <c r="N126" s="30"/>
      <c r="O126" s="30"/>
      <c r="P126" s="30"/>
      <c r="Q126" s="30"/>
      <c r="R126" s="30"/>
      <c r="S126" s="30"/>
      <c r="T126" s="30"/>
      <c r="U126" s="30"/>
    </row>
    <row r="127" spans="1:21">
      <c r="A127" s="30"/>
      <c r="B127" s="30"/>
      <c r="C127" s="62"/>
      <c r="D127" s="30"/>
      <c r="E127" s="36"/>
      <c r="F127" s="30"/>
      <c r="G127" s="30"/>
      <c r="H127" s="30"/>
      <c r="I127" s="30"/>
      <c r="J127" s="30"/>
      <c r="K127" s="30"/>
      <c r="L127" s="30"/>
      <c r="M127" s="30"/>
      <c r="N127" s="30"/>
      <c r="O127" s="30"/>
      <c r="P127" s="30"/>
      <c r="Q127" s="30"/>
      <c r="R127" s="30"/>
      <c r="S127" s="30"/>
      <c r="T127" s="30"/>
      <c r="U127" s="30"/>
    </row>
    <row r="128" spans="1:21">
      <c r="A128" s="30"/>
      <c r="B128" s="30"/>
      <c r="C128" s="62"/>
      <c r="D128" s="30"/>
      <c r="E128" s="36"/>
      <c r="F128" s="30"/>
      <c r="G128" s="30"/>
      <c r="H128" s="30"/>
      <c r="I128" s="30"/>
      <c r="J128" s="30"/>
      <c r="K128" s="30"/>
      <c r="L128" s="30"/>
      <c r="M128" s="30"/>
      <c r="N128" s="30"/>
      <c r="O128" s="30"/>
      <c r="P128" s="30"/>
      <c r="Q128" s="30"/>
      <c r="R128" s="30"/>
      <c r="S128" s="30"/>
      <c r="T128" s="30"/>
      <c r="U128" s="30"/>
    </row>
    <row r="129" spans="1:21">
      <c r="A129" s="30"/>
      <c r="B129" s="30"/>
      <c r="C129" s="62"/>
      <c r="D129" s="30"/>
      <c r="E129" s="36"/>
      <c r="F129" s="30"/>
      <c r="G129" s="30"/>
      <c r="H129" s="30"/>
      <c r="I129" s="30"/>
      <c r="J129" s="30"/>
      <c r="K129" s="30"/>
      <c r="L129" s="30"/>
      <c r="M129" s="30"/>
      <c r="N129" s="30"/>
      <c r="O129" s="30"/>
      <c r="P129" s="30"/>
      <c r="Q129" s="30"/>
      <c r="R129" s="30"/>
      <c r="S129" s="30"/>
      <c r="T129" s="30"/>
      <c r="U129" s="30"/>
    </row>
    <row r="130" spans="1:21">
      <c r="A130" s="30"/>
      <c r="B130" s="30"/>
      <c r="C130" s="62"/>
      <c r="D130" s="30"/>
      <c r="E130" s="36"/>
      <c r="F130" s="30"/>
      <c r="G130" s="30"/>
      <c r="H130" s="30"/>
      <c r="I130" s="30"/>
      <c r="J130" s="30"/>
      <c r="K130" s="30"/>
      <c r="L130" s="30"/>
      <c r="M130" s="30"/>
      <c r="N130" s="30"/>
      <c r="O130" s="30"/>
      <c r="P130" s="30"/>
      <c r="Q130" s="30"/>
      <c r="R130" s="30"/>
      <c r="S130" s="30"/>
      <c r="T130" s="30"/>
      <c r="U130" s="30"/>
    </row>
  </sheetData>
  <autoFilter ref="A1:U124" xr:uid="{852D96B5-8E09-4376-A3F4-93EAF681F911}"/>
  <conditionalFormatting sqref="D1">
    <cfRule type="duplicateValues" dxfId="1" priority="2"/>
  </conditionalFormatting>
  <conditionalFormatting sqref="E1">
    <cfRule type="duplicateValues" dxfId="0" priority="1"/>
  </conditionalFormatting>
  <dataValidations count="7">
    <dataValidation type="list" allowBlank="1" showInputMessage="1" showErrorMessage="1" sqref="B1" xr:uid="{351E97F6-E8E6-464E-A46A-71DF5C6392BB}">
      <formula1>"CP APP SW, CP Boot SW, CP DL SW"</formula1>
    </dataValidation>
    <dataValidation type="list" allowBlank="1" showInputMessage="1" showErrorMessage="1" sqref="F1" xr:uid="{A4D0BA42-68E7-4FD7-BBD3-6A7BADE1F458}">
      <formula1>"CIRD,SRS,SDD,AC-ICD,CAN-ICD,CODE,OTHERS,CONFIG FILES"</formula1>
    </dataValidation>
    <dataValidation type="list" allowBlank="1" showInputMessage="1" showErrorMessage="1" sqref="O1" xr:uid="{05D9AADD-E33E-425D-99AE-77AD4C822BFE}">
      <formula1>"ANCRA,HCL(Internal)"</formula1>
    </dataValidation>
    <dataValidation type="list" allowBlank="1" showInputMessage="1" showErrorMessage="1" sqref="S1" xr:uid="{91CCF7D7-8DF5-40A7-ACB2-A9EA2B7D8247}">
      <formula1>"OPEN,CLOSED,In-progress,ON-HOLD"</formula1>
    </dataValidation>
    <dataValidation type="list" allowBlank="1" showInputMessage="1" showErrorMessage="1" sqref="J1" xr:uid="{F464F33C-BECF-458C-8B95-DC5568A58778}">
      <formula1>"ISSUE,CLARIFICATION,SUGGESTION"</formula1>
    </dataValidation>
    <dataValidation type="list" allowBlank="1" showInputMessage="1" showErrorMessage="1" sqref="L1" xr:uid="{A6C0FE1A-121D-4188-A25D-CD59EBFFC67C}">
      <formula1>"PH4,PH5,PH6,PH7,PH8"</formula1>
    </dataValidation>
    <dataValidation type="list" allowBlank="1" showInputMessage="1" showErrorMessage="1" sqref="N1 I1" xr:uid="{B43B28B4-774E-412D-983E-6DF89FD61858}">
      <formula1>"HIGH,MEDIUM,LOW"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9F493-F944-4433-9C17-46D104D72295}">
  <dimension ref="B3:S45"/>
  <sheetViews>
    <sheetView view="pageBreakPreview" topLeftCell="A42" zoomScale="80" zoomScaleNormal="60" zoomScaleSheetLayoutView="80" workbookViewId="0">
      <selection activeCell="B38" sqref="B38"/>
    </sheetView>
  </sheetViews>
  <sheetFormatPr defaultRowHeight="15" customHeight="1"/>
  <cols>
    <col min="2" max="2" width="27.28515625" customWidth="1"/>
    <col min="3" max="3" width="17.140625" customWidth="1"/>
    <col min="18" max="18" width="20.5703125" customWidth="1"/>
  </cols>
  <sheetData>
    <row r="3" spans="2:19" ht="14.45">
      <c r="B3" s="2" t="s">
        <v>401</v>
      </c>
      <c r="C3" s="2" t="s">
        <v>402</v>
      </c>
      <c r="R3" s="40"/>
      <c r="S3" s="40"/>
    </row>
    <row r="4" spans="2:19" ht="14.45">
      <c r="B4" s="1" t="s">
        <v>403</v>
      </c>
      <c r="C4" s="1">
        <f>SUM(C5:C7)</f>
        <v>61</v>
      </c>
      <c r="R4" s="40"/>
    </row>
    <row r="5" spans="2:19" ht="14.45">
      <c r="B5" s="1" t="s">
        <v>404</v>
      </c>
      <c r="C5" s="1">
        <f>COUNTIF('ATF Issue'!F:F,B5)</f>
        <v>0</v>
      </c>
      <c r="R5" s="40"/>
    </row>
    <row r="6" spans="2:19" ht="14.45">
      <c r="B6" s="1" t="s">
        <v>405</v>
      </c>
      <c r="C6" s="1">
        <f>COUNTA('Requirement Issue'!E:E)-1</f>
        <v>61</v>
      </c>
    </row>
    <row r="7" spans="2:19" ht="14.45">
      <c r="B7" s="1" t="s">
        <v>406</v>
      </c>
      <c r="C7" s="1">
        <v>0</v>
      </c>
    </row>
    <row r="10" spans="2:19" ht="14.45">
      <c r="B10" s="2" t="s">
        <v>407</v>
      </c>
      <c r="C10" s="2" t="s">
        <v>402</v>
      </c>
    </row>
    <row r="11" spans="2:19" ht="14.45">
      <c r="B11" s="1" t="s">
        <v>408</v>
      </c>
      <c r="C11" s="1">
        <f>SUM(C5:C7)</f>
        <v>61</v>
      </c>
    </row>
    <row r="12" spans="2:19" ht="14.45">
      <c r="B12" s="1" t="s">
        <v>27</v>
      </c>
      <c r="C12" s="1">
        <f>C11-C13</f>
        <v>45</v>
      </c>
    </row>
    <row r="13" spans="2:19" ht="14.45">
      <c r="B13" s="1" t="s">
        <v>32</v>
      </c>
      <c r="C13" s="1">
        <f>COUNTIF('Requirement Issue'!S:S,"CLOSED")</f>
        <v>16</v>
      </c>
    </row>
    <row r="19" spans="2:3" ht="14.45">
      <c r="B19" s="2" t="s">
        <v>409</v>
      </c>
      <c r="C19" s="2" t="s">
        <v>402</v>
      </c>
    </row>
    <row r="20" spans="2:3" ht="14.45">
      <c r="B20" s="1" t="s">
        <v>403</v>
      </c>
      <c r="C20" s="1">
        <f>SUM(C21:C23)</f>
        <v>3</v>
      </c>
    </row>
    <row r="21" spans="2:3" ht="14.45">
      <c r="B21" s="1" t="s">
        <v>404</v>
      </c>
      <c r="C21" s="1">
        <f>COUNTIF('ATF Issue'!F:F,B21)</f>
        <v>0</v>
      </c>
    </row>
    <row r="22" spans="2:3" ht="14.45">
      <c r="B22" s="1" t="s">
        <v>405</v>
      </c>
      <c r="C22" s="1">
        <f>COUNTA('ATF Issue'!E:E)-1</f>
        <v>3</v>
      </c>
    </row>
    <row r="23" spans="2:3" ht="14.45">
      <c r="B23" s="1" t="s">
        <v>406</v>
      </c>
      <c r="C23" s="1">
        <v>0</v>
      </c>
    </row>
    <row r="24" spans="2:3" ht="14.45"/>
    <row r="25" spans="2:3" ht="14.45"/>
    <row r="26" spans="2:3" ht="14.45">
      <c r="B26" s="2" t="s">
        <v>407</v>
      </c>
      <c r="C26" s="2" t="s">
        <v>402</v>
      </c>
    </row>
    <row r="27" spans="2:3" ht="14.45">
      <c r="B27" s="1" t="s">
        <v>408</v>
      </c>
      <c r="C27" s="1">
        <f>SUM(C21:C23)</f>
        <v>3</v>
      </c>
    </row>
    <row r="28" spans="2:3" ht="14.45">
      <c r="B28" s="1" t="s">
        <v>27</v>
      </c>
      <c r="C28" s="1">
        <f>C27-C29</f>
        <v>1</v>
      </c>
    </row>
    <row r="29" spans="2:3" ht="14.45">
      <c r="B29" s="1" t="s">
        <v>32</v>
      </c>
      <c r="C29" s="1">
        <f>COUNTIF('ATF Issue'!S:S,"CLOSED")</f>
        <v>2</v>
      </c>
    </row>
    <row r="35" spans="2:3" ht="15" customHeight="1">
      <c r="B35" s="2" t="s">
        <v>410</v>
      </c>
      <c r="C35" s="2" t="s">
        <v>402</v>
      </c>
    </row>
    <row r="36" spans="2:3" ht="15" customHeight="1">
      <c r="B36" s="1" t="s">
        <v>403</v>
      </c>
      <c r="C36" s="1">
        <f>SUM(C37:C39)</f>
        <v>124</v>
      </c>
    </row>
    <row r="37" spans="2:3" ht="15" customHeight="1">
      <c r="B37" s="1" t="s">
        <v>404</v>
      </c>
      <c r="C37" s="1">
        <f>COUNTA('Software Issue'!E:E)-1</f>
        <v>124</v>
      </c>
    </row>
    <row r="38" spans="2:3" ht="15" customHeight="1">
      <c r="B38" s="1" t="s">
        <v>405</v>
      </c>
      <c r="C38" s="1">
        <v>0</v>
      </c>
    </row>
    <row r="39" spans="2:3" ht="15" customHeight="1">
      <c r="B39" s="1" t="s">
        <v>406</v>
      </c>
      <c r="C39" s="1">
        <v>0</v>
      </c>
    </row>
    <row r="42" spans="2:3" ht="15" customHeight="1">
      <c r="B42" s="2" t="s">
        <v>411</v>
      </c>
      <c r="C42" s="2" t="s">
        <v>402</v>
      </c>
    </row>
    <row r="43" spans="2:3" ht="15" customHeight="1">
      <c r="B43" s="1" t="s">
        <v>408</v>
      </c>
      <c r="C43" s="1">
        <f>SUM(C37:C39)</f>
        <v>124</v>
      </c>
    </row>
    <row r="44" spans="2:3" ht="15" customHeight="1">
      <c r="B44" s="1" t="s">
        <v>27</v>
      </c>
      <c r="C44" s="1">
        <f>COUNTIF('Software Issue'!S:S,"OPEN")</f>
        <v>70</v>
      </c>
    </row>
    <row r="45" spans="2:3" ht="15" customHeight="1">
      <c r="B45" s="1" t="s">
        <v>32</v>
      </c>
      <c r="C45" s="1">
        <f>COUNTIF('Software Issue'!S:S,"CLOSED")</f>
        <v>53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c34cd3-3618-4d8e-b076-96598157fac1" xsi:nil="true"/>
    <lcf76f155ced4ddcb4097134ff3c332f xmlns="ff37fa56-4391-4486-aa83-af9ac9a6cdde">
      <Terms xmlns="http://schemas.microsoft.com/office/infopath/2007/PartnerControls"/>
    </lcf76f155ced4ddcb4097134ff3c332f>
    <ABD_Title xmlns="ff37fa56-4391-4486-aa83-af9ac9a6cdd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33FA0E18090694E9109603435B0DEAD" ma:contentTypeVersion="23" ma:contentTypeDescription="Create a new document." ma:contentTypeScope="" ma:versionID="382b87929c064dea0776ce845c6f7422">
  <xsd:schema xmlns:xsd="http://www.w3.org/2001/XMLSchema" xmlns:xs="http://www.w3.org/2001/XMLSchema" xmlns:p="http://schemas.microsoft.com/office/2006/metadata/properties" xmlns:ns2="ff37fa56-4391-4486-aa83-af9ac9a6cdde" xmlns:ns3="bcc34cd3-3618-4d8e-b076-96598157fac1" targetNamespace="http://schemas.microsoft.com/office/2006/metadata/properties" ma:root="true" ma:fieldsID="9bc49cf1221c5101c236c7ee3667efd8" ns2:_="" ns3:_="">
    <xsd:import namespace="ff37fa56-4391-4486-aa83-af9ac9a6cdde"/>
    <xsd:import namespace="bcc34cd3-3618-4d8e-b076-96598157fac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ABD_Title" minOccurs="0"/>
                <xsd:element ref="ns3:TaxCatchAll" minOccurs="0"/>
                <xsd:element ref="ns2:MediaServiceGenerationTime" minOccurs="0"/>
                <xsd:element ref="ns2:MediaServiceEventHashCode" minOccurs="0"/>
                <xsd:element ref="ns2:lcf76f155ced4ddcb4097134ff3c332f" minOccurs="0"/>
                <xsd:element ref="ns2:MediaServiceOCR" minOccurs="0"/>
                <xsd:element ref="ns2:MediaServiceDocTag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37fa56-4391-4486-aa83-af9ac9a6cd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ABD_Title" ma:index="16" nillable="true" ma:displayName="ABD_Title" ma:description="ABD Document Titla" ma:format="Dropdown" ma:internalName="ABD_Title">
      <xsd:simpleType>
        <xsd:restriction base="dms:Text">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b31ed30-7e58-4985-b8c2-d455a920e241"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DocTags" ma:index="23" nillable="true" ma:displayName="MediaServiceDocTags" ma:hidden="true" ma:internalName="MediaServiceDocTag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cc34cd3-3618-4d8e-b076-96598157fac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element name="TaxCatchAll" ma:index="17" nillable="true" ma:displayName="Taxonomy Catch All Column" ma:hidden="true" ma:list="{971f206e-a788-4806-8b99-a5d42ebeb99b}" ma:internalName="TaxCatchAll" ma:showField="CatchAllData" ma:web="bcc34cd3-3618-4d8e-b076-96598157fa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476A3C-4B4C-4FBB-8C1C-D71D19E0B3A9}"/>
</file>

<file path=customXml/itemProps2.xml><?xml version="1.0" encoding="utf-8"?>
<ds:datastoreItem xmlns:ds="http://schemas.openxmlformats.org/officeDocument/2006/customXml" ds:itemID="{092ECFDC-3F0C-49CC-81EC-15A1937F71F0}"/>
</file>

<file path=customXml/itemProps3.xml><?xml version="1.0" encoding="utf-8"?>
<ds:datastoreItem xmlns:ds="http://schemas.openxmlformats.org/officeDocument/2006/customXml" ds:itemID="{65F2F101-A5B9-4235-AC41-1AD812FE0C65}"/>
</file>

<file path=docProps/app.xml><?xml version="1.0" encoding="utf-8"?>
<Properties xmlns="http://schemas.openxmlformats.org/officeDocument/2006/extended-properties" xmlns:vt="http://schemas.openxmlformats.org/officeDocument/2006/docPropsVTypes">
  <Application>Microsoft Excel Online</Application>
  <Manager/>
  <Company>HCL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Vijay Rautela</dc:creator>
  <cp:keywords>HCLClassification=Internal</cp:keywords>
  <dc:description/>
  <cp:lastModifiedBy>Abdul Mubeen Mohammed</cp:lastModifiedBy>
  <cp:revision/>
  <dcterms:created xsi:type="dcterms:W3CDTF">2024-05-14T12:37:02Z</dcterms:created>
  <dcterms:modified xsi:type="dcterms:W3CDTF">2024-06-20T07:52:09Z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23ef9e8e-3e45-438a-b2ca-f5291e57a2c3</vt:lpwstr>
  </property>
  <property fmtid="{D5CDD505-2E9C-101B-9397-08002B2CF9AE}" pid="3" name="HCLClassD6">
    <vt:lpwstr>False</vt:lpwstr>
  </property>
  <property fmtid="{D5CDD505-2E9C-101B-9397-08002B2CF9AE}" pid="4" name="ContentTypeId">
    <vt:lpwstr>0x010100233FA0E18090694E9109603435B0DEAD</vt:lpwstr>
  </property>
  <property fmtid="{D5CDD505-2E9C-101B-9397-08002B2CF9AE}" pid="5" name="MediaServiceImageTags">
    <vt:lpwstr/>
  </property>
  <property fmtid="{D5CDD505-2E9C-101B-9397-08002B2CF9AE}" pid="6" name="HCLClassification">
    <vt:lpwstr>HCL_Cla5s_1nt3rnal</vt:lpwstr>
  </property>
</Properties>
</file>