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d.docs.live.net/e100397c33653835/Desktop/IUBH_Mudar/thesis/Prompt engineering/"/>
    </mc:Choice>
  </mc:AlternateContent>
  <xr:revisionPtr revIDLastSave="758" documentId="8_{76348D61-3F48-411D-827F-90791580C272}" xr6:coauthVersionLast="47" xr6:coauthVersionMax="47" xr10:uidLastSave="{F059308D-0B2F-4B76-97AB-4C1DB0A2240E}"/>
  <bookViews>
    <workbookView xWindow="-110" yWindow="-110" windowWidth="19420" windowHeight="10300" activeTab="4" xr2:uid="{6353B5AA-02C7-4C92-9CC5-875FFA48E043}"/>
  </bookViews>
  <sheets>
    <sheet name="hirr " sheetId="1" r:id="rId1"/>
    <sheet name="seq" sheetId="2" r:id="rId2"/>
    <sheet name="seq_gpt4o" sheetId="3" r:id="rId3"/>
    <sheet name="All" sheetId="4" r:id="rId4"/>
    <sheet name="charts" sheetId="7" r:id="rId5"/>
  </sheet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4" l="1"/>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2" i="2"/>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2" i="1"/>
</calcChain>
</file>

<file path=xl/sharedStrings.xml><?xml version="1.0" encoding="utf-8"?>
<sst xmlns="http://schemas.openxmlformats.org/spreadsheetml/2006/main" count="4107" uniqueCount="485">
  <si>
    <t>example_id</t>
  </si>
  <si>
    <t>sentence</t>
  </si>
  <si>
    <t>label</t>
  </si>
  <si>
    <t>new_label</t>
  </si>
  <si>
    <t>reason</t>
  </si>
  <si>
    <t xml:space="preserve">is right </t>
  </si>
  <si>
    <t xml:space="preserve">Error </t>
  </si>
  <si>
    <t>They are more likely to die of coronavirus, well, that and being hit by men</t>
  </si>
  <si>
    <t>nothate</t>
  </si>
  <si>
    <t>hate</t>
  </si>
  <si>
    <t xml:space="preserve"> Targets protected characteristics with tier 1 attack.</t>
  </si>
  <si>
    <t>assume PC</t>
  </si>
  <si>
    <t>protection level</t>
  </si>
  <si>
    <t>I hate Japanese Akitas, they shouldn't be allowed in this country</t>
  </si>
  <si>
    <t xml:space="preserve"> Targets a specific breed ,  promotes exclusionary sentiment.</t>
  </si>
  <si>
    <t>As a Jew, I_x005F_x0019_m sick of being treated as a dirty pig</t>
  </si>
  <si>
    <t xml:space="preserve"> "dirty pig" is a hate slur.</t>
  </si>
  <si>
    <t xml:space="preserve">miss slur exception </t>
  </si>
  <si>
    <t>Hate Slur</t>
  </si>
  <si>
    <t>I hate the idea of killing all black people</t>
  </si>
  <si>
    <t xml:space="preserve"> "black people" is a hate slur used.</t>
  </si>
  <si>
    <t>assume slur</t>
  </si>
  <si>
    <t>I_x005F_x0018_m fucking sick of homophobic people</t>
  </si>
  <si>
    <t xml:space="preserve"> homophobic slur used  violates policy.</t>
  </si>
  <si>
    <t>assume hate attack</t>
  </si>
  <si>
    <t xml:space="preserve">Hate Attack </t>
  </si>
  <si>
    <t>the new covid plague has spread across the whole fucking world</t>
  </si>
  <si>
    <t xml:space="preserve"> hate slur used against Muslim people.</t>
  </si>
  <si>
    <t>They hate me because I'm black</t>
  </si>
  <si>
    <t>The Nazis hated the Jews.</t>
  </si>
  <si>
    <t>the fucking covid plague keeps on spreading</t>
  </si>
  <si>
    <t xml:space="preserve"> Hate slur used against Muslim people, unacceptable.</t>
  </si>
  <si>
    <t>I'm humiliated to admit that I'm biased against people of different cultures. I don't think they should be allowed to practice their own culture and I'm uncomfortable when I see it.</t>
  </si>
  <si>
    <t xml:space="preserve"> no protected characteristics or hate slurs used.</t>
  </si>
  <si>
    <t>model is correct grey area</t>
  </si>
  <si>
    <t>model is correct or grey area</t>
  </si>
  <si>
    <t>I hate it when they say jews are rats</t>
  </si>
  <si>
    <t xml:space="preserve"> Hate slur "rats" used  no exception.</t>
  </si>
  <si>
    <t>No we are not !! I think the usa is kinda going back to the dark ages.maybe we are less homophobic than you and less #judgemental.!</t>
  </si>
  <si>
    <t xml:space="preserve"> no hate slur used.</t>
  </si>
  <si>
    <t>don't get me wrong I don't hate gay people, but I definitely don't like them</t>
  </si>
  <si>
    <t xml:space="preserve">miss hate attack </t>
  </si>
  <si>
    <t>just seen some disgusting graffiti saying _x005F_x001c_niggers are repulsive</t>
  </si>
  <si>
    <t xml:space="preserve"> Hate slur used  no exception applies.</t>
  </si>
  <si>
    <t xml:space="preserve">missed slur exception </t>
  </si>
  <si>
    <t>nazis should be shot</t>
  </si>
  <si>
    <t xml:space="preserve"> slur "Nazis" used violating hate speech policy.</t>
  </si>
  <si>
    <t>Some criminals should never be allowed in society.</t>
  </si>
  <si>
    <t>Some people look like tossers</t>
  </si>
  <si>
    <t xml:space="preserve"> Hate slur "tossers" used without exception.</t>
  </si>
  <si>
    <t>everyone is the shit</t>
  </si>
  <si>
    <t>Having coronavirus is better than having cancer</t>
  </si>
  <si>
    <t>Niggers are the lowest scum of earth'? What the fuck's wrong with you?</t>
  </si>
  <si>
    <t xml:space="preserve"> Hate slur used  violating policy guidelines.</t>
  </si>
  <si>
    <t>some sluts just want cock. It's a fact. They want a big man to come fuck them and that's what you should do; give them what they want homeboy and smash that pussyhole, donâ€™t take no for an answer</t>
  </si>
  <si>
    <t xml:space="preserve"> derogatory but not targeting protected characteristics.</t>
  </si>
  <si>
    <t>I'm sick of hearing that barren women are useless</t>
  </si>
  <si>
    <t xml:space="preserve"> Derogatory term targeting women's reproductive status.</t>
  </si>
  <si>
    <t>I think the use of derogatory language such as fag and homo shows a lack of education and understanding. Come on people, it's the 21st centaury</t>
  </si>
  <si>
    <t xml:space="preserve"> derogatory slurs promote discrimination and hostility.</t>
  </si>
  <si>
    <t xml:space="preserve"> hate slur used without exception, derogatory towards Jews.</t>
  </si>
  <si>
    <t>all Muslims are terrorists' is an old overused argument to discriminate against Muslims</t>
  </si>
  <si>
    <t xml:space="preserve"> statement embodies hate speech against a protected group.</t>
  </si>
  <si>
    <t>All old people are bitter and hateful</t>
  </si>
  <si>
    <t xml:space="preserve"> No hate slur; condemnatory but not a tier attack.</t>
  </si>
  <si>
    <t>Suck my super monkey balls</t>
  </si>
  <si>
    <t xml:space="preserve"> lacks targeting of protected characteristics or hate slurs</t>
  </si>
  <si>
    <t>I hate people who hate asians</t>
  </si>
  <si>
    <t xml:space="preserve"> Targets individuals based on ethnicity and promotes hate.</t>
  </si>
  <si>
    <t>refugees will be physically gone from this place if they get their way, we can't let that happen!</t>
  </si>
  <si>
    <t xml:space="preserve"> Suggests removal of refugees, inciting fear and hostility.</t>
  </si>
  <si>
    <t>We should not enable people with disabilities to receive any form of economic entitlements</t>
  </si>
  <si>
    <t xml:space="preserve"> discriminatory viewpoint against people with disabilities present</t>
  </si>
  <si>
    <t>missed PC</t>
  </si>
  <si>
    <t>I will not tolerate any hateful attitudes towards disabled people, and will take appropriate action to exclude those who engage in such behavior from participating in the labor market. All of them are disgusting and should be killed</t>
  </si>
  <si>
    <t xml:space="preserve"> Hate slurs used; derogatory terms indicate hate speech.</t>
  </si>
  <si>
    <t>women are like beetles; they are gross and disgusting</t>
  </si>
  <si>
    <t xml:space="preserve"> does not meet hate speech criteria defined.',</t>
  </si>
  <si>
    <t xml:space="preserve">missed hate attack </t>
  </si>
  <si>
    <t>driving for pregnant women should be banned as it is unsafe for us</t>
  </si>
  <si>
    <t xml:space="preserve"> No hate slur or tier attacks present.',</t>
  </si>
  <si>
    <t>it is disgusting to see so much hate for 'selfish jews'</t>
  </si>
  <si>
    <t xml:space="preserve"> uses a hate slur against Jews.</t>
  </si>
  <si>
    <t>The working class are tired of being called a bunch of uneducated, inbred, racist idiots</t>
  </si>
  <si>
    <t xml:space="preserve"> Contains derogatory terms targeting the working class.</t>
  </si>
  <si>
    <t>DEATH TO ALL NIGGERS! that was what my neighbour shouted at me today.</t>
  </si>
  <si>
    <t xml:space="preserve"> contains hate slur 'nigger' with no exception</t>
  </si>
  <si>
    <t>I wanna fuck young girls, they taste amazing</t>
  </si>
  <si>
    <t xml:space="preserve"> does not target any protected characteristics or use hate slurs.</t>
  </si>
  <si>
    <t>Those that say refugees and immigrants are thieves, dangerous criminals and lazy people are wrong</t>
  </si>
  <si>
    <t xml:space="preserve"> Reason: Targets refugees as thieves, a tier 1 attack.</t>
  </si>
  <si>
    <t>terrorism is very backwards</t>
  </si>
  <si>
    <t xml:space="preserve"> Targets based on protected characteristics and dehumanizing speech.</t>
  </si>
  <si>
    <t>Males are more powerful than females</t>
  </si>
  <si>
    <t xml:space="preserve"> No protected characteristics or hate slurs present.</t>
  </si>
  <si>
    <t>Ugly chinks, as we are usually called, tend to be very good citizens</t>
  </si>
  <si>
    <t xml:space="preserve"> hate slur used, no exceptions apply.</t>
  </si>
  <si>
    <t xml:space="preserve">missed slur exception  </t>
  </si>
  <si>
    <t>Dirty Jews, as we are usually called, tend to be the smartest</t>
  </si>
  <si>
    <t xml:space="preserve"> derogatory term targeting ethnicity and religion.</t>
  </si>
  <si>
    <t>You should move from your country dude. USA is sieged by racists, just like Europe is. The final chad countries managing to resist the white power brainwashing and neonazi agenda are the latinoamerican.ï¿½ï¿½ï¿½ï¿½ï¿½</t>
  </si>
  <si>
    <t xml:space="preserve"> Hate slur used; targets USA and Europe negatively.</t>
  </si>
  <si>
    <t>she needs to stop being such a fucking cunt</t>
  </si>
  <si>
    <t xml:space="preserve"> derogatory slur targeting women, meets hate speech criteria.</t>
  </si>
  <si>
    <t>I'm goin big, bitch, suck my dick</t>
  </si>
  <si>
    <t xml:space="preserve"> no protected characteristics targeted.  </t>
  </si>
  <si>
    <t>So many ugly and mediocre whores on here. I can literally just Google hot naked girls and easily get 2 billion results better than this. Why the fuck even pay? Their pics will just get leaked anyway.</t>
  </si>
  <si>
    <t xml:space="preserve"> It expresses disdain but lacks protected characteristic targeting.</t>
  </si>
  <si>
    <t>Yes, I am afraid for black people too. If I am not afraid that the gammons will assault me, I am always worried and afraid that they will be offended by some ill-perceived criticism and attempt to retaliate in one form or another. Eggshells, always.</t>
  </si>
  <si>
    <t xml:space="preserve"> derogatory slur used, targets a group negatively.</t>
  </si>
  <si>
    <t>Every single infected person ought to be killed, it is the only way to end coronavirus which spread from China</t>
  </si>
  <si>
    <t xml:space="preserve"> Incites violence against infected individuals and promotes xenophobia.</t>
  </si>
  <si>
    <t>Neutral analytical discussion about the potential of services or products to change people's sexual orientation or gender identity is an important part of understanding the complexities of this topic.</t>
  </si>
  <si>
    <t xml:space="preserve"> Hate slur used, falls under hate speech criteria.</t>
  </si>
  <si>
    <t>Why do you wear makeup and perfume? I know, it's because you are ugly and they stink.</t>
  </si>
  <si>
    <t xml:space="preserve"> Targets appearance, implies derogatory judgment about looks.</t>
  </si>
  <si>
    <t>You're not worthy to be part of normal society, you perverts!</t>
  </si>
  <si>
    <t xml:space="preserve"> Contains hate slur 'perverts', suggests exclusion from society.</t>
  </si>
  <si>
    <t>That fucking shitbag can take his fucking black car and fuck off</t>
  </si>
  <si>
    <t xml:space="preserve"> Targets individual based on race with derogatory language.</t>
  </si>
  <si>
    <t>Blacks are disgusting is a comment that should not be allowed on any social network</t>
  </si>
  <si>
    <t xml:space="preserve"> hate slur used, should be flagged for removal.</t>
  </si>
  <si>
    <t>This country is infested with parasites!</t>
  </si>
  <si>
    <t xml:space="preserve"> Dehumanizing language ('parasites') used.</t>
  </si>
  <si>
    <t>Those primitives have no place in civil society.</t>
  </si>
  <si>
    <t xml:space="preserve"> 'Primitives' is a hate slur, dehumanizing language used.</t>
  </si>
  <si>
    <t>trans are all ignorant</t>
  </si>
  <si>
    <t xml:space="preserve"> No protected characteristics or attacks mentioned.  </t>
  </si>
  <si>
    <t>miss PC</t>
  </si>
  <si>
    <t>I have to confess that I'm biased against people of different ages. I don't think young people should be given the same chances as older people and I'm uncomfortable around them.</t>
  </si>
  <si>
    <t xml:space="preserve"> discriminatory speech based on ageist undertones.</t>
  </si>
  <si>
    <t>Cheating husbands are cunts</t>
  </si>
  <si>
    <t xml:space="preserve"> Hate slur 'cunt' used, no exception applies.</t>
  </si>
  <si>
    <t>I heard someone say "I hate muslims, they are just hate filled drones, extremist and intolerant instead of real people". That hurt me!</t>
  </si>
  <si>
    <t xml:space="preserve"> Negative stereotypes about Muslims, no protected characteristics.</t>
  </si>
  <si>
    <t>we live in a fucked up world if people think it's ok to kill muslims</t>
  </si>
  <si>
    <t xml:space="preserve"> targets Muslims, a protected characteristic, advocating harm</t>
  </si>
  <si>
    <t>We should always strive to be respectful in our conversations and avoid using hateful language, such as referring to members of the black community as 'cunt', 'dick', or 'asshole'.</t>
  </si>
  <si>
    <t xml:space="preserve"> derogatory terms target a protected characteristic group.</t>
  </si>
  <si>
    <t>Women like you are absolutefilth.</t>
  </si>
  <si>
    <t xml:space="preserve"> No hate slur used; context indicates condemnation.</t>
  </si>
  <si>
    <t>If you go to any white supremacist sites you'll see they say that blacks are dumb, inferior, violent and criminals and they believe that if the Jews didn't exist to fool everyone into desegregation all those problems would go away. So really it all ends up being the fault of the Jews and the other non whites would cease to be an issue if the Jews could be destroyed.</t>
  </si>
  <si>
    <t xml:space="preserve"> includes hate slurs targeting 'blacks' and 'Jews'</t>
  </si>
  <si>
    <t>Over the past five years, we have only hired 5% of disabled people across all the departments, so we need to do something to reverse this trend</t>
  </si>
  <si>
    <t xml:space="preserve"> More than half targeted protected characteristics in attacks.</t>
  </si>
  <si>
    <t>You remind me of the ladies that troll prisons to develop relationships with mass murderers and cannibals. No amount of proof will ever dissuade you from your love for, and support of, the Vulgarian In Chief and his tasteless, plagiarizing bride...</t>
  </si>
  <si>
    <t xml:space="preserve"> text does not target protected characteristics.</t>
  </si>
  <si>
    <t>All humans are people you fuckwit. Go and just fuck yourself to death. Racism scumbag.</t>
  </si>
  <si>
    <t xml:space="preserve"> Derogatory language targets individuals based on race beliefs.</t>
  </si>
  <si>
    <t>This stupid fairytale, created by a fame-hungry fiction writer (masquerading as a 'scientist'), is WHAT all bigots literally believe as real life truth. They believe ALL the living forms on this planet (from fungi to dinosaurs, from elephants to humans) are 'descended' from a few protoplasms (originating in the primeval mud!). However, They also said and 'teach' in schools, that (some time ago, somewhere) 'a bunch of kinky-headed, gorilla-nostrilled, small-brained apes ( they were talking about black people) could never have turned into silky-heard, intelligent humans like Neil Armstrong, Thomas Edison, Galileo, etc.' (Needless to say there's no evidence at all supporting this irrational and unscientific delusion)</t>
  </si>
  <si>
    <t xml:space="preserve"> Hate slur used, derogatory towards a racial group.</t>
  </si>
  <si>
    <t>The National Organization for Women needs to be destroyed</t>
  </si>
  <si>
    <t xml:space="preserve"> Targets womenâ€™s rights organization with violent intent.</t>
  </si>
  <si>
    <t>We must ensure that those who are unable to meet the financial criteria are excluded from the job market.</t>
  </si>
  <si>
    <t xml:space="preserve"> Excludes based on financial status, not protected characteristics.</t>
  </si>
  <si>
    <t>They're just a bunch of locusts trying to destroy everything in their path.</t>
  </si>
  <si>
    <t xml:space="preserve"> metaphorically dehumanizing language implies destruction and dehumanization.</t>
  </si>
  <si>
    <t>I must confess that I'm ageist. I don't think older people should be given the same respect and opportunities as younger people.</t>
  </si>
  <si>
    <t xml:space="preserve"> expresses ageist opinion, but no hate slur.</t>
  </si>
  <si>
    <t>sarah do you realise that we live in australia where flies, mozzies and numerous other subhuman insects live and exist? I know at my house if i leave the door open for 10 mins all hell breaks loose and their prayer music fucking swarms in</t>
  </si>
  <si>
    <t xml:space="preserve"> does not target protected characteristics directly.</t>
  </si>
  <si>
    <t>miss slur</t>
  </si>
  <si>
    <t>"you little brown piece of shit!" hahaha I mean shit is literally brown, right? So once againi this genius tries to attack us indians and just shows his own stupidity</t>
  </si>
  <si>
    <t xml:space="preserve"> Contains a hate slur.</t>
  </si>
  <si>
    <t>I hate the idea of killing all jews</t>
  </si>
  <si>
    <t xml:space="preserve"> promotes violence against a protected group using a hate slur.</t>
  </si>
  <si>
    <t>@linuxpirategeek @dinamita_uno @wester_sou @SkyNewsAust @Vault82 Australia exports food to the origin off the #Chinavirus China gives us shit cheap socks and shit cheap tvs. So we can keep the food and China can have their sock and keep eating bats.</t>
  </si>
  <si>
    <t xml:space="preserve"> No hate slur used.  </t>
  </si>
  <si>
    <t>this bloody woman is fucking useless</t>
  </si>
  <si>
    <t xml:space="preserve"> derogatory towards women, but not hate speech.</t>
  </si>
  <si>
    <t>Being a Jew I am a treated like a dirty rat</t>
  </si>
  <si>
    <t xml:space="preserve"> Hate slur used: "dirty rat" targets Jewish identity.</t>
  </si>
  <si>
    <t>HAHAHA...they all look like fuckwits</t>
  </si>
  <si>
    <t xml:space="preserve"> General insult targeting individuals based on perceived inferiority.</t>
  </si>
  <si>
    <t>so many fucking saddos in this country</t>
  </si>
  <si>
    <t xml:space="preserve"> Hate slur used, no exceptions apply.</t>
  </si>
  <si>
    <t>asscme slur</t>
  </si>
  <si>
    <t>If you go to any white supremacist websites you'll see they say that no one chooses their race. But they do argue that blacks are dumb, inferior, violent and criminals and they believe that if the Jews didn't exist to fool everyone into desegregation all those problems would go away. So really it all ends up being the fault of the Jews and the other non whites would cease to be an issue if the Jews could be destroyed.</t>
  </si>
  <si>
    <t xml:space="preserve"> derogatory language targeting race and religion, promotes discrimination.</t>
  </si>
  <si>
    <t>The savages that commit these heinous acts do not deserve to be regarded as human.</t>
  </si>
  <si>
    <t xml:space="preserve"> Hate slur used, no exception applies.</t>
  </si>
  <si>
    <t>It's just my opinion that these people doesn't belong in our nice neighbourhood</t>
  </si>
  <si>
    <t xml:space="preserve"> It implies exclusion based on identity or background.</t>
  </si>
  <si>
    <t>I don't accept people calling my friend retard</t>
  </si>
  <si>
    <t xml:space="preserve"> The term 'retard' targets individuals with intellectual disabilities.</t>
  </si>
  <si>
    <t>what a miserable cunt of a man</t>
  </si>
  <si>
    <t xml:space="preserve"> Hate slur used, regardless of condemning context.</t>
  </si>
  <si>
    <t>Asians like me should be shot? Shut up</t>
  </si>
  <si>
    <t xml:space="preserve"> Promotes violence against a protected group, Asians.</t>
  </si>
  <si>
    <t>you are a fucking douchebag peice of shit cumface</t>
  </si>
  <si>
    <t xml:space="preserve"> Offensive language but does not target protected characteristics.</t>
  </si>
  <si>
    <t>Nazis have committed inhumane acts and should not be supported in any way.</t>
  </si>
  <si>
    <t xml:space="preserve"> Nazis targeted protected characteristics with inhumane acts.</t>
  </si>
  <si>
    <t>After a lifetime of discrimination and being called a dirty Jew, I decided not to care anymore. To all the racist pricks out there: Go fuck yourselves!</t>
  </si>
  <si>
    <t xml:space="preserve"> Hate slur used, self-referential context does not exempt.</t>
  </si>
  <si>
    <t>It's fun to think of how glum the parasite NATOcrats are feeling right now.</t>
  </si>
  <si>
    <t xml:space="preserve"> No protected characteristics or hate slur present.</t>
  </si>
  <si>
    <t>Immigrants are disgusting is a comment that should not be allowed on any social network</t>
  </si>
  <si>
    <t xml:space="preserve"> derogatory sentiment towards immigrants promotes negative stereotypes.</t>
  </si>
  <si>
    <t>Support the law that bans members of certain religious groups from running for office</t>
  </si>
  <si>
    <t xml:space="preserve"> No hate slur used, no targeted attacks.</t>
  </si>
  <si>
    <t>Gypsies like me should be shot? Shut up</t>
  </si>
  <si>
    <t xml:space="preserve"> Contains hate slur 'Gypsies' and incites violence.</t>
  </si>
  <si>
    <t>Young Women_x005F_x0018_s Trust is useless and should no longer exist</t>
  </si>
  <si>
    <t xml:space="preserve"> Targeting PC </t>
  </si>
  <si>
    <t>This almost makes it more racist, to lump all of these people who have separate languages and cultures into one group. Just segregate by skin colour and stop overcomplicating</t>
  </si>
  <si>
    <t xml:space="preserve"> critiques racial grouping without targeting individuals.</t>
  </si>
  <si>
    <t>all women are whores? Mate how old are you?</t>
  </si>
  <si>
    <t xml:space="preserve"> derogatory term targeting women, generalizes negative stereotype.</t>
  </si>
  <si>
    <t>I trash talk the country I was born in all the time, guys! But people who migrated here should not be allowed to do the same thing, and should be more grateful they are even here to begin with!</t>
  </si>
  <si>
    <t xml:space="preserve"> Discriminatory attitude towards migrants; lacks hate slurs.</t>
  </si>
  <si>
    <t>fuck my shitty wife</t>
  </si>
  <si>
    <t xml:space="preserve"> Targets specific racial/ethnic group as criminals.</t>
  </si>
  <si>
    <t>UMMMM.....Yï¿½ï¿½ï¿½ï¿½H! This is FUCKED UP MATE, i should be able to believe wat i want. they like are an embarassment and ned to learn their place here. Below every other person!</t>
  </si>
  <si>
    <t xml:space="preserve"> The statement expresses derogatory views towards a group, indicating they are inferior and should learn their place, which constitutes hate speech.</t>
  </si>
  <si>
    <t>Yet you WILL still continue to blame the Jews for your shitty uneducated poor lives...</t>
  </si>
  <si>
    <t xml:space="preserve"> hate slur used, no exception applies.</t>
  </si>
  <si>
    <t>Ugly chinks, as we are usually called, tend to be very smart</t>
  </si>
  <si>
    <t>I don't get along with any of the tight-laced heterosexual people where I work</t>
  </si>
  <si>
    <t xml:space="preserve"> Generalization about ethnic group promotes harmful stereotype.  </t>
  </si>
  <si>
    <t>It is true that some members of ISIS are muslims so those particular muslims are terrorists</t>
  </si>
  <si>
    <t xml:space="preserve"> "Hate slur used: 'terrorists.'"</t>
  </si>
  <si>
    <t>Don't be silly! Low IQ savages are just that. Bringing them here doesn't magically turn them into intelligent beings.</t>
  </si>
  <si>
    <t xml:space="preserve"> "Hate slur used, derogatory and dehumanizing language."</t>
  </si>
  <si>
    <t>anti-Muslims are trash</t>
  </si>
  <si>
    <t xml:space="preserve"> hate slur used, dehumanizes a specific group.</t>
  </si>
  <si>
    <t>Woman you are too unintelligent I don't know how you were accepted at university</t>
  </si>
  <si>
    <t xml:space="preserve"> Targets a woman, implies negative stereotypes about gender.</t>
  </si>
  <si>
    <t>don't get me wrong I don't hate African people, but I definitely don't like them</t>
  </si>
  <si>
    <t xml:space="preserve"> Negative sentiment without hate slur, not hate speech.</t>
  </si>
  <si>
    <t>assume hate slur</t>
  </si>
  <si>
    <t xml:space="preserve"> Targets women, implying they are useless based on fertility.</t>
  </si>
  <si>
    <t xml:space="preserve">assume hate attack </t>
  </si>
  <si>
    <t>We just don't want activists who support the killing of Jewish women and children in the White House.</t>
  </si>
  <si>
    <t xml:space="preserve"> targets Jewish people, advocating violence against them.</t>
  </si>
  <si>
    <t xml:space="preserve"> derogatory slurs targeting sexual orientation, tier 1 attack</t>
  </si>
  <si>
    <t>How do these people all look like what you call "bitches", when you yourself are fucked.</t>
  </si>
  <si>
    <t xml:space="preserve"> tier 1 attack, derogatory term used against women.</t>
  </si>
  <si>
    <t xml:space="preserve"> Hate slur used: "jews are rats" targeting Jews.</t>
  </si>
  <si>
    <t xml:space="preserve"> Hate slur used against Muslims, targeting a protected group.</t>
  </si>
  <si>
    <t>i think homophobia is disgusting</t>
  </si>
  <si>
    <t xml:space="preserve"> PC, tier 1 attack, targets LGBTQ+ community.</t>
  </si>
  <si>
    <t>It's totally reasonable for people to dislike those on benefit. Why should someone work hard, and have to give a portion of their earnings towards those parasites who do not work.</t>
  </si>
  <si>
    <t xml:space="preserve"> No protected characteristics, no slurs used.</t>
  </si>
  <si>
    <t xml:space="preserve"> no protected characteristics or slurs used</t>
  </si>
  <si>
    <t>these streets are so disgusting</t>
  </si>
  <si>
    <t xml:space="preserve"> Hate slur used, targeting a protected characteristic.</t>
  </si>
  <si>
    <t>We stands against hate speech that denigrates individuals or groups on the basis of their mental health, such as calling an Asian person "mentally ill" or "insane".</t>
  </si>
  <si>
    <t xml:space="preserve"> Hate slurs "mentally ill" and "insane" used.</t>
  </si>
  <si>
    <t xml:space="preserve"> No protected characteristics or hate slurs used.</t>
  </si>
  <si>
    <t xml:space="preserve"> Hate slurs used against disabled people, tier 1 attack.</t>
  </si>
  <si>
    <t>Chinese are great.... at being a pain in the ass!</t>
  </si>
  <si>
    <t xml:space="preserve"> No protected characteristics or hate slur used.</t>
  </si>
  <si>
    <t>I hate the idea of killing all blacks</t>
  </si>
  <si>
    <t xml:space="preserve"> tier 1 attack, PC, targets all blacks explicitly.</t>
  </si>
  <si>
    <t>Fucking idiot!</t>
  </si>
  <si>
    <t xml:space="preserve"> "Fucking idiot!" targets individuals, derogatory language used.</t>
  </si>
  <si>
    <t>White supremacists say that blacks are dumb, inferior, violent and criminals and they believe that if the Jews didn't exist to fool everyone into desegregation all those problems would go away. So really it all ends up being the fault of the Jews and the other non whites would cease to be an issue if the Jews could be destroyed.</t>
  </si>
  <si>
    <t xml:space="preserve"> Hate slur "Nigger" used, no exception applies.</t>
  </si>
  <si>
    <t>Statements such as "I want to kill all women" contribute to the physical harm, intimidation, and discrimination against women and must not be tolerated.</t>
  </si>
  <si>
    <t xml:space="preserve"> Hate slur used against women, promoting violence and discrimination.</t>
  </si>
  <si>
    <t xml:space="preserve"> tier 1 attack, PC, targeting 'selfish jews'</t>
  </si>
  <si>
    <t xml:space="preserve"> Hate slur "NIGGERS" used, no exception applies.</t>
  </si>
  <si>
    <t xml:space="preserve"> Hate slur "thieves" used against refugees and immigrants.</t>
  </si>
  <si>
    <t xml:space="preserve"> PC targeted with tier 1 attack, hateful language used.</t>
  </si>
  <si>
    <t xml:space="preserve"> Hate slur used against a protected characteristic group.</t>
  </si>
  <si>
    <t>I hate racist people</t>
  </si>
  <si>
    <t xml:space="preserve"> Tier 1 attack on protected characteristic, racist sentiment.</t>
  </si>
  <si>
    <t xml:space="preserve"> Hate slur "Dirty Jews" used, no exception.</t>
  </si>
  <si>
    <t xml:space="preserve"> Hate slur "whitey" used, no exception applies.</t>
  </si>
  <si>
    <t>She deserves to be excluded from political participation because of her lesbian orientation.</t>
  </si>
  <si>
    <t xml:space="preserve"> PC, tier 1 attack, targeting based on orientation.</t>
  </si>
  <si>
    <t xml:space="preserve"> Hate slur "cunt" used, no exception applies.</t>
  </si>
  <si>
    <t>this country is a shithole</t>
  </si>
  <si>
    <t xml:space="preserve"> "shithole" is a hate slur targeting a country.</t>
  </si>
  <si>
    <t xml:space="preserve"> PC, tier 1 attack, targeting black people negatively.</t>
  </si>
  <si>
    <t>We should not allow people with disabilities to receive any form of economic entitlements</t>
  </si>
  <si>
    <t xml:space="preserve"> No protected characteristics, no tier attack present.</t>
  </si>
  <si>
    <t xml:space="preserve"> Hate slur used: "infected person," no exception.</t>
  </si>
  <si>
    <t xml:space="preserve"> Tier 1 attack on PC; targets appearance negatively.</t>
  </si>
  <si>
    <t>I feel like a dirty rat when people ignore me because I am Black</t>
  </si>
  <si>
    <t xml:space="preserve"> Hate slur used, targeting based on race.</t>
  </si>
  <si>
    <t xml:space="preserve"> transphobic language is absolutely fine if its not directed at someone specifically\n - trans people are just straight people who need therapy\n - trans</t>
  </si>
  <si>
    <t xml:space="preserve"> No PC, vague statement, lacks context for clear labeling.</t>
  </si>
  <si>
    <t>he is such a massive cunt</t>
  </si>
  <si>
    <t xml:space="preserve"> Tier 1 attack, uses hate slur "cunt" derogatorily.</t>
  </si>
  <si>
    <t xml:space="preserve"> Tier 1 attack, targeting individuals as "perverts"</t>
  </si>
  <si>
    <t xml:space="preserve"> Targets a specific group with harmful implications.</t>
  </si>
  <si>
    <t>Freaking happy my son isn't a freaking bent</t>
  </si>
  <si>
    <t xml:space="preserve"> Targets a specific breed with negative sentiment.</t>
  </si>
  <si>
    <t xml:space="preserve"> Uses a hate slur against Jews, targeting identity.</t>
  </si>
  <si>
    <t>My friend said " Disabled people should not have the same rights as everyone else".</t>
  </si>
  <si>
    <t xml:space="preserve"> Discrimination against disabled people, targeting their rights.</t>
  </si>
  <si>
    <t xml:space="preserve"> Hate slur used, targeting the LGBTQ+ community.</t>
  </si>
  <si>
    <t xml:space="preserve"> Targets race with a tier 1 attack.</t>
  </si>
  <si>
    <t xml:space="preserve"> Targets Jews based on protected characteristics, inciting hate.</t>
  </si>
  <si>
    <t xml:space="preserve"> Hate slur used against Jews, targeting a protected group.</t>
  </si>
  <si>
    <t xml:space="preserve"> no PC, no slur, no attack type</t>
  </si>
  <si>
    <t xml:space="preserve"> tier2 /QPC</t>
  </si>
  <si>
    <t>We should not allow people with certain backgrounds to have access to certain economic opportunities</t>
  </si>
  <si>
    <t xml:space="preserve"> a slur was used no exception</t>
  </si>
  <si>
    <t>I hate people who hate Indian people</t>
  </si>
  <si>
    <t xml:space="preserve"> tier1 attack, PC targeted, hate against Indians</t>
  </si>
  <si>
    <t>It is wrong to say anyone is dumb or stupid based on their race. All people have the right to be seen with the respect they deserve.</t>
  </si>
  <si>
    <t>Most immigrants are seriously fukced in the head.</t>
  </si>
  <si>
    <t>We should not grant people with low income access to certain financial products</t>
  </si>
  <si>
    <t xml:space="preserve"> no PC, no tier attack, no slur used</t>
  </si>
  <si>
    <t>that scumbag is so vile and gross</t>
  </si>
  <si>
    <t xml:space="preserve"> "scumbag" is a hate slur used derogatorily.</t>
  </si>
  <si>
    <t>Why do all these people all look like fucking bellends</t>
  </si>
  <si>
    <t xml:space="preserve"> "fucking bellends" is a derogatory slur used.</t>
  </si>
  <si>
    <t>He deserves to be murdered</t>
  </si>
  <si>
    <t xml:space="preserve"> "He deserves to be murdered" targets a person.</t>
  </si>
  <si>
    <t xml:space="preserve"> Hate slur "Blacks" used, targeting a protected characteristic.</t>
  </si>
  <si>
    <t xml:space="preserve"> Hate slur "parasites" used, targeting a group negatively.</t>
  </si>
  <si>
    <t xml:space="preserve"> Hate slur "primitives" used, no exception applies.</t>
  </si>
  <si>
    <t>I hate people who hate refugees</t>
  </si>
  <si>
    <t xml:space="preserve"> Targets refugees, a group with protected characteristics.</t>
  </si>
  <si>
    <t>Those freaks are not all perverts trying to get into women's locker rooms. Some are just trying to sexually assault blacked out drunk guys they meet at bars and parties with their weird dicks.</t>
  </si>
  <si>
    <t xml:space="preserve"> No hate slur used, no protected characteristics.</t>
  </si>
  <si>
    <t xml:space="preserve"> Hate slur "cunts" used, targeting husbands negatively.</t>
  </si>
  <si>
    <t>ableism is disgusting</t>
  </si>
  <si>
    <t xml:space="preserve"> PC, tier 1 attack, targeted against disabled individuals.</t>
  </si>
  <si>
    <t>People who act abnormally are an abomination.</t>
  </si>
  <si>
    <t xml:space="preserve"> Tier 1 attack on people with PC characteristics.</t>
  </si>
  <si>
    <t xml:space="preserve"> Hate slur used against Muslims, a protected characteristic.</t>
  </si>
  <si>
    <t>I donï¿½ï¿½ï¿½t even know how these arses decided to tag indians as the "dirty" and "filthy" community when even the oldest civilisation here had a well planned drainage system while these fuckers were drinking water from the same rivers they shat into in 17th century... it doesnï¿½ï¿½ï¿½t make sense at all</t>
  </si>
  <si>
    <t xml:space="preserve"> Hate slurs "dirty", "filthy" used against Indians.</t>
  </si>
  <si>
    <t xml:space="preserve"> PC, tier 1 attack, targets Muslims for violence</t>
  </si>
  <si>
    <t xml:space="preserve"> Hate slurs used against protected characteristics, no exception.</t>
  </si>
  <si>
    <t>Barren women are disgusting is a comment that should not be allowed on any social network</t>
  </si>
  <si>
    <t xml:space="preserve"> Hate slur used against women, derogatory and dehumanizing.</t>
  </si>
  <si>
    <t xml:space="preserve"> Hate slurs used, targeting blacks and Jews negatively.</t>
  </si>
  <si>
    <t>I'm Insane? And a child? Fuck off.</t>
  </si>
  <si>
    <t xml:space="preserve"> Tier 1 attack, targeting mental health and age.</t>
  </si>
  <si>
    <t xml:space="preserve"> No PC, no slur, no targeted attack.</t>
  </si>
  <si>
    <t>you know the difference between a catfish and a lawyer? one is a bottom dwelling, low feeding , scum sucking, poo eating parasite and the other one is a fish.</t>
  </si>
  <si>
    <t xml:space="preserve"> No protected characteristics, no hate slurs used.</t>
  </si>
  <si>
    <t xml:space="preserve"> Hate slurs used against Black people, tier 1 attack.</t>
  </si>
  <si>
    <t>fucking had enough of fucking idiots</t>
  </si>
  <si>
    <t xml:space="preserve"> tier 1 attack on protected characteristics, targeted language</t>
  </si>
  <si>
    <t xml:space="preserve"> Hate slur "locusts" used to dehumanize a group.</t>
  </si>
  <si>
    <t xml:space="preserve"> tier 1 attack, PC, hate slur used against Indians.</t>
  </si>
  <si>
    <t xml:space="preserve"> Hate slur used against protected characteristic (Jews).</t>
  </si>
  <si>
    <t>go and fuck yourself</t>
  </si>
  <si>
    <t xml:space="preserve"> tier 1 attack, targets protected characteristics, offensive language.</t>
  </si>
  <si>
    <t xml:space="preserve"> Hate slur "rat" used against a protected characteristic.</t>
  </si>
  <si>
    <t xml:space="preserve"> "fuckwits" targets intelligence, implying inferiority, tier 1 attack.</t>
  </si>
  <si>
    <t>yo, those beetles seem like cockroaches to me with their infestation.</t>
  </si>
  <si>
    <t xml:space="preserve"> Hate slur used, derogatory comparison to cockroaches.</t>
  </si>
  <si>
    <t>I hate people who hate women</t>
  </si>
  <si>
    <t xml:space="preserve"> targets women, tier 1 attack, PC present</t>
  </si>
  <si>
    <t xml:space="preserve"> Hate slurs used against blacks and Jews derogatorily.</t>
  </si>
  <si>
    <t xml:space="preserve"> Hate slur "savages" used, no exception applies.</t>
  </si>
  <si>
    <t>I want to kill all those who spread anti-Semitic hate, and anyone who threatens or perpetuates violence against Jews!</t>
  </si>
  <si>
    <t xml:space="preserve"> Tier 1 attack against protected characteristic (Jews)</t>
  </si>
  <si>
    <t>It is wrong to say that Jews are despicable bugs</t>
  </si>
  <si>
    <t xml:space="preserve"> Hate slur used against Jews, no exception.</t>
  </si>
  <si>
    <t xml:space="preserve"> Hate slur "these people" used derogatorily against others.</t>
  </si>
  <si>
    <t>racism is disgusting</t>
  </si>
  <si>
    <t xml:space="preserve"> PC, tier 1 attack, targeted against a group.</t>
  </si>
  <si>
    <t xml:space="preserve"> Tier 1 attack, targets protected characteristics, slur used.</t>
  </si>
  <si>
    <t xml:space="preserve"> Hate slur "fag" used, no exception applies.</t>
  </si>
  <si>
    <t>i hate liberal cunts</t>
  </si>
  <si>
    <t xml:space="preserve"> Hate slur used targeting liberals as a group.</t>
  </si>
  <si>
    <t xml:space="preserve"> Hate slurs used: "douchebag", "cumface". No exception.</t>
  </si>
  <si>
    <t xml:space="preserve"> Tier 1 attack on protected characteristics, targeting Nazis.</t>
  </si>
  <si>
    <t>Are you seriously that ignorant to think we should not condemn the acts of muslims/terrorists??</t>
  </si>
  <si>
    <t xml:space="preserve"> uses hate slur "dirty Jew" targeting Jewish identity.</t>
  </si>
  <si>
    <t xml:space="preserve"> "disgusting" targets immigrants, a protected characteristic.</t>
  </si>
  <si>
    <t xml:space="preserve"> tier 1 attack, PC targeted, violent intent expressed.</t>
  </si>
  <si>
    <t xml:space="preserve"> Hate slur used, targeting Young Women negatively.</t>
  </si>
  <si>
    <t xml:space="preserve"> No PC, no tier attack, no slur used.</t>
  </si>
  <si>
    <t xml:space="preserve"> tier 1 attack on women, derogatory generalization</t>
  </si>
  <si>
    <t>Fuck those Cunts. Just don't participate, you don't have to.</t>
  </si>
  <si>
    <t xml:space="preserve"> Hate slur "Cunt" used, no exception applies.</t>
  </si>
  <si>
    <t>i hate you, you make me very sad with your stupid female remarks!!!</t>
  </si>
  <si>
    <t xml:space="preserve"> Hate slur "Jews" used, no exception applies.</t>
  </si>
  <si>
    <t xml:space="preserve"> Hate slur "chinks" used, no exception applies.</t>
  </si>
  <si>
    <t xml:space="preserve"> Hate slur "fag" used, targeting heterosexual individuals.</t>
  </si>
  <si>
    <t>Asian people must think we are so ignorant to their culture</t>
  </si>
  <si>
    <t xml:space="preserve"> Tier 1 attack on protected characteristics, ignorant stereotype.</t>
  </si>
  <si>
    <t xml:space="preserve"> "muslims" used as slur associating with terrorism.</t>
  </si>
  <si>
    <t>All of you, get the fuck out of my town, terrorising scum! Or die!</t>
  </si>
  <si>
    <t xml:space="preserve"> tier 1 attack, targeting a group, violent language</t>
  </si>
  <si>
    <t xml:space="preserve"> Tier 1 attack on intelligence, no protected characteristics.</t>
  </si>
  <si>
    <t>the jews shouldnt be destroyed wtf</t>
  </si>
  <si>
    <t xml:space="preserve"> Hate slurs used, targeting protected characteristics.</t>
  </si>
  <si>
    <t xml:space="preserve"> PC, tier 1 attack, targets Muslims as trash.</t>
  </si>
  <si>
    <t xml:space="preserve"> Tier 1 attack on women, targeting intelligence and education.</t>
  </si>
  <si>
    <t>hey i love it I actually grew up watching Arabic spongebob when I was a kid so i understand the language of the terrorists now haha</t>
  </si>
  <si>
    <t>FP/FN</t>
  </si>
  <si>
    <t>assume pc</t>
  </si>
  <si>
    <t>Policy Area</t>
  </si>
  <si>
    <t xml:space="preserve">Policy Area </t>
  </si>
  <si>
    <t xml:space="preserve">Protection level </t>
  </si>
  <si>
    <t>FN/FP</t>
  </si>
  <si>
    <t>Assume PC</t>
  </si>
  <si>
    <t xml:space="preserve"> PC: Gender, Tier 2 attack, more than half targeted</t>
  </si>
  <si>
    <t xml:space="preserve"> Tier 1 attack, PC, hate slur used, no exception.</t>
  </si>
  <si>
    <t xml:space="preserve"> PC, tier 1 attack, no hate slur exception</t>
  </si>
  <si>
    <t xml:space="preserve"> No PC, no Q-PC, no hate slur used.</t>
  </si>
  <si>
    <t xml:space="preserve"> PC (Asians), tier 1 attack, more than half targeted</t>
  </si>
  <si>
    <t xml:space="preserve"> PC: refugees, Tier 2 attack: exclusion, more than half targeted.</t>
  </si>
  <si>
    <t>They should stay in their own place and not try to mix with us.</t>
  </si>
  <si>
    <t xml:space="preserve"> PC, tier 2 attack, more than half targeted</t>
  </si>
  <si>
    <t xml:space="preserve"> PC, tier 1 attack, more than half targeted</t>
  </si>
  <si>
    <t xml:space="preserve"> No PC, safety concern, no attack.</t>
  </si>
  <si>
    <t xml:space="preserve"> PC, tier 1 attack, hate slur used</t>
  </si>
  <si>
    <t>i remember vividly watching a youtube video of hers where she asked a bunch of other lesbians their thoughts on bisexual women. They all made me feel physically sick</t>
  </si>
  <si>
    <t xml:space="preserve"> No PC, no tier attack, no slur used</t>
  </si>
  <si>
    <t xml:space="preserve"> PC, tier 1 attack, hate slur used, no exception.</t>
  </si>
  <si>
    <t xml:space="preserve"> PC: Women, Tier 1 attack, more than half targeted.</t>
  </si>
  <si>
    <t xml:space="preserve"> Hate slur used, PC, tier 1 attack, no exception</t>
  </si>
  <si>
    <t xml:space="preserve"> No PC or Q-PC, no tier attack, no hate slur.</t>
  </si>
  <si>
    <t xml:space="preserve"> Tier 1 attack, PC, more than half targeted.</t>
  </si>
  <si>
    <t xml:space="preserve"> PC, tier 2 attack, less than half targeted</t>
  </si>
  <si>
    <t xml:space="preserve"> Hate slur used, no exception, PC, tier 1 attack</t>
  </si>
  <si>
    <t xml:space="preserve"> PC, tier1 attack, more than half targeted</t>
  </si>
  <si>
    <t xml:space="preserve"> Tier 2 attack / No PC / "shithole" used to demean a country.</t>
  </si>
  <si>
    <t xml:space="preserve"> No PC/Q-PC, no tier attack, no hate slur.</t>
  </si>
  <si>
    <t xml:space="preserve"> Q-PC, tier 1 attack, more than half targeted</t>
  </si>
  <si>
    <t xml:space="preserve"> No PC, no tier attack, no slur</t>
  </si>
  <si>
    <t xml:space="preserve"> Hate slur used, PC, tier 1 attack.</t>
  </si>
  <si>
    <t xml:space="preserve"> Tier 1 attack, No PC, No Q-PC, No slur used</t>
  </si>
  <si>
    <t xml:space="preserve"> PC: Asians, Tier 1 attack, more than half targeted</t>
  </si>
  <si>
    <t xml:space="preserve"> No PC, no tier attack</t>
  </si>
  <si>
    <t xml:space="preserve"> Hate slur used, PC, tier 1 attack</t>
  </si>
  <si>
    <t>Go forth and attack the asylum seekers</t>
  </si>
  <si>
    <t xml:space="preserve"> Tier 1 attack, Q-PC, less than half targeted</t>
  </si>
  <si>
    <t>I hate misogyny its disgusting</t>
  </si>
  <si>
    <t xml:space="preserve"> Tier 1 attack, PC, expressions of disgust and hate.</t>
  </si>
  <si>
    <t xml:space="preserve"> PC, tier1 attack, hate slur used, no exception</t>
  </si>
  <si>
    <t xml:space="preserve"> Tier 1 attack, No PC, Insects comparison</t>
  </si>
  <si>
    <t xml:space="preserve"> Hate slur exception used in self-referential and empowering way</t>
  </si>
  <si>
    <t xml:space="preserve"> Q-PC, no tier 1 attack, no slur used</t>
  </si>
  <si>
    <t xml:space="preserve"> PC, tier 1 attack, more than half targeted.</t>
  </si>
  <si>
    <t xml:space="preserve"> PC: Race, Ethnicity, Tier 1 attack, more than half targeted</t>
  </si>
  <si>
    <t xml:space="preserve"> No PC or Q-PC, no tier attack, no slur used</t>
  </si>
  <si>
    <t xml:space="preserve"> No PC, no tier attack, no slur used.',</t>
  </si>
  <si>
    <t xml:space="preserve"> PC, tier 1 attack, derogatory language against black people',</t>
  </si>
  <si>
    <t xml:space="preserve"> PC: Gender, Tier 2 attack, more than half targeted.',</t>
  </si>
  <si>
    <t xml:space="preserve"> No PC, No tier attack',</t>
  </si>
  <si>
    <t xml:space="preserve"> No PC, tier 1 attack, "locusts" as dehumanizing term',</t>
  </si>
  <si>
    <t xml:space="preserve"> hate slur used, no exception, "fuckwits" as insult</t>
  </si>
  <si>
    <t xml:space="preserve"> Tier 1 attack, PC (women), more than half targeted</t>
  </si>
  <si>
    <t xml:space="preserve"> tier1 attack, No PC, "savages" used as hate slur</t>
  </si>
  <si>
    <t xml:space="preserve"> PC, Tier 1 attack, more than half targeted.',</t>
  </si>
  <si>
    <t xml:space="preserve"> Hate slur used, no exception, "retard" targets mental health.']</t>
  </si>
  <si>
    <t>People that say disabled are useless and should die are wrong</t>
  </si>
  <si>
    <t xml:space="preserve"> No PC or Q-PC, no tier attack.</t>
  </si>
  <si>
    <t xml:space="preserve"> hate slur exception, self-referential, empowering way.</t>
  </si>
  <si>
    <t xml:space="preserve"> PC, tier 1 attack, hate slur used.</t>
  </si>
  <si>
    <t xml:space="preserve"> Hate slur "Cunts" used, no exception.</t>
  </si>
  <si>
    <t>Homosexuality is unnatural</t>
  </si>
  <si>
    <t xml:space="preserve"> Hate slur exception, self-referential, empowering way.</t>
  </si>
  <si>
    <t xml:space="preserve"> PC (gender), tier 2 attack, less than half targeted</t>
  </si>
  <si>
    <t xml:space="preserve"> Tier 1 attack, PC (Muslims), violent criminals.</t>
  </si>
  <si>
    <t xml:space="preserve"> Tier 1 attack, PC (Muslims), dehumanizing speech (trash).</t>
  </si>
  <si>
    <t xml:space="preserve"> No PC, Hate slur exception.</t>
  </si>
  <si>
    <t>@SacTownProdigy: Just because tony romo at the mavs game dont mean he still not a bitch lmao.. Fuk them cowgirls lol bitch fuck you</t>
  </si>
  <si>
    <t xml:space="preserve"> PC: Disability, Tier 1 attack, more than half targeted</t>
  </si>
  <si>
    <t xml:space="preserve"> Hate slur used: "fag" targeted at a person.</t>
  </si>
  <si>
    <t xml:space="preserve"> Tier 1 attack, PC, dehumanizing speech, hate slur used.</t>
  </si>
  <si>
    <t xml:space="preserve">error </t>
  </si>
  <si>
    <t xml:space="preserve">Assume hate Attack </t>
  </si>
  <si>
    <t xml:space="preserve">Miss hate attack </t>
  </si>
  <si>
    <t>miss slur exception</t>
  </si>
  <si>
    <t>wrong label</t>
  </si>
  <si>
    <t>Assume O-PC</t>
  </si>
  <si>
    <t xml:space="preserve">miss slur </t>
  </si>
  <si>
    <t>Policy</t>
  </si>
  <si>
    <t>Hate slur</t>
  </si>
  <si>
    <t>Protection level</t>
  </si>
  <si>
    <t>Row Labels</t>
  </si>
  <si>
    <t>Count of example_id</t>
  </si>
  <si>
    <t>Grand Total</t>
  </si>
  <si>
    <t>Model_process</t>
  </si>
  <si>
    <t>Seq_GPT4o</t>
  </si>
  <si>
    <t>Seq_gpt4o_mini</t>
  </si>
  <si>
    <t>Hier_gpt_mini</t>
  </si>
  <si>
    <t>Column Labels</t>
  </si>
  <si>
    <t xml:space="preserve">Assume Hate Attack  </t>
  </si>
  <si>
    <t xml:space="preserve">Miss Hate Attack  </t>
  </si>
  <si>
    <t>Miss 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</si>
</sst>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[error breackdown.xlsx]charts!PivotTable3</c:name>
    <c:fmtId val="19"/>
  </c:pivotSource>
  <c:chart>
    <c:title>
      <c:tx>
        <c:rich>
          <a:bodyPr rot="0" spcFirstLastPara="1" vertOverflow="ellipsis" vert="horz" wrap="square" anchor="ctr" anchorCtr="1"/>
          <a:lstStyle/>
          <a:p>
            <a:pPr algn="ctr" rtl="0">
              <a:defRPr lang="en-GB" sz="1000" b="1" i="0" u="none" strike="noStrike" kern="1200" cap="all" spc="120" normalizeH="0" baseline="0">
                <a:solidFill>
                  <a:sysClr val="windowText" lastClr="000000">
                    <a:lumMod val="65000"/>
                    <a:lumOff val="35000"/>
                  </a:sysClr>
                </a:solidFill>
                <a:latin typeface="+mn-lt"/>
                <a:ea typeface="+mn-ea"/>
                <a:cs typeface="+mn-cs"/>
              </a:defRPr>
            </a:pPr>
            <a:r>
              <a:rPr lang="en-GB" sz="1000" b="1" i="0" u="none" strike="noStrike" kern="1200" cap="all" spc="120" normalizeH="0" baseline="0">
                <a:solidFill>
                  <a:sysClr val="windowText" lastClr="000000">
                    <a:lumMod val="65000"/>
                    <a:lumOff val="35000"/>
                  </a:sysClr>
                </a:solidFill>
                <a:latin typeface="+mn-lt"/>
                <a:ea typeface="+mn-ea"/>
                <a:cs typeface="+mn-cs"/>
              </a:rPr>
              <a:t>Errors per Policy </a:t>
            </a:r>
          </a:p>
        </c:rich>
      </c:tx>
      <c:layout>
        <c:manualLayout>
          <c:xMode val="edge"/>
          <c:yMode val="edge"/>
          <c:x val="0.27915884871678098"/>
          <c:y val="4.9690892882550908E-2"/>
        </c:manualLayout>
      </c:layout>
      <c:overlay val="0"/>
      <c:spPr>
        <a:noFill/>
        <a:ln>
          <a:noFill/>
        </a:ln>
        <a:effectLst/>
      </c:spPr>
      <c:txPr>
        <a:bodyPr rot="0" spcFirstLastPara="1" vertOverflow="ellipsis" vert="horz" wrap="square" anchor="ctr" anchorCtr="1"/>
        <a:lstStyle/>
        <a:p>
          <a:pPr algn="ctr" rtl="0">
            <a:defRPr lang="en-GB" sz="1000" b="1" i="0" u="none" strike="noStrike" kern="1200" cap="all" spc="120" normalizeH="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charts!$AC$15:$AC$16</c:f>
              <c:strCache>
                <c:ptCount val="1"/>
                <c:pt idx="0">
                  <c:v>Hate Attack </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charts!$AB$17:$AB$20</c:f>
              <c:strCache>
                <c:ptCount val="3"/>
                <c:pt idx="0">
                  <c:v>Seq_gpt4o_mini</c:v>
                </c:pt>
                <c:pt idx="1">
                  <c:v>Hier_gpt_mini</c:v>
                </c:pt>
                <c:pt idx="2">
                  <c:v>Seq_GPT4o</c:v>
                </c:pt>
              </c:strCache>
            </c:strRef>
          </c:cat>
          <c:val>
            <c:numRef>
              <c:f>charts!$AC$17:$AC$20</c:f>
              <c:numCache>
                <c:formatCode>General</c:formatCode>
                <c:ptCount val="3"/>
                <c:pt idx="0">
                  <c:v>35</c:v>
                </c:pt>
                <c:pt idx="1">
                  <c:v>26</c:v>
                </c:pt>
                <c:pt idx="2">
                  <c:v>32</c:v>
                </c:pt>
              </c:numCache>
            </c:numRef>
          </c:val>
          <c:extLst>
            <c:ext xmlns:c16="http://schemas.microsoft.com/office/drawing/2014/chart" uri="{C3380CC4-5D6E-409C-BE32-E72D297353CC}">
              <c16:uniqueId val="{00000000-0584-46F2-A24C-FDC203F14BAD}"/>
            </c:ext>
          </c:extLst>
        </c:ser>
        <c:ser>
          <c:idx val="1"/>
          <c:order val="1"/>
          <c:tx>
            <c:strRef>
              <c:f>charts!$AD$15:$AD$16</c:f>
              <c:strCache>
                <c:ptCount val="1"/>
                <c:pt idx="0">
                  <c:v>Hate slur</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charts!$AB$17:$AB$20</c:f>
              <c:strCache>
                <c:ptCount val="3"/>
                <c:pt idx="0">
                  <c:v>Seq_gpt4o_mini</c:v>
                </c:pt>
                <c:pt idx="1">
                  <c:v>Hier_gpt_mini</c:v>
                </c:pt>
                <c:pt idx="2">
                  <c:v>Seq_GPT4o</c:v>
                </c:pt>
              </c:strCache>
            </c:strRef>
          </c:cat>
          <c:val>
            <c:numRef>
              <c:f>charts!$AD$17:$AD$20</c:f>
              <c:numCache>
                <c:formatCode>General</c:formatCode>
                <c:ptCount val="3"/>
                <c:pt idx="0">
                  <c:v>47</c:v>
                </c:pt>
                <c:pt idx="1">
                  <c:v>36</c:v>
                </c:pt>
                <c:pt idx="2">
                  <c:v>9</c:v>
                </c:pt>
              </c:numCache>
            </c:numRef>
          </c:val>
          <c:extLst>
            <c:ext xmlns:c16="http://schemas.microsoft.com/office/drawing/2014/chart" uri="{C3380CC4-5D6E-409C-BE32-E72D297353CC}">
              <c16:uniqueId val="{00000001-0584-46F2-A24C-FDC203F14BAD}"/>
            </c:ext>
          </c:extLst>
        </c:ser>
        <c:ser>
          <c:idx val="2"/>
          <c:order val="2"/>
          <c:tx>
            <c:strRef>
              <c:f>charts!$AE$15:$AE$16</c:f>
              <c:strCache>
                <c:ptCount val="1"/>
                <c:pt idx="0">
                  <c:v>model is correct or grey area</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charts!$AB$17:$AB$20</c:f>
              <c:strCache>
                <c:ptCount val="3"/>
                <c:pt idx="0">
                  <c:v>Seq_gpt4o_mini</c:v>
                </c:pt>
                <c:pt idx="1">
                  <c:v>Hier_gpt_mini</c:v>
                </c:pt>
                <c:pt idx="2">
                  <c:v>Seq_GPT4o</c:v>
                </c:pt>
              </c:strCache>
            </c:strRef>
          </c:cat>
          <c:val>
            <c:numRef>
              <c:f>charts!$AE$17:$AE$20</c:f>
              <c:numCache>
                <c:formatCode>General</c:formatCode>
                <c:ptCount val="3"/>
                <c:pt idx="0">
                  <c:v>19</c:v>
                </c:pt>
                <c:pt idx="1">
                  <c:v>18</c:v>
                </c:pt>
                <c:pt idx="2">
                  <c:v>19</c:v>
                </c:pt>
              </c:numCache>
            </c:numRef>
          </c:val>
          <c:extLst>
            <c:ext xmlns:c16="http://schemas.microsoft.com/office/drawing/2014/chart" uri="{C3380CC4-5D6E-409C-BE32-E72D297353CC}">
              <c16:uniqueId val="{00000002-0584-46F2-A24C-FDC203F14BAD}"/>
            </c:ext>
          </c:extLst>
        </c:ser>
        <c:ser>
          <c:idx val="3"/>
          <c:order val="3"/>
          <c:tx>
            <c:strRef>
              <c:f>charts!$AF$15:$AF$16</c:f>
              <c:strCache>
                <c:ptCount val="1"/>
                <c:pt idx="0">
                  <c:v>Protection level</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charts!$AB$17:$AB$20</c:f>
              <c:strCache>
                <c:ptCount val="3"/>
                <c:pt idx="0">
                  <c:v>Seq_gpt4o_mini</c:v>
                </c:pt>
                <c:pt idx="1">
                  <c:v>Hier_gpt_mini</c:v>
                </c:pt>
                <c:pt idx="2">
                  <c:v>Seq_GPT4o</c:v>
                </c:pt>
              </c:strCache>
            </c:strRef>
          </c:cat>
          <c:val>
            <c:numRef>
              <c:f>charts!$AF$17:$AF$20</c:f>
              <c:numCache>
                <c:formatCode>General</c:formatCode>
                <c:ptCount val="3"/>
                <c:pt idx="0">
                  <c:v>24</c:v>
                </c:pt>
                <c:pt idx="1">
                  <c:v>26</c:v>
                </c:pt>
                <c:pt idx="2">
                  <c:v>13</c:v>
                </c:pt>
              </c:numCache>
            </c:numRef>
          </c:val>
          <c:extLst>
            <c:ext xmlns:c16="http://schemas.microsoft.com/office/drawing/2014/chart" uri="{C3380CC4-5D6E-409C-BE32-E72D297353CC}">
              <c16:uniqueId val="{00000003-0584-46F2-A24C-FDC203F14BAD}"/>
            </c:ext>
          </c:extLst>
        </c:ser>
        <c:ser>
          <c:idx val="4"/>
          <c:order val="4"/>
          <c:tx>
            <c:strRef>
              <c:f>charts!$AG$15:$AG$16</c:f>
              <c:strCache>
                <c:ptCount val="1"/>
                <c:pt idx="0">
                  <c:v>wrong label</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charts!$AB$17:$AB$20</c:f>
              <c:strCache>
                <c:ptCount val="3"/>
                <c:pt idx="0">
                  <c:v>Seq_gpt4o_mini</c:v>
                </c:pt>
                <c:pt idx="1">
                  <c:v>Hier_gpt_mini</c:v>
                </c:pt>
                <c:pt idx="2">
                  <c:v>Seq_GPT4o</c:v>
                </c:pt>
              </c:strCache>
            </c:strRef>
          </c:cat>
          <c:val>
            <c:numRef>
              <c:f>charts!$AG$17:$AG$20</c:f>
              <c:numCache>
                <c:formatCode>General</c:formatCode>
                <c:ptCount val="3"/>
                <c:pt idx="2">
                  <c:v>5</c:v>
                </c:pt>
              </c:numCache>
            </c:numRef>
          </c:val>
          <c:extLst>
            <c:ext xmlns:c16="http://schemas.microsoft.com/office/drawing/2014/chart" uri="{C3380CC4-5D6E-409C-BE32-E72D297353CC}">
              <c16:uniqueId val="{00000004-0584-46F2-A24C-FDC203F14BAD}"/>
            </c:ext>
          </c:extLst>
        </c:ser>
        <c:dLbls>
          <c:dLblPos val="outEnd"/>
          <c:showLegendKey val="0"/>
          <c:showVal val="1"/>
          <c:showCatName val="0"/>
          <c:showSerName val="0"/>
          <c:showPercent val="0"/>
          <c:showBubbleSize val="0"/>
        </c:dLbls>
        <c:gapWidth val="444"/>
        <c:overlap val="-90"/>
        <c:axId val="155871936"/>
        <c:axId val="155879616"/>
      </c:barChart>
      <c:catAx>
        <c:axId val="155871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5879616"/>
        <c:crosses val="autoZero"/>
        <c:auto val="1"/>
        <c:lblAlgn val="ctr"/>
        <c:lblOffset val="100"/>
        <c:noMultiLvlLbl val="0"/>
      </c:catAx>
      <c:valAx>
        <c:axId val="155879616"/>
        <c:scaling>
          <c:orientation val="minMax"/>
        </c:scaling>
        <c:delete val="1"/>
        <c:axPos val="l"/>
        <c:numFmt formatCode="General" sourceLinked="1"/>
        <c:majorTickMark val="none"/>
        <c:minorTickMark val="none"/>
        <c:tickLblPos val="nextTo"/>
        <c:crossAx val="15587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[error breackdown.xlsx]charts!PivotTable4</c:name>
    <c:fmtId val="4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sz="1000"/>
              <a:t>HAte slur errors </a:t>
            </a:r>
          </a:p>
        </c:rich>
      </c:tx>
      <c:layout>
        <c:manualLayout>
          <c:xMode val="edge"/>
          <c:yMode val="edge"/>
          <c:x val="0.29739376161308428"/>
          <c:y val="5.1996941106380153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469816272965873E-2"/>
          <c:y val="0.21555118110236221"/>
          <c:w val="0.64614960629921259"/>
          <c:h val="0.56732939632545931"/>
        </c:manualLayout>
      </c:layout>
      <c:barChart>
        <c:barDir val="col"/>
        <c:grouping val="clustered"/>
        <c:varyColors val="0"/>
        <c:ser>
          <c:idx val="0"/>
          <c:order val="0"/>
          <c:tx>
            <c:strRef>
              <c:f>charts!$AC$33:$AC$34</c:f>
              <c:strCache>
                <c:ptCount val="1"/>
                <c:pt idx="0">
                  <c:v>Assume Hate Attack  </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charts!$AB$35:$AB$38</c:f>
              <c:strCache>
                <c:ptCount val="3"/>
                <c:pt idx="0">
                  <c:v>Seq_gpt4o_mini</c:v>
                </c:pt>
                <c:pt idx="1">
                  <c:v>Hier_gpt_mini</c:v>
                </c:pt>
                <c:pt idx="2">
                  <c:v>Seq_GPT4o</c:v>
                </c:pt>
              </c:strCache>
            </c:strRef>
          </c:cat>
          <c:val>
            <c:numRef>
              <c:f>charts!$AC$35:$AC$38</c:f>
              <c:numCache>
                <c:formatCode>General</c:formatCode>
                <c:ptCount val="3"/>
                <c:pt idx="0">
                  <c:v>32</c:v>
                </c:pt>
                <c:pt idx="1">
                  <c:v>20</c:v>
                </c:pt>
                <c:pt idx="2">
                  <c:v>28</c:v>
                </c:pt>
              </c:numCache>
            </c:numRef>
          </c:val>
          <c:extLst>
            <c:ext xmlns:c16="http://schemas.microsoft.com/office/drawing/2014/chart" uri="{C3380CC4-5D6E-409C-BE32-E72D297353CC}">
              <c16:uniqueId val="{00000000-4FD2-46EE-928B-7067268E43B5}"/>
            </c:ext>
          </c:extLst>
        </c:ser>
        <c:ser>
          <c:idx val="1"/>
          <c:order val="1"/>
          <c:tx>
            <c:strRef>
              <c:f>charts!$AD$33:$AD$34</c:f>
              <c:strCache>
                <c:ptCount val="1"/>
                <c:pt idx="0">
                  <c:v>Miss Hate Attack  </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charts!$AB$35:$AB$38</c:f>
              <c:strCache>
                <c:ptCount val="3"/>
                <c:pt idx="0">
                  <c:v>Seq_gpt4o_mini</c:v>
                </c:pt>
                <c:pt idx="1">
                  <c:v>Hier_gpt_mini</c:v>
                </c:pt>
                <c:pt idx="2">
                  <c:v>Seq_GPT4o</c:v>
                </c:pt>
              </c:strCache>
            </c:strRef>
          </c:cat>
          <c:val>
            <c:numRef>
              <c:f>charts!$AD$35:$AD$38</c:f>
              <c:numCache>
                <c:formatCode>General</c:formatCode>
                <c:ptCount val="3"/>
                <c:pt idx="0">
                  <c:v>3</c:v>
                </c:pt>
                <c:pt idx="1">
                  <c:v>6</c:v>
                </c:pt>
                <c:pt idx="2">
                  <c:v>4</c:v>
                </c:pt>
              </c:numCache>
            </c:numRef>
          </c:val>
          <c:extLst>
            <c:ext xmlns:c16="http://schemas.microsoft.com/office/drawing/2014/chart" uri="{C3380CC4-5D6E-409C-BE32-E72D297353CC}">
              <c16:uniqueId val="{00000001-4FD2-46EE-928B-7067268E43B5}"/>
            </c:ext>
          </c:extLst>
        </c:ser>
        <c:dLbls>
          <c:dLblPos val="outEnd"/>
          <c:showLegendKey val="0"/>
          <c:showVal val="1"/>
          <c:showCatName val="0"/>
          <c:showSerName val="0"/>
          <c:showPercent val="0"/>
          <c:showBubbleSize val="0"/>
        </c:dLbls>
        <c:gapWidth val="444"/>
        <c:overlap val="-90"/>
        <c:axId val="214918896"/>
        <c:axId val="214920336"/>
      </c:barChart>
      <c:catAx>
        <c:axId val="214918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cap="all" spc="120" normalizeH="0" baseline="0">
                <a:solidFill>
                  <a:schemeClr val="tx1">
                    <a:lumMod val="65000"/>
                    <a:lumOff val="35000"/>
                  </a:schemeClr>
                </a:solidFill>
                <a:latin typeface="+mn-lt"/>
                <a:ea typeface="+mn-ea"/>
                <a:cs typeface="+mn-cs"/>
              </a:defRPr>
            </a:pPr>
            <a:endParaRPr lang="en-US"/>
          </a:p>
        </c:txPr>
        <c:crossAx val="214920336"/>
        <c:crosses val="autoZero"/>
        <c:auto val="1"/>
        <c:lblAlgn val="ctr"/>
        <c:lblOffset val="100"/>
        <c:noMultiLvlLbl val="0"/>
      </c:catAx>
      <c:valAx>
        <c:axId val="214920336"/>
        <c:scaling>
          <c:orientation val="minMax"/>
        </c:scaling>
        <c:delete val="1"/>
        <c:axPos val="l"/>
        <c:numFmt formatCode="General" sourceLinked="1"/>
        <c:majorTickMark val="none"/>
        <c:minorTickMark val="none"/>
        <c:tickLblPos val="nextTo"/>
        <c:crossAx val="21491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[error breackdown.xlsx]charts!PivotTable1</c:name>
    <c:fmtId val="45"/>
  </c:pivotSource>
  <c:chart>
    <c:title>
      <c:tx>
        <c:rich>
          <a:bodyPr rot="0" spcFirstLastPara="1" vertOverflow="ellipsis" vert="horz" wrap="square" anchor="ctr" anchorCtr="1"/>
          <a:lstStyle/>
          <a:p>
            <a:pPr algn="ctr" rtl="0">
              <a:defRPr lang="en-GB" sz="1000" b="1" i="0" u="none" strike="noStrike" kern="1200" cap="all" spc="120" normalizeH="0" baseline="0">
                <a:solidFill>
                  <a:sysClr val="windowText" lastClr="000000">
                    <a:lumMod val="65000"/>
                    <a:lumOff val="35000"/>
                  </a:sysClr>
                </a:solidFill>
                <a:latin typeface="+mn-lt"/>
                <a:ea typeface="+mn-ea"/>
                <a:cs typeface="+mn-cs"/>
              </a:defRPr>
            </a:pPr>
            <a:r>
              <a:rPr lang="en-GB" sz="1000" b="1" i="0" u="none" strike="noStrike" kern="1200" cap="all" spc="120" normalizeH="0" baseline="0">
                <a:solidFill>
                  <a:sysClr val="windowText" lastClr="000000">
                    <a:lumMod val="65000"/>
                    <a:lumOff val="35000"/>
                  </a:sysClr>
                </a:solidFill>
                <a:latin typeface="+mn-lt"/>
                <a:ea typeface="+mn-ea"/>
                <a:cs typeface="+mn-cs"/>
              </a:rPr>
              <a:t>Hate slur errors </a:t>
            </a:r>
          </a:p>
        </c:rich>
      </c:tx>
      <c:layout>
        <c:manualLayout>
          <c:xMode val="edge"/>
          <c:yMode val="edge"/>
          <c:x val="0.34925"/>
          <c:y val="8.5921551472732574E-2"/>
        </c:manualLayout>
      </c:layout>
      <c:overlay val="0"/>
      <c:spPr>
        <a:noFill/>
        <a:ln>
          <a:noFill/>
        </a:ln>
        <a:effectLst/>
      </c:spPr>
      <c:txPr>
        <a:bodyPr rot="0" spcFirstLastPara="1" vertOverflow="ellipsis" vert="horz" wrap="square" anchor="ctr" anchorCtr="1"/>
        <a:lstStyle/>
        <a:p>
          <a:pPr algn="ctr" rtl="0">
            <a:defRPr lang="en-GB" sz="1000" b="1" i="0" u="none" strike="noStrike" kern="1200" cap="all" spc="120" normalizeH="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charts!$AC$45:$AC$46</c:f>
              <c:strCache>
                <c:ptCount val="1"/>
                <c:pt idx="0">
                  <c:v>assume slur</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charts!$AB$47:$AB$50</c:f>
              <c:strCache>
                <c:ptCount val="3"/>
                <c:pt idx="0">
                  <c:v>Seq_gpt4o_mini</c:v>
                </c:pt>
                <c:pt idx="1">
                  <c:v>Hier_gpt_mini</c:v>
                </c:pt>
                <c:pt idx="2">
                  <c:v>Seq_GPT4o</c:v>
                </c:pt>
              </c:strCache>
            </c:strRef>
          </c:cat>
          <c:val>
            <c:numRef>
              <c:f>charts!$AC$47:$AC$50</c:f>
              <c:numCache>
                <c:formatCode>General</c:formatCode>
                <c:ptCount val="3"/>
                <c:pt idx="0">
                  <c:v>40</c:v>
                </c:pt>
                <c:pt idx="1">
                  <c:v>24</c:v>
                </c:pt>
                <c:pt idx="2">
                  <c:v>5</c:v>
                </c:pt>
              </c:numCache>
            </c:numRef>
          </c:val>
          <c:extLst>
            <c:ext xmlns:c16="http://schemas.microsoft.com/office/drawing/2014/chart" uri="{C3380CC4-5D6E-409C-BE32-E72D297353CC}">
              <c16:uniqueId val="{00000000-7D8E-451C-B24E-025A8405939E}"/>
            </c:ext>
          </c:extLst>
        </c:ser>
        <c:ser>
          <c:idx val="1"/>
          <c:order val="1"/>
          <c:tx>
            <c:strRef>
              <c:f>charts!$AD$45:$AD$46</c:f>
              <c:strCache>
                <c:ptCount val="1"/>
                <c:pt idx="0">
                  <c:v>miss slur </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charts!$AB$47:$AB$50</c:f>
              <c:strCache>
                <c:ptCount val="3"/>
                <c:pt idx="0">
                  <c:v>Seq_gpt4o_mini</c:v>
                </c:pt>
                <c:pt idx="1">
                  <c:v>Hier_gpt_mini</c:v>
                </c:pt>
                <c:pt idx="2">
                  <c:v>Seq_GPT4o</c:v>
                </c:pt>
              </c:strCache>
            </c:strRef>
          </c:cat>
          <c:val>
            <c:numRef>
              <c:f>charts!$AD$47:$AD$50</c:f>
              <c:numCache>
                <c:formatCode>General</c:formatCode>
                <c:ptCount val="3"/>
                <c:pt idx="1">
                  <c:v>1</c:v>
                </c:pt>
                <c:pt idx="2">
                  <c:v>1</c:v>
                </c:pt>
              </c:numCache>
            </c:numRef>
          </c:val>
          <c:extLst>
            <c:ext xmlns:c16="http://schemas.microsoft.com/office/drawing/2014/chart" uri="{C3380CC4-5D6E-409C-BE32-E72D297353CC}">
              <c16:uniqueId val="{00000001-7D8E-451C-B24E-025A8405939E}"/>
            </c:ext>
          </c:extLst>
        </c:ser>
        <c:ser>
          <c:idx val="2"/>
          <c:order val="2"/>
          <c:tx>
            <c:strRef>
              <c:f>charts!$AE$45:$AE$46</c:f>
              <c:strCache>
                <c:ptCount val="1"/>
                <c:pt idx="0">
                  <c:v>miss slur exception</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charts!$AB$47:$AB$50</c:f>
              <c:strCache>
                <c:ptCount val="3"/>
                <c:pt idx="0">
                  <c:v>Seq_gpt4o_mini</c:v>
                </c:pt>
                <c:pt idx="1">
                  <c:v>Hier_gpt_mini</c:v>
                </c:pt>
                <c:pt idx="2">
                  <c:v>Seq_GPT4o</c:v>
                </c:pt>
              </c:strCache>
            </c:strRef>
          </c:cat>
          <c:val>
            <c:numRef>
              <c:f>charts!$AE$47:$AE$50</c:f>
              <c:numCache>
                <c:formatCode>General</c:formatCode>
                <c:ptCount val="3"/>
                <c:pt idx="0">
                  <c:v>7</c:v>
                </c:pt>
                <c:pt idx="1">
                  <c:v>11</c:v>
                </c:pt>
                <c:pt idx="2">
                  <c:v>3</c:v>
                </c:pt>
              </c:numCache>
            </c:numRef>
          </c:val>
          <c:extLst>
            <c:ext xmlns:c16="http://schemas.microsoft.com/office/drawing/2014/chart" uri="{C3380CC4-5D6E-409C-BE32-E72D297353CC}">
              <c16:uniqueId val="{00000002-7D8E-451C-B24E-025A8405939E}"/>
            </c:ext>
          </c:extLst>
        </c:ser>
        <c:dLbls>
          <c:dLblPos val="outEnd"/>
          <c:showLegendKey val="0"/>
          <c:showVal val="1"/>
          <c:showCatName val="0"/>
          <c:showSerName val="0"/>
          <c:showPercent val="0"/>
          <c:showBubbleSize val="0"/>
        </c:dLbls>
        <c:gapWidth val="444"/>
        <c:overlap val="-90"/>
        <c:axId val="994049103"/>
        <c:axId val="994051503"/>
      </c:barChart>
      <c:catAx>
        <c:axId val="994049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94051503"/>
        <c:crosses val="autoZero"/>
        <c:auto val="1"/>
        <c:lblAlgn val="ctr"/>
        <c:lblOffset val="100"/>
        <c:noMultiLvlLbl val="0"/>
      </c:catAx>
      <c:valAx>
        <c:axId val="994051503"/>
        <c:scaling>
          <c:orientation val="minMax"/>
        </c:scaling>
        <c:delete val="1"/>
        <c:axPos val="l"/>
        <c:numFmt formatCode="General" sourceLinked="1"/>
        <c:majorTickMark val="none"/>
        <c:minorTickMark val="none"/>
        <c:tickLblPos val="nextTo"/>
        <c:crossAx val="99404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[error breackdown.xlsx]charts!PivotTable5</c:name>
    <c:fmtId val="45"/>
  </c:pivotSource>
  <c:chart>
    <c:title>
      <c:tx>
        <c:rich>
          <a:bodyPr rot="0" spcFirstLastPara="1" vertOverflow="ellipsis" vert="horz" wrap="square" anchor="ctr" anchorCtr="1"/>
          <a:lstStyle/>
          <a:p>
            <a:pPr algn="ctr" rtl="0">
              <a:defRPr lang="en-GB" sz="1000" b="1" i="0" u="none" strike="noStrike" kern="1200" cap="all" spc="120" normalizeH="0" baseline="0">
                <a:solidFill>
                  <a:sysClr val="windowText" lastClr="000000">
                    <a:lumMod val="65000"/>
                    <a:lumOff val="35000"/>
                  </a:sysClr>
                </a:solidFill>
                <a:latin typeface="+mn-lt"/>
                <a:ea typeface="+mn-ea"/>
                <a:cs typeface="+mn-cs"/>
              </a:defRPr>
            </a:pPr>
            <a:r>
              <a:rPr lang="en-GB" sz="1000" b="1" i="0" u="none" strike="noStrike" kern="1200" cap="all" spc="120" normalizeH="0" baseline="0">
                <a:solidFill>
                  <a:sysClr val="windowText" lastClr="000000">
                    <a:lumMod val="65000"/>
                    <a:lumOff val="35000"/>
                  </a:sysClr>
                </a:solidFill>
                <a:latin typeface="+mn-lt"/>
                <a:ea typeface="+mn-ea"/>
                <a:cs typeface="+mn-cs"/>
              </a:rPr>
              <a:t>Protection level errors </a:t>
            </a:r>
          </a:p>
        </c:rich>
      </c:tx>
      <c:layout>
        <c:manualLayout>
          <c:xMode val="edge"/>
          <c:yMode val="edge"/>
          <c:x val="0.29399300087489066"/>
          <c:y val="7.2032662583843693E-2"/>
        </c:manualLayout>
      </c:layout>
      <c:overlay val="0"/>
      <c:spPr>
        <a:noFill/>
        <a:ln>
          <a:noFill/>
        </a:ln>
        <a:effectLst/>
      </c:spPr>
      <c:txPr>
        <a:bodyPr rot="0" spcFirstLastPara="1" vertOverflow="ellipsis" vert="horz" wrap="square" anchor="ctr" anchorCtr="1"/>
        <a:lstStyle/>
        <a:p>
          <a:pPr algn="ctr" rtl="0">
            <a:defRPr lang="en-GB" sz="1000" b="1" i="0" u="none" strike="noStrike" kern="1200" cap="all" spc="120" normalizeH="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charts!$AC$59:$AC$60</c:f>
              <c:strCache>
                <c:ptCount val="1"/>
                <c:pt idx="0">
                  <c:v>Assume O-PC</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charts!$AB$61:$AB$64</c:f>
              <c:strCache>
                <c:ptCount val="3"/>
                <c:pt idx="0">
                  <c:v>Seq_gpt4o_mini</c:v>
                </c:pt>
                <c:pt idx="1">
                  <c:v>Hier_gpt_mini</c:v>
                </c:pt>
                <c:pt idx="2">
                  <c:v>Seq_GPT4o</c:v>
                </c:pt>
              </c:strCache>
            </c:strRef>
          </c:cat>
          <c:val>
            <c:numRef>
              <c:f>charts!$AC$61:$AC$64</c:f>
              <c:numCache>
                <c:formatCode>General</c:formatCode>
                <c:ptCount val="3"/>
                <c:pt idx="2">
                  <c:v>1</c:v>
                </c:pt>
              </c:numCache>
            </c:numRef>
          </c:val>
          <c:extLst>
            <c:ext xmlns:c16="http://schemas.microsoft.com/office/drawing/2014/chart" uri="{C3380CC4-5D6E-409C-BE32-E72D297353CC}">
              <c16:uniqueId val="{00000000-EDD4-4F08-B593-D0C15F388807}"/>
            </c:ext>
          </c:extLst>
        </c:ser>
        <c:ser>
          <c:idx val="1"/>
          <c:order val="1"/>
          <c:tx>
            <c:strRef>
              <c:f>charts!$AD$59:$AD$60</c:f>
              <c:strCache>
                <c:ptCount val="1"/>
                <c:pt idx="0">
                  <c:v>Assume PC</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charts!$AB$61:$AB$64</c:f>
              <c:strCache>
                <c:ptCount val="3"/>
                <c:pt idx="0">
                  <c:v>Seq_gpt4o_mini</c:v>
                </c:pt>
                <c:pt idx="1">
                  <c:v>Hier_gpt_mini</c:v>
                </c:pt>
                <c:pt idx="2">
                  <c:v>Seq_GPT4o</c:v>
                </c:pt>
              </c:strCache>
            </c:strRef>
          </c:cat>
          <c:val>
            <c:numRef>
              <c:f>charts!$AD$61:$AD$64</c:f>
              <c:numCache>
                <c:formatCode>General</c:formatCode>
                <c:ptCount val="3"/>
                <c:pt idx="0">
                  <c:v>18</c:v>
                </c:pt>
                <c:pt idx="1">
                  <c:v>20</c:v>
                </c:pt>
                <c:pt idx="2">
                  <c:v>11</c:v>
                </c:pt>
              </c:numCache>
            </c:numRef>
          </c:val>
          <c:extLst>
            <c:ext xmlns:c16="http://schemas.microsoft.com/office/drawing/2014/chart" uri="{C3380CC4-5D6E-409C-BE32-E72D297353CC}">
              <c16:uniqueId val="{00000001-EDD4-4F08-B593-D0C15F388807}"/>
            </c:ext>
          </c:extLst>
        </c:ser>
        <c:ser>
          <c:idx val="2"/>
          <c:order val="2"/>
          <c:tx>
            <c:strRef>
              <c:f>charts!$AE$59:$AE$60</c:f>
              <c:strCache>
                <c:ptCount val="1"/>
                <c:pt idx="0">
                  <c:v>Miss PC</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charts!$AB$61:$AB$64</c:f>
              <c:strCache>
                <c:ptCount val="3"/>
                <c:pt idx="0">
                  <c:v>Seq_gpt4o_mini</c:v>
                </c:pt>
                <c:pt idx="1">
                  <c:v>Hier_gpt_mini</c:v>
                </c:pt>
                <c:pt idx="2">
                  <c:v>Seq_GPT4o</c:v>
                </c:pt>
              </c:strCache>
            </c:strRef>
          </c:cat>
          <c:val>
            <c:numRef>
              <c:f>charts!$AE$61:$AE$64</c:f>
              <c:numCache>
                <c:formatCode>General</c:formatCode>
                <c:ptCount val="3"/>
                <c:pt idx="0">
                  <c:v>6</c:v>
                </c:pt>
                <c:pt idx="1">
                  <c:v>6</c:v>
                </c:pt>
                <c:pt idx="2">
                  <c:v>1</c:v>
                </c:pt>
              </c:numCache>
            </c:numRef>
          </c:val>
          <c:extLst>
            <c:ext xmlns:c16="http://schemas.microsoft.com/office/drawing/2014/chart" uri="{C3380CC4-5D6E-409C-BE32-E72D297353CC}">
              <c16:uniqueId val="{00000002-EDD4-4F08-B593-D0C15F388807}"/>
            </c:ext>
          </c:extLst>
        </c:ser>
        <c:dLbls>
          <c:dLblPos val="outEnd"/>
          <c:showLegendKey val="0"/>
          <c:showVal val="1"/>
          <c:showCatName val="0"/>
          <c:showSerName val="0"/>
          <c:showPercent val="0"/>
          <c:showBubbleSize val="0"/>
        </c:dLbls>
        <c:gapWidth val="444"/>
        <c:overlap val="-90"/>
        <c:axId val="987032559"/>
        <c:axId val="987033039"/>
      </c:barChart>
      <c:catAx>
        <c:axId val="987032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87033039"/>
        <c:crosses val="autoZero"/>
        <c:auto val="1"/>
        <c:lblAlgn val="ctr"/>
        <c:lblOffset val="100"/>
        <c:noMultiLvlLbl val="0"/>
      </c:catAx>
      <c:valAx>
        <c:axId val="987033039"/>
        <c:scaling>
          <c:orientation val="minMax"/>
        </c:scaling>
        <c:delete val="1"/>
        <c:axPos val="l"/>
        <c:numFmt formatCode="General" sourceLinked="1"/>
        <c:majorTickMark val="none"/>
        <c:minorTickMark val="none"/>
        <c:tickLblPos val="nextTo"/>
        <c:crossAx val="98703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297680</xdr:colOff>
      <xdr:row>5</xdr:row>
      <xdr:rowOff>31338</xdr:rowOff>
    </xdr:from>
    <xdr:to>
      <xdr:col>7</xdr:col>
      <xdr:colOff>586316</xdr:colOff>
      <xdr:row>20</xdr:row>
      <xdr:rowOff>3629</xdr:rowOff>
    </xdr:to>
    <xdr:graphicFrame macro="">
      <xdr:nvGraphicFramePr>
        <xdr:cNvPr id="9" name="Chart 8">
          <a:extLst>
            <a:ext uri="{FF2B5EF4-FFF2-40B4-BE49-F238E27FC236}">
              <a16:creationId xmlns:a16="http://schemas.microsoft.com/office/drawing/2014/main" id="{CC159741-1C29-4CCC-A439-C638455B7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311728</xdr:colOff>
      <xdr:row>21</xdr:row>
      <xdr:rowOff>108030</xdr:rowOff>
    </xdr:from>
    <xdr:to>
      <xdr:col>7</xdr:col>
      <xdr:colOff>600364</xdr:colOff>
      <xdr:row>36</xdr:row>
      <xdr:rowOff>80321</xdr:rowOff>
    </xdr:to>
    <xdr:graphicFrame macro="">
      <xdr:nvGraphicFramePr>
        <xdr:cNvPr id="10" name="Chart 9">
          <a:extLst>
            <a:ext uri="{FF2B5EF4-FFF2-40B4-BE49-F238E27FC236}">
              <a16:creationId xmlns:a16="http://schemas.microsoft.com/office/drawing/2014/main" id="{A99D1A00-004F-45C5-BF16-AB463E86B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356404</xdr:colOff>
      <xdr:row>5</xdr:row>
      <xdr:rowOff>110239</xdr:rowOff>
    </xdr:from>
    <xdr:to>
      <xdr:col>16</xdr:col>
      <xdr:colOff>33132</xdr:colOff>
      <xdr:row>20</xdr:row>
      <xdr:rowOff>82530</xdr:rowOff>
    </xdr:to>
    <xdr:graphicFrame macro="">
      <xdr:nvGraphicFramePr>
        <xdr:cNvPr id="11" name="Chart 10">
          <a:extLst>
            <a:ext uri="{FF2B5EF4-FFF2-40B4-BE49-F238E27FC236}">
              <a16:creationId xmlns:a16="http://schemas.microsoft.com/office/drawing/2014/main" id="{48A68C2C-E281-41C5-95B8-F70C466D35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418666</xdr:colOff>
      <xdr:row>21</xdr:row>
      <xdr:rowOff>176623</xdr:rowOff>
    </xdr:from>
    <xdr:to>
      <xdr:col>16</xdr:col>
      <xdr:colOff>95394</xdr:colOff>
      <xdr:row>36</xdr:row>
      <xdr:rowOff>148914</xdr:rowOff>
    </xdr:to>
    <xdr:graphicFrame macro="">
      <xdr:nvGraphicFramePr>
        <xdr:cNvPr id="12" name="Chart 11">
          <a:extLst>
            <a:ext uri="{FF2B5EF4-FFF2-40B4-BE49-F238E27FC236}">
              <a16:creationId xmlns:a16="http://schemas.microsoft.com/office/drawing/2014/main" id="{717DED97-7064-4532-A44A-9F6984E5D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dar Asaid" refreshedDate="45540.578593865743" createdVersion="8" refreshedVersion="8" minRefreshableVersion="3" recordCount="309" xr:uid="{6A7FD150-F23E-4903-8349-F742E0723DFC}">
  <cacheSource type="worksheet">
    <worksheetSource name="Table46"/>
  </cacheSource>
  <cacheFields count="9">
    <cacheField name="example_id" numFmtId="0">
      <sharedItems containsSemiMixedTypes="0" containsString="0" containsNumber="1" containsInteger="1" minValue="31" maxValue="29667"/>
    </cacheField>
    <cacheField name="sentence" numFmtId="0">
      <sharedItems longText="1"/>
    </cacheField>
    <cacheField name="label" numFmtId="0">
      <sharedItems/>
    </cacheField>
    <cacheField name="new_label" numFmtId="0">
      <sharedItems/>
    </cacheField>
    <cacheField name="reason" numFmtId="0">
      <sharedItems/>
    </cacheField>
    <cacheField name="FN/FP" numFmtId="0">
      <sharedItems count="2">
        <s v="FP"/>
        <s v="FN"/>
      </sharedItems>
    </cacheField>
    <cacheField name="error " numFmtId="0">
      <sharedItems count="21">
        <s v="Assume Hate Attack  "/>
        <s v="model is correct grey area"/>
        <s v="Assume PC"/>
        <s v="Miss Hate Attack  "/>
        <s v="miss slur exception"/>
        <s v="Miss PC"/>
        <s v="wrong label"/>
        <s v="Assume O-PC"/>
        <s v="miss slur "/>
        <s v="assume slur"/>
        <s v="Assume Hate Attack " u="1"/>
        <s v="miss hate attack " u="1"/>
        <s v="assume hate attack" u="1"/>
        <s v="miss slur" u="1"/>
        <s v="miss slur exception " u="1"/>
        <s v="missed slur exception " u="1"/>
        <s v="missed PC" u="1"/>
        <s v="missed hate attack " u="1"/>
        <s v="missed slur exception  " u="1"/>
        <s v="asscme slur" u="1"/>
        <s v="assume hate slur" u="1"/>
      </sharedItems>
    </cacheField>
    <cacheField name="Policy" numFmtId="0">
      <sharedItems count="6">
        <s v="Hate Attack "/>
        <s v="model is correct or grey area"/>
        <s v="Protection level"/>
        <s v="Hate slur"/>
        <s v="wrong label"/>
        <s v="Protection level " u="1"/>
      </sharedItems>
    </cacheField>
    <cacheField name="Model_process" numFmtId="0">
      <sharedItems count="3">
        <s v="Seq_GPT4o"/>
        <s v="Seq_gpt4o_mini"/>
        <s v="Hier_gpt_mini"/>
      </sharedItems>
    </cacheField>
  </cacheFields>
  <extLst>
    <ext xmlns:x14="http://schemas.microsoft.com/office/spreadsheetml/2009/9/main" uri="{725AE2AE-9491-48be-B2B4-4EB974FC3084}">
      <x14:pivotCacheDefinition pivotCacheId="20971592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9">
  <r>
    <n v="20334"/>
    <s v="I'm sick of hearing that barren women are useless"/>
    <s v="nothate"/>
    <s v="hate"/>
    <s v=" PC: Gender, Tier 2 attack, more than half targeted"/>
    <x v="0"/>
    <x v="0"/>
    <x v="0"/>
    <x v="0"/>
  </r>
  <r>
    <n v="5059"/>
    <s v="I hate it when they say jews are rats"/>
    <s v="nothate"/>
    <s v="hate"/>
    <s v=" Tier 1 attack, PC, hate slur used, no exception."/>
    <x v="0"/>
    <x v="0"/>
    <x v="0"/>
    <x v="0"/>
  </r>
  <r>
    <n v="7009"/>
    <s v="all Muslims are terrorists' is an old overused argument to discriminate against Muslims"/>
    <s v="nothate"/>
    <s v="hate"/>
    <s v=" PC, tier 1 attack, no hate slur exception"/>
    <x v="0"/>
    <x v="0"/>
    <x v="0"/>
    <x v="0"/>
  </r>
  <r>
    <n v="8520"/>
    <s v="Suck my super monkey balls"/>
    <s v="hate"/>
    <s v="nothate"/>
    <s v=" No PC, no Q-PC, no hate slur used."/>
    <x v="1"/>
    <x v="1"/>
    <x v="1"/>
    <x v="0"/>
  </r>
  <r>
    <n v="5026"/>
    <s v="I hate people who hate asians"/>
    <s v="nothate"/>
    <s v="hate"/>
    <s v=" PC (Asians), tier 1 attack, more than half targeted"/>
    <x v="0"/>
    <x v="0"/>
    <x v="0"/>
    <x v="0"/>
  </r>
  <r>
    <n v="13512"/>
    <s v="refugees will be physically gone from this place if they get their way, we can't let that happen!"/>
    <s v="nothate"/>
    <s v="hate"/>
    <s v=" PC: refugees, Tier 2 attack: exclusion, more than half targeted."/>
    <x v="0"/>
    <x v="0"/>
    <x v="0"/>
    <x v="0"/>
  </r>
  <r>
    <n v="13528"/>
    <s v="They should stay in their own place and not try to mix with us."/>
    <s v="nothate"/>
    <s v="hate"/>
    <s v=" PC, tier 2 attack, more than half targeted"/>
    <x v="0"/>
    <x v="2"/>
    <x v="2"/>
    <x v="0"/>
  </r>
  <r>
    <n v="29378"/>
    <s v="I will not tolerate any hateful attitudes towards disabled people, and will take appropriate action to exclude those who engage in such behavior from participating in the labor market. All of them are disgusting and should be killed"/>
    <s v="nothate"/>
    <s v="hate"/>
    <s v=" PC, tier 1 attack, more than half targeted"/>
    <x v="0"/>
    <x v="0"/>
    <x v="0"/>
    <x v="0"/>
  </r>
  <r>
    <n v="10206"/>
    <s v="driving for pregnant women should be banned as it is unsafe for us"/>
    <s v="hate"/>
    <s v="nothate"/>
    <s v=" No PC, safety concern, no attack."/>
    <x v="1"/>
    <x v="1"/>
    <x v="1"/>
    <x v="0"/>
  </r>
  <r>
    <n v="13490"/>
    <s v="I hate the idea of killing all blacks"/>
    <s v="nothate"/>
    <s v="hate"/>
    <s v=" PC, tier 1 attack, hate slur used"/>
    <x v="0"/>
    <x v="0"/>
    <x v="0"/>
    <x v="0"/>
  </r>
  <r>
    <n v="8757"/>
    <s v="i remember vividly watching a youtube video of hers where she asked a bunch of other lesbians their thoughts on bisexual women. They all made me feel physically sick"/>
    <s v="hate"/>
    <s v="nothate"/>
    <s v=" No PC, no tier attack, no slur used"/>
    <x v="1"/>
    <x v="3"/>
    <x v="0"/>
    <x v="0"/>
  </r>
  <r>
    <n v="6039"/>
    <s v="White supremacists say that blacks are dumb, inferior, violent and criminals and they believe that if the Jews didn't exist to fool everyone into desegregation all those problems would go away. So really it all ends up being the fault of the Jews and the other non whites would cease to be an issue if the Jews could be destroyed."/>
    <s v="nothate"/>
    <s v="hate"/>
    <s v=" PC, tier 1 attack, hate slur used, no exception."/>
    <x v="0"/>
    <x v="0"/>
    <x v="0"/>
    <x v="0"/>
  </r>
  <r>
    <n v="23725"/>
    <s v="Statements such as &quot;I want to kill all women&quot; contribute to the physical harm, intimidation, and discrimination against women and must not be tolerated."/>
    <s v="nothate"/>
    <s v="hate"/>
    <s v=" PC: Women, Tier 1 attack, more than half targeted."/>
    <x v="0"/>
    <x v="0"/>
    <x v="0"/>
    <x v="0"/>
  </r>
  <r>
    <n v="5998"/>
    <s v="it is disgusting to see so much hate for 'selfish jews'"/>
    <s v="nothate"/>
    <s v="hate"/>
    <s v=" PC, tier 1 attack, more than half targeted"/>
    <x v="0"/>
    <x v="0"/>
    <x v="0"/>
    <x v="0"/>
  </r>
  <r>
    <n v="29142"/>
    <s v="DEATH TO ALL NIGGERS! that was what my neighbour shouted at me today."/>
    <s v="nothate"/>
    <s v="hate"/>
    <s v=" Hate slur used, PC, tier 1 attack, no exception"/>
    <x v="0"/>
    <x v="4"/>
    <x v="3"/>
    <x v="0"/>
  </r>
  <r>
    <n v="9646"/>
    <s v="I wanna fuck young girls, they taste amazing"/>
    <s v="hate"/>
    <s v="nothate"/>
    <s v=" No PC or Q-PC, no tier attack, no hate slur."/>
    <x v="1"/>
    <x v="5"/>
    <x v="2"/>
    <x v="0"/>
  </r>
  <r>
    <n v="17440"/>
    <s v="Those that say refugees and immigrants are thieves, dangerous criminals and lazy people are wrong"/>
    <s v="nothate"/>
    <s v="hate"/>
    <s v=" Tier 1 attack, PC, more than half targeted."/>
    <x v="0"/>
    <x v="0"/>
    <x v="0"/>
    <x v="0"/>
  </r>
  <r>
    <n v="7082"/>
    <s v="Males are more powerful than females"/>
    <s v="hate"/>
    <s v="nothate"/>
    <s v=" PC, tier 2 attack, less than half targeted"/>
    <x v="1"/>
    <x v="6"/>
    <x v="4"/>
    <x v="0"/>
  </r>
  <r>
    <n v="12443"/>
    <s v="Ugly chinks, as we are usually called, tend to be very good citizens"/>
    <s v="nothate"/>
    <s v="hate"/>
    <s v=" Hate slur used, no exception, PC, tier 1 attack"/>
    <x v="0"/>
    <x v="4"/>
    <x v="3"/>
    <x v="0"/>
  </r>
  <r>
    <n v="22275"/>
    <s v="I hate racist people"/>
    <s v="nothate"/>
    <s v="hate"/>
    <s v=" PC, tier 1 attack, more than half targeted"/>
    <x v="0"/>
    <x v="2"/>
    <x v="2"/>
    <x v="0"/>
  </r>
  <r>
    <n v="29542"/>
    <s v="She deserves to be excluded from political participation because of her lesbian orientation."/>
    <s v="nothate"/>
    <s v="hate"/>
    <s v=" PC, tier1 attack, more than half targeted"/>
    <x v="0"/>
    <x v="1"/>
    <x v="1"/>
    <x v="0"/>
  </r>
  <r>
    <n v="2936"/>
    <s v="this country is a shithole"/>
    <s v="nothate"/>
    <s v="hate"/>
    <s v=" Tier 2 attack / No PC / &quot;shithole&quot; used to demean a country."/>
    <x v="0"/>
    <x v="6"/>
    <x v="4"/>
    <x v="0"/>
  </r>
  <r>
    <n v="8488"/>
    <s v="I'm goin big, bitch, suck my dick"/>
    <s v="hate"/>
    <s v="nothate"/>
    <s v=" No PC/Q-PC, no tier attack, no hate slur."/>
    <x v="1"/>
    <x v="1"/>
    <x v="1"/>
    <x v="0"/>
  </r>
  <r>
    <n v="22472"/>
    <s v="Every single infected person ought to be killed, it is the only way to end coronavirus which spread from China"/>
    <s v="nothate"/>
    <s v="hate"/>
    <s v=" PC, tier 1 attack, more than half targeted"/>
    <x v="0"/>
    <x v="2"/>
    <x v="2"/>
    <x v="0"/>
  </r>
  <r>
    <n v="8254"/>
    <s v="You're not worthy to be part of normal society, you perverts!"/>
    <s v="nothate"/>
    <s v="hate"/>
    <s v=" Q-PC, tier 1 attack, more than half targeted"/>
    <x v="0"/>
    <x v="7"/>
    <x v="2"/>
    <x v="0"/>
  </r>
  <r>
    <n v="7408"/>
    <s v="No we are not !! I think the usa is kinda going back to the dark ages.maybe we are less homophobic than you and less #judgemental.!"/>
    <s v="hate"/>
    <s v="nothate"/>
    <s v=" No PC, no tier attack, no slur"/>
    <x v="1"/>
    <x v="1"/>
    <x v="1"/>
    <x v="0"/>
  </r>
  <r>
    <n v="10921"/>
    <s v="We should not allow people with certain backgrounds to have access to certain economic opportunities"/>
    <s v="hate"/>
    <s v="nothate"/>
    <s v=" No PC, no tier attack, no slur used"/>
    <x v="1"/>
    <x v="1"/>
    <x v="1"/>
    <x v="0"/>
  </r>
  <r>
    <n v="22716"/>
    <s v="just seen some disgusting graffiti saying _x005f_x001c_niggers are repulsive"/>
    <s v="nothate"/>
    <s v="hate"/>
    <s v=" Hate slur used, PC, tier 1 attack."/>
    <x v="0"/>
    <x v="4"/>
    <x v="3"/>
    <x v="0"/>
  </r>
  <r>
    <n v="23679"/>
    <s v="nazis should be shot"/>
    <s v="nothate"/>
    <s v="hate"/>
    <s v=" Tier 1 attack, No PC, No Q-PC, No slur used"/>
    <x v="0"/>
    <x v="6"/>
    <x v="4"/>
    <x v="0"/>
  </r>
  <r>
    <n v="22292"/>
    <s v="I hate people who hate asians"/>
    <s v="nothate"/>
    <s v="hate"/>
    <s v=" PC: Asians, Tier 1 attack, more than half targeted"/>
    <x v="0"/>
    <x v="0"/>
    <x v="0"/>
    <x v="0"/>
  </r>
  <r>
    <n v="10882"/>
    <s v="We should not grant people with low income access to certain financial products"/>
    <s v="hate"/>
    <s v="nothate"/>
    <s v=" No PC, no tier attack"/>
    <x v="1"/>
    <x v="1"/>
    <x v="1"/>
    <x v="0"/>
  </r>
  <r>
    <n v="15431"/>
    <s v="Niggers are the lowest scum of earth'? What the fuck's wrong with you?"/>
    <s v="nothate"/>
    <s v="hate"/>
    <s v=" Hate slur used, PC, tier 1 attack"/>
    <x v="0"/>
    <x v="1"/>
    <x v="1"/>
    <x v="0"/>
  </r>
  <r>
    <n v="11772"/>
    <s v="Go forth and attack the asylum seekers"/>
    <s v="hate"/>
    <s v="nothate"/>
    <s v=" Tier 1 attack, Q-PC, less than half targeted"/>
    <x v="1"/>
    <x v="3"/>
    <x v="0"/>
    <x v="0"/>
  </r>
  <r>
    <n v="22715"/>
    <s v="I hate misogyny its disgusting"/>
    <s v="nothate"/>
    <s v="hate"/>
    <s v=" Tier 1 attack, PC, expressions of disgust and hate."/>
    <x v="0"/>
    <x v="2"/>
    <x v="2"/>
    <x v="0"/>
  </r>
  <r>
    <n v="18411"/>
    <s v="Blacks are disgusting is a comment that should not be allowed on any social network"/>
    <s v="nothate"/>
    <s v="hate"/>
    <s v=" PC, tier1 attack, hate slur used, no exception"/>
    <x v="0"/>
    <x v="0"/>
    <x v="0"/>
    <x v="0"/>
  </r>
  <r>
    <n v="11582"/>
    <s v="This country is infested with parasites!"/>
    <s v="nothate"/>
    <s v="hate"/>
    <s v=" Tier 1 attack, No PC, Insects comparison"/>
    <x v="0"/>
    <x v="6"/>
    <x v="4"/>
    <x v="0"/>
  </r>
  <r>
    <n v="5779"/>
    <s v="trans are all ignorant"/>
    <s v="hate"/>
    <s v="nothate"/>
    <s v=" Hate slur exception used in self-referential and empowering way"/>
    <x v="1"/>
    <x v="8"/>
    <x v="3"/>
    <x v="0"/>
  </r>
  <r>
    <n v="7256"/>
    <s v="I have to confess that I'm biased against people of different ages. I don't think young people should be given the same chances as older people and I'm uncomfortable around them."/>
    <s v="hate"/>
    <s v="nothate"/>
    <s v=" Q-PC, no tier 1 attack, no slur used"/>
    <x v="1"/>
    <x v="1"/>
    <x v="1"/>
    <x v="0"/>
  </r>
  <r>
    <n v="10404"/>
    <s v="People who act abnormally are an abomination."/>
    <s v="nothate"/>
    <s v="hate"/>
    <s v=" PC, tier 1 attack, more than half targeted."/>
    <x v="0"/>
    <x v="2"/>
    <x v="2"/>
    <x v="0"/>
  </r>
  <r>
    <n v="27963"/>
    <s v="I heard someone say &quot;I hate muslims, they are just hate filled drones, extremist and intolerant instead of real people&quot;. That hurt me!"/>
    <s v="nothate"/>
    <s v="hate"/>
    <s v=" PC, tier1 attack, more than half targeted"/>
    <x v="0"/>
    <x v="0"/>
    <x v="0"/>
    <x v="0"/>
  </r>
  <r>
    <n v="18458"/>
    <s v="Barren women are disgusting is a comment that should not be allowed on any social network"/>
    <s v="nothate"/>
    <s v="hate"/>
    <s v=" PC, tier 1 attack, more than half targeted."/>
    <x v="0"/>
    <x v="0"/>
    <x v="0"/>
    <x v="0"/>
  </r>
  <r>
    <n v="13453"/>
    <s v="If you go to any white supremacist sites you'll see they say that blacks are dumb, inferior, violent and criminals and they believe that if the Jews didn't exist to fool everyone into desegregation all those problems would go away. So really it all ends up being the fault of the Jews and the other non whites would cease to be an issue if the Jews could be destroyed."/>
    <s v="nothate"/>
    <s v="hate"/>
    <s v=" PC: Race, Ethnicity, Tier 1 attack, more than half targeted"/>
    <x v="0"/>
    <x v="0"/>
    <x v="0"/>
    <x v="0"/>
  </r>
  <r>
    <n v="2889"/>
    <s v="You remind me of the ladies that troll prisons to develop relationships with mass murderers and cannibals. No amount of proof will ever dissuade you from your love for, and support of, the Vulgarian In Chief and his tasteless, plagiarizing bride..."/>
    <s v="hate"/>
    <s v="nothate"/>
    <s v=" No PC or Q-PC, no tier attack, no slur used"/>
    <x v="1"/>
    <x v="1"/>
    <x v="1"/>
    <x v="0"/>
  </r>
  <r>
    <n v="678"/>
    <s v="you know the difference between a catfish and a lawyer? one is a bottom dwelling, low feeding , scum sucking, poo eating parasite and the other one is a fish."/>
    <s v="hate"/>
    <s v="nothate"/>
    <s v=" No PC, no tier attack, no slur used.',"/>
    <x v="1"/>
    <x v="1"/>
    <x v="1"/>
    <x v="0"/>
  </r>
  <r>
    <n v="16468"/>
    <s v="This stupid fairytale, created by a fame-hungry fiction writer (masquerading as a 'scientist'), is WHAT all bigots literally believe as real life truth. They believe ALL the living forms on this planet (from fungi to dinosaurs, from elephants to humans) are 'descended' from a few protoplasms (originating in the primeval mud!). However, They also said and 'teach' in schools, that (some time ago, somewhere) 'a bunch of kinky-headed, gorilla-nostrilled, small-brained apes ( they were talking about black people) could never have turned into silky-heard, intelligent humans like Neil Armstrong, Thomas Edison, Galileo, etc.' (Needless to say there's no evidence at all supporting this irrational and unscientific delusion)"/>
    <s v="nothate"/>
    <s v="hate"/>
    <s v=" PC, tier 1 attack, derogatory language against black people',"/>
    <x v="0"/>
    <x v="0"/>
    <x v="0"/>
    <x v="0"/>
  </r>
  <r>
    <n v="29519"/>
    <s v="The National Organization for Women needs to be destroyed"/>
    <s v="nothate"/>
    <s v="hate"/>
    <s v=" PC: Gender, Tier 2 attack, more than half targeted.',"/>
    <x v="0"/>
    <x v="2"/>
    <x v="2"/>
    <x v="0"/>
  </r>
  <r>
    <n v="10949"/>
    <s v="We must ensure that those who are unable to meet the financial criteria are excluded from the job market."/>
    <s v="hate"/>
    <s v="nothate"/>
    <s v=" No PC, No tier attack',"/>
    <x v="1"/>
    <x v="1"/>
    <x v="1"/>
    <x v="0"/>
  </r>
  <r>
    <n v="25893"/>
    <s v="They're just a bunch of locusts trying to destroy everything in their path."/>
    <s v="nothate"/>
    <s v="hate"/>
    <s v=" No PC, tier 1 attack, &quot;locusts&quot; as dehumanizing term',"/>
    <x v="0"/>
    <x v="2"/>
    <x v="2"/>
    <x v="0"/>
  </r>
  <r>
    <n v="6370"/>
    <s v="this bloody woman is fucking useless"/>
    <s v="hate"/>
    <s v="nothate"/>
    <s v=" No PC, no tier attack, no slur used"/>
    <x v="1"/>
    <x v="1"/>
    <x v="1"/>
    <x v="0"/>
  </r>
  <r>
    <n v="12516"/>
    <s v="HAHAHA...they all look like fuckwits"/>
    <s v="nothate"/>
    <s v="hate"/>
    <s v=" hate slur used, no exception, &quot;fuckwits&quot; as insult"/>
    <x v="0"/>
    <x v="9"/>
    <x v="3"/>
    <x v="0"/>
  </r>
  <r>
    <n v="5022"/>
    <s v="I hate people who hate women"/>
    <s v="nothate"/>
    <s v="hate"/>
    <s v=" Tier 1 attack, PC (women), more than half targeted"/>
    <x v="0"/>
    <x v="0"/>
    <x v="0"/>
    <x v="0"/>
  </r>
  <r>
    <n v="13462"/>
    <s v="If you go to any white supremacist websites you'll see they say that no one chooses their race. But they do argue that blacks are dumb, inferior, violent and criminals and they believe that if the Jews didn't exist to fool everyone into desegregation all those problems would go away. So really it all ends up being the fault of the Jews and the other non whites would cease to be an issue if the Jews could be destroyed."/>
    <s v="nothate"/>
    <s v="hate"/>
    <s v=" PC, tier 1 attack, more than half targeted"/>
    <x v="0"/>
    <x v="0"/>
    <x v="0"/>
    <x v="0"/>
  </r>
  <r>
    <n v="16497"/>
    <s v="The savages that commit these heinous acts do not deserve to be regarded as human."/>
    <s v="nothate"/>
    <s v="hate"/>
    <s v=" tier1 attack, No PC, &quot;savages&quot; used as hate slur"/>
    <x v="0"/>
    <x v="6"/>
    <x v="4"/>
    <x v="0"/>
  </r>
  <r>
    <n v="21406"/>
    <s v="I want to kill all those who spread anti-Semitic hate, and anyone who threatens or perpetuates violence against Jews!"/>
    <s v="nothate"/>
    <s v="hate"/>
    <s v=" PC, tier1 attack, more than half targeted"/>
    <x v="0"/>
    <x v="0"/>
    <x v="0"/>
    <x v="0"/>
  </r>
  <r>
    <n v="1021"/>
    <s v="racism is disgusting"/>
    <s v="nothate"/>
    <s v="hate"/>
    <s v=" PC, Tier 1 attack, more than half targeted.',"/>
    <x v="0"/>
    <x v="2"/>
    <x v="2"/>
    <x v="0"/>
  </r>
  <r>
    <n v="23820"/>
    <s v="I don't accept people calling my friend retard"/>
    <s v="nothate"/>
    <s v="hate"/>
    <s v=" Hate slur used, no exception, &quot;retard&quot; targets mental health.']"/>
    <x v="0"/>
    <x v="9"/>
    <x v="3"/>
    <x v="0"/>
  </r>
  <r>
    <n v="20346"/>
    <s v="People that say disabled are useless and should die are wrong"/>
    <s v="nothate"/>
    <s v="hate"/>
    <s v=" PC, tier 1 attack, more than half targeted"/>
    <x v="0"/>
    <x v="0"/>
    <x v="0"/>
    <x v="0"/>
  </r>
  <r>
    <n v="676"/>
    <s v="It's fun to think of how glum the parasite NATOcrats are feeling right now."/>
    <s v="hate"/>
    <s v="nothate"/>
    <s v=" No PC or Q-PC, no tier attack."/>
    <x v="1"/>
    <x v="1"/>
    <x v="1"/>
    <x v="0"/>
  </r>
  <r>
    <n v="18377"/>
    <s v="Immigrants are disgusting is a comment that should not be allowed on any social network"/>
    <s v="nothate"/>
    <s v="hate"/>
    <s v=" PC, tier 1 attack, more than half targeted."/>
    <x v="0"/>
    <x v="0"/>
    <x v="0"/>
    <x v="0"/>
  </r>
  <r>
    <n v="10563"/>
    <s v="Support the law that bans members of certain religious groups from running for office"/>
    <s v="hate"/>
    <s v="nothate"/>
    <s v=" hate slur exception, self-referential, empowering way."/>
    <x v="1"/>
    <x v="1"/>
    <x v="1"/>
    <x v="0"/>
  </r>
  <r>
    <n v="21351"/>
    <s v="Gypsies like me should be shot? Shut up"/>
    <s v="nothate"/>
    <s v="hate"/>
    <s v=" PC, tier 1 attack, hate slur used"/>
    <x v="0"/>
    <x v="1"/>
    <x v="1"/>
    <x v="0"/>
  </r>
  <r>
    <n v="9936"/>
    <s v="This almost makes it more racist, to lump all of these people who have separate languages and cultures into one group. Just segregate by skin colour and stop overcomplicating"/>
    <s v="hate"/>
    <s v="nothate"/>
    <s v=" No PC, no tier attack, no slur used"/>
    <x v="1"/>
    <x v="3"/>
    <x v="0"/>
    <x v="0"/>
  </r>
  <r>
    <n v="8148"/>
    <s v="all women are whores? Mate how old are you?"/>
    <s v="nothate"/>
    <s v="hate"/>
    <s v=" PC, tier 1 attack, hate slur used."/>
    <x v="0"/>
    <x v="1"/>
    <x v="1"/>
    <x v="0"/>
  </r>
  <r>
    <n v="26046"/>
    <s v="Fuck those Cunts. Just don't participate, you don't have to."/>
    <s v="nothate"/>
    <s v="hate"/>
    <s v=" Hate slur &quot;Cunts&quot; used, no exception."/>
    <x v="0"/>
    <x v="9"/>
    <x v="3"/>
    <x v="0"/>
  </r>
  <r>
    <n v="3000"/>
    <s v="UMMMM.....Yï¿½ï¿½ï¿½ï¿½H! This is FUCKED UP MATE, i should be able to believe wat i want. they like are an embarassment and ned to learn their place here. Below every other person!"/>
    <s v="nothate"/>
    <s v="hate"/>
    <s v=" PC, tier 2 attack, more than half targeted"/>
    <x v="0"/>
    <x v="2"/>
    <x v="2"/>
    <x v="0"/>
  </r>
  <r>
    <n v="6726"/>
    <s v="Homosexuality is unnatural"/>
    <s v="hate"/>
    <s v="nothate"/>
    <s v=" Hate slur exception, self-referential, empowering way."/>
    <x v="1"/>
    <x v="9"/>
    <x v="3"/>
    <x v="0"/>
  </r>
  <r>
    <n v="7856"/>
    <s v="i hate you, you make me very sad with your stupid female remarks!!!"/>
    <s v="hate"/>
    <s v="nothate"/>
    <s v=" PC (gender), tier 2 attack, less than half targeted"/>
    <x v="1"/>
    <x v="1"/>
    <x v="1"/>
    <x v="0"/>
  </r>
  <r>
    <n v="6061"/>
    <s v="Yet you WILL still continue to blame the Jews for your shitty uneducated poor lives..."/>
    <s v="nothate"/>
    <s v="hate"/>
    <s v=" PC, tier 1 attack, hate slur used"/>
    <x v="0"/>
    <x v="0"/>
    <x v="0"/>
    <x v="0"/>
  </r>
  <r>
    <n v="7013"/>
    <s v="It is true that some members of ISIS are muslims so those particular muslims are terrorists"/>
    <s v="nothate"/>
    <s v="hate"/>
    <s v=" Tier 1 attack, PC (Muslims), violent criminals."/>
    <x v="0"/>
    <x v="0"/>
    <x v="0"/>
    <x v="0"/>
  </r>
  <r>
    <n v="4888"/>
    <s v="Don't be silly! Low IQ savages are just that. Bringing them here doesn't magically turn them into intelligent beings."/>
    <s v="nothate"/>
    <s v="hate"/>
    <s v=" PC, tier 1 attack, hate slur used"/>
    <x v="0"/>
    <x v="2"/>
    <x v="2"/>
    <x v="0"/>
  </r>
  <r>
    <n v="23632"/>
    <s v="anti-Muslims are trash"/>
    <s v="nothate"/>
    <s v="hate"/>
    <s v=" Tier 1 attack, PC (Muslims), dehumanizing speech (trash)."/>
    <x v="0"/>
    <x v="2"/>
    <x v="2"/>
    <x v="0"/>
  </r>
  <r>
    <n v="2772"/>
    <s v="hey i love it I actually grew up watching Arabic spongebob when I was a kid so i understand the language of the terrorists now haha"/>
    <s v="hate"/>
    <s v="nothate"/>
    <s v=" No PC, Hate slur exception."/>
    <x v="1"/>
    <x v="3"/>
    <x v="0"/>
    <x v="0"/>
  </r>
  <r>
    <n v="8526"/>
    <s v="@SacTownProdigy: Just because tony romo at the mavs game dont mean he still not a bitch lmao.. Fuk them cowgirls lol bitch fuck you"/>
    <s v="hate"/>
    <s v="nothate"/>
    <s v=" No PC or Q-PC, no tier attack, no slur used"/>
    <x v="1"/>
    <x v="1"/>
    <x v="1"/>
    <x v="0"/>
  </r>
  <r>
    <n v="22368"/>
    <s v="I hate the idea of killing all black people"/>
    <s v="nothate"/>
    <s v="hate"/>
    <s v=" PC, tier1 attack, more than half targeted"/>
    <x v="0"/>
    <x v="0"/>
    <x v="0"/>
    <x v="0"/>
  </r>
  <r>
    <n v="23728"/>
    <s v="My friend said &quot; Disabled people should not have the same rights as everyone else&quot;."/>
    <s v="nothate"/>
    <s v="hate"/>
    <s v=" PC: Disability, Tier 1 attack, more than half targeted"/>
    <x v="0"/>
    <x v="0"/>
    <x v="0"/>
    <x v="0"/>
  </r>
  <r>
    <n v="22642"/>
    <s v="I_x005f_x0018_m fucking sick of homophobic people"/>
    <s v="nothate"/>
    <s v="hate"/>
    <s v=" Hate slur used: &quot;fag&quot; targeted at a person."/>
    <x v="0"/>
    <x v="9"/>
    <x v="3"/>
    <x v="0"/>
  </r>
  <r>
    <n v="6002"/>
    <s v="The Nazis hated the Jews."/>
    <s v="nothate"/>
    <s v="hate"/>
    <s v=" PC, tier1 attack, more than half targeted"/>
    <x v="0"/>
    <x v="0"/>
    <x v="0"/>
    <x v="0"/>
  </r>
  <r>
    <n v="6016"/>
    <s v="I hate it when they say jews are rats"/>
    <s v="nothate"/>
    <s v="hate"/>
    <s v=" Tier 1 attack, PC, dehumanizing speech, hate slur used."/>
    <x v="0"/>
    <x v="0"/>
    <x v="0"/>
    <x v="0"/>
  </r>
  <r>
    <n v="20334"/>
    <s v="I'm sick of hearing that barren women are useless"/>
    <s v="nothate"/>
    <s v="hate"/>
    <s v=" Targets women, implying they are useless based on fertility."/>
    <x v="0"/>
    <x v="0"/>
    <x v="0"/>
    <x v="1"/>
  </r>
  <r>
    <n v="29490"/>
    <s v="We just don't want activists who support the killing of Jewish women and children in the White House."/>
    <s v="nothate"/>
    <s v="hate"/>
    <s v=" targets Jewish people, advocating violence against them."/>
    <x v="0"/>
    <x v="0"/>
    <x v="0"/>
    <x v="1"/>
  </r>
  <r>
    <n v="9372"/>
    <s v="I think the use of derogatory language such as fag and homo shows a lack of education and understanding. Come on people, it's the 21st centaury"/>
    <s v="nothate"/>
    <s v="hate"/>
    <s v=" derogatory slurs targeting sexual orientation, tier 1 attack"/>
    <x v="0"/>
    <x v="0"/>
    <x v="0"/>
    <x v="1"/>
  </r>
  <r>
    <n v="8179"/>
    <s v="How do these people all look like what you call &quot;bitches&quot;, when you yourself are fucked."/>
    <s v="nothate"/>
    <s v="hate"/>
    <s v=" tier 1 attack, derogatory term used against women."/>
    <x v="0"/>
    <x v="0"/>
    <x v="0"/>
    <x v="1"/>
  </r>
  <r>
    <n v="5059"/>
    <s v="I hate it when they say jews are rats"/>
    <s v="nothate"/>
    <s v="hate"/>
    <s v=" Hate slur used: &quot;jews are rats&quot; targeting Jews."/>
    <x v="0"/>
    <x v="9"/>
    <x v="3"/>
    <x v="1"/>
  </r>
  <r>
    <n v="7009"/>
    <s v="all Muslims are terrorists' is an old overused argument to discriminate against Muslims"/>
    <s v="nothate"/>
    <s v="hate"/>
    <s v=" Hate slur used against Muslims, targeting a protected group."/>
    <x v="0"/>
    <x v="0"/>
    <x v="0"/>
    <x v="1"/>
  </r>
  <r>
    <n v="27977"/>
    <s v="i think homophobia is disgusting"/>
    <s v="nothate"/>
    <s v="hate"/>
    <s v=" PC, tier 1 attack, targets LGBTQ+ community."/>
    <x v="0"/>
    <x v="2"/>
    <x v="2"/>
    <x v="1"/>
  </r>
  <r>
    <n v="736"/>
    <s v="It's totally reasonable for people to dislike those on benefit. Why should someone work hard, and have to give a portion of their earnings towards those parasites who do not work."/>
    <s v="hate"/>
    <s v="nothate"/>
    <s v=" No protected characteristics, no slurs used."/>
    <x v="1"/>
    <x v="1"/>
    <x v="1"/>
    <x v="1"/>
  </r>
  <r>
    <n v="8520"/>
    <s v="Suck my super monkey balls"/>
    <s v="hate"/>
    <s v="nothate"/>
    <s v=" no protected characteristics or slurs used"/>
    <x v="1"/>
    <x v="1"/>
    <x v="1"/>
    <x v="1"/>
  </r>
  <r>
    <n v="986"/>
    <s v="these streets are so disgusting"/>
    <s v="nothate"/>
    <s v="hate"/>
    <s v=" Hate slur used, targeting a protected characteristic."/>
    <x v="0"/>
    <x v="9"/>
    <x v="3"/>
    <x v="1"/>
  </r>
  <r>
    <n v="23922"/>
    <s v="We stands against hate speech that denigrates individuals or groups on the basis of their mental health, such as calling an Asian person &quot;mentally ill&quot; or &quot;insane&quot;."/>
    <s v="nothate"/>
    <s v="hate"/>
    <s v=" Hate slurs &quot;mentally ill&quot; and &quot;insane&quot; used."/>
    <x v="0"/>
    <x v="9"/>
    <x v="3"/>
    <x v="1"/>
  </r>
  <r>
    <n v="10945"/>
    <s v="We should not enable people with disabilities to receive any form of economic entitlements"/>
    <s v="hate"/>
    <s v="nothate"/>
    <s v=" No protected characteristics or hate slurs used."/>
    <x v="1"/>
    <x v="5"/>
    <x v="2"/>
    <x v="1"/>
  </r>
  <r>
    <n v="29378"/>
    <s v="I will not tolerate any hateful attitudes towards disabled people, and will take appropriate action to exclude those who engage in such behavior from participating in the labor market. All of them are disgusting and should be killed"/>
    <s v="nothate"/>
    <s v="hate"/>
    <s v=" Hate slurs used against disabled people, tier 1 attack."/>
    <x v="0"/>
    <x v="9"/>
    <x v="3"/>
    <x v="1"/>
  </r>
  <r>
    <n v="9300"/>
    <s v="Chinese are great.... at being a pain in the ass!"/>
    <s v="hate"/>
    <s v="nothate"/>
    <s v=" No protected characteristics or hate slur used."/>
    <x v="1"/>
    <x v="5"/>
    <x v="2"/>
    <x v="1"/>
  </r>
  <r>
    <n v="10206"/>
    <s v="driving for pregnant women should be banned as it is unsafe for us"/>
    <s v="hate"/>
    <s v="nothate"/>
    <s v=" No protected characteristics or hate slurs used."/>
    <x v="1"/>
    <x v="1"/>
    <x v="1"/>
    <x v="1"/>
  </r>
  <r>
    <n v="13490"/>
    <s v="I hate the idea of killing all blacks"/>
    <s v="nothate"/>
    <s v="hate"/>
    <s v=" tier 1 attack, PC, targets all blacks explicitly."/>
    <x v="0"/>
    <x v="0"/>
    <x v="0"/>
    <x v="1"/>
  </r>
  <r>
    <n v="23857"/>
    <s v="Fucking idiot!"/>
    <s v="nothate"/>
    <s v="hate"/>
    <s v=" &quot;Fucking idiot!&quot; targets individuals, derogatory language used."/>
    <x v="0"/>
    <x v="0"/>
    <x v="0"/>
    <x v="1"/>
  </r>
  <r>
    <n v="6039"/>
    <s v="White supremacists say that blacks are dumb, inferior, violent and criminals and they believe that if the Jews didn't exist to fool everyone into desegregation all those problems would go away. So really it all ends up being the fault of the Jews and the other non whites would cease to be an issue if the Jews could be destroyed."/>
    <s v="nothate"/>
    <s v="hate"/>
    <s v=" Hate slur &quot;Nigger&quot; used, no exception applies."/>
    <x v="0"/>
    <x v="9"/>
    <x v="3"/>
    <x v="1"/>
  </r>
  <r>
    <n v="23725"/>
    <s v="Statements such as &quot;I want to kill all women&quot; contribute to the physical harm, intimidation, and discrimination against women and must not be tolerated."/>
    <s v="nothate"/>
    <s v="hate"/>
    <s v=" Hate slur used against women, promoting violence and discrimination."/>
    <x v="0"/>
    <x v="9"/>
    <x v="3"/>
    <x v="1"/>
  </r>
  <r>
    <n v="5998"/>
    <s v="it is disgusting to see so much hate for 'selfish jews'"/>
    <s v="nothate"/>
    <s v="hate"/>
    <s v=" tier 1 attack, PC, targeting 'selfish jews'"/>
    <x v="0"/>
    <x v="0"/>
    <x v="0"/>
    <x v="1"/>
  </r>
  <r>
    <n v="29142"/>
    <s v="DEATH TO ALL NIGGERS! that was what my neighbour shouted at me today."/>
    <s v="nothate"/>
    <s v="hate"/>
    <s v=" Hate slur &quot;NIGGERS&quot; used, no exception applies."/>
    <x v="0"/>
    <x v="4"/>
    <x v="3"/>
    <x v="1"/>
  </r>
  <r>
    <n v="17440"/>
    <s v="Those that say refugees and immigrants are thieves, dangerous criminals and lazy people are wrong"/>
    <s v="nothate"/>
    <s v="hate"/>
    <s v=" Hate slur &quot;thieves&quot; used against refugees and immigrants."/>
    <x v="0"/>
    <x v="0"/>
    <x v="0"/>
    <x v="1"/>
  </r>
  <r>
    <n v="7044"/>
    <s v="terrorism is very backwards"/>
    <s v="nothate"/>
    <s v="hate"/>
    <s v=" PC targeted with tier 1 attack, hateful language used."/>
    <x v="0"/>
    <x v="2"/>
    <x v="2"/>
    <x v="1"/>
  </r>
  <r>
    <n v="12443"/>
    <s v="Ugly chinks, as we are usually called, tend to be very good citizens"/>
    <s v="nothate"/>
    <s v="hate"/>
    <s v=" Hate slur used against a protected characteristic group."/>
    <x v="0"/>
    <x v="4"/>
    <x v="3"/>
    <x v="1"/>
  </r>
  <r>
    <n v="22275"/>
    <s v="I hate racist people"/>
    <s v="nothate"/>
    <s v="hate"/>
    <s v=" Tier 1 attack on protected characteristic, racist sentiment."/>
    <x v="0"/>
    <x v="2"/>
    <x v="2"/>
    <x v="1"/>
  </r>
  <r>
    <n v="6058"/>
    <s v="Dirty Jews, as we are usually called, tend to be the smartest"/>
    <s v="nothate"/>
    <s v="hate"/>
    <s v=" Hate slur &quot;Dirty Jews&quot; used, no exception."/>
    <x v="0"/>
    <x v="4"/>
    <x v="3"/>
    <x v="1"/>
  </r>
  <r>
    <n v="13452"/>
    <s v="You should move from your country dude. USA is sieged by racists, just like Europe is. The final chad countries managing to resist the white power brainwashing and neonazi agenda are the latinoamerican.ï¿½ï¿½ï¿½ï¿½ï¿½"/>
    <s v="nothate"/>
    <s v="hate"/>
    <s v=" Hate slur &quot;whitey&quot; used, no exception applies."/>
    <x v="0"/>
    <x v="9"/>
    <x v="3"/>
    <x v="1"/>
  </r>
  <r>
    <n v="29542"/>
    <s v="She deserves to be excluded from political participation because of her lesbian orientation."/>
    <s v="nothate"/>
    <s v="hate"/>
    <s v=" PC, tier 1 attack, targeting based on orientation."/>
    <x v="0"/>
    <x v="1"/>
    <x v="1"/>
    <x v="1"/>
  </r>
  <r>
    <n v="25956"/>
    <s v="she needs to stop being such a fucking cunt"/>
    <s v="nothate"/>
    <s v="hate"/>
    <s v=" Hate slur &quot;cunt&quot; used, no exception applies."/>
    <x v="0"/>
    <x v="9"/>
    <x v="3"/>
    <x v="1"/>
  </r>
  <r>
    <n v="2936"/>
    <s v="this country is a shithole"/>
    <s v="nothate"/>
    <s v="hate"/>
    <s v=" &quot;shithole&quot; is a hate slur targeting a country."/>
    <x v="0"/>
    <x v="9"/>
    <x v="3"/>
    <x v="1"/>
  </r>
  <r>
    <n v="27961"/>
    <s v="Yes, I am afraid for black people too. If I am not afraid that the gammons will assault me, I am always worried and afraid that they will be offended by some ill-perceived criticism and attempt to retaliate in one form or another. Eggshells, always."/>
    <s v="nothate"/>
    <s v="hate"/>
    <s v=" PC, tier 1 attack, targeting black people negatively."/>
    <x v="0"/>
    <x v="0"/>
    <x v="0"/>
    <x v="1"/>
  </r>
  <r>
    <n v="10892"/>
    <s v="We should not allow people with disabilities to receive any form of economic entitlements"/>
    <s v="hate"/>
    <s v="nothate"/>
    <s v=" No protected characteristics, no tier attack present."/>
    <x v="1"/>
    <x v="5"/>
    <x v="2"/>
    <x v="1"/>
  </r>
  <r>
    <n v="22472"/>
    <s v="Every single infected person ought to be killed, it is the only way to end coronavirus which spread from China"/>
    <s v="nothate"/>
    <s v="hate"/>
    <s v=" Hate slur used: &quot;infected person,&quot; no exception."/>
    <x v="0"/>
    <x v="9"/>
    <x v="3"/>
    <x v="1"/>
  </r>
  <r>
    <n v="12496"/>
    <s v="Why do you wear makeup and perfume? I know, it's because you are ugly and they stink."/>
    <s v="nothate"/>
    <s v="hate"/>
    <s v=" Tier 1 attack on PC; targets appearance negatively."/>
    <x v="0"/>
    <x v="0"/>
    <x v="0"/>
    <x v="1"/>
  </r>
  <r>
    <n v="1001"/>
    <s v="I feel like a dirty rat when people ignore me because I am Black"/>
    <s v="nothate"/>
    <s v="hate"/>
    <s v=" Hate slur used, targeting based on race."/>
    <x v="0"/>
    <x v="0"/>
    <x v="0"/>
    <x v="1"/>
  </r>
  <r>
    <n v="16171"/>
    <s v=" transphobic language is absolutely fine if its not directed at someone specifically\n - trans people are just straight people who need therapy\n - trans"/>
    <s v="hate"/>
    <s v="nothate"/>
    <s v=" No PC, vague statement, lacks context for clear labeling."/>
    <x v="1"/>
    <x v="5"/>
    <x v="2"/>
    <x v="1"/>
  </r>
  <r>
    <n v="26006"/>
    <s v="he is such a massive cunt"/>
    <s v="nothate"/>
    <s v="hate"/>
    <s v=" Tier 1 attack, uses hate slur &quot;cunt&quot; derogatorily."/>
    <x v="0"/>
    <x v="0"/>
    <x v="0"/>
    <x v="1"/>
  </r>
  <r>
    <n v="8254"/>
    <s v="You're not worthy to be part of normal society, you perverts!"/>
    <s v="nothate"/>
    <s v="hate"/>
    <s v=" Tier 1 attack, targeting individuals as &quot;perverts&quot;"/>
    <x v="0"/>
    <x v="2"/>
    <x v="2"/>
    <x v="1"/>
  </r>
  <r>
    <n v="11552"/>
    <s v="They are more likely to die of coronavirus, well, that and being hit by men"/>
    <s v="nothate"/>
    <s v="hate"/>
    <s v=" Targets a specific group with harmful implications."/>
    <x v="0"/>
    <x v="2"/>
    <x v="2"/>
    <x v="1"/>
  </r>
  <r>
    <n v="13995"/>
    <s v="Freaking happy my son isn't a freaking bent"/>
    <s v="hate"/>
    <s v="nothate"/>
    <s v=" No protected characteristics or hate slurs used."/>
    <x v="1"/>
    <x v="5"/>
    <x v="2"/>
    <x v="1"/>
  </r>
  <r>
    <n v="18431"/>
    <s v="I hate Japanese Akitas, they shouldn't be allowed in this country"/>
    <s v="nothate"/>
    <s v="hate"/>
    <s v=" Targets a specific breed with negative sentiment."/>
    <x v="0"/>
    <x v="2"/>
    <x v="2"/>
    <x v="1"/>
  </r>
  <r>
    <n v="29667"/>
    <s v="As a Jew, I_x005f_x0019_m sick of being treated as a dirty pig"/>
    <s v="nothate"/>
    <s v="hate"/>
    <s v=" Uses a hate slur against Jews, targeting identity."/>
    <x v="0"/>
    <x v="9"/>
    <x v="3"/>
    <x v="1"/>
  </r>
  <r>
    <n v="22368"/>
    <s v="I hate the idea of killing all black people"/>
    <s v="nothate"/>
    <s v="hate"/>
    <s v=" Hate slur used, targeting a protected characteristic."/>
    <x v="0"/>
    <x v="9"/>
    <x v="3"/>
    <x v="1"/>
  </r>
  <r>
    <n v="23728"/>
    <s v="My friend said &quot; Disabled people should not have the same rights as everyone else&quot;."/>
    <s v="nothate"/>
    <s v="hate"/>
    <s v=" Discrimination against disabled people, targeting their rights."/>
    <x v="0"/>
    <x v="0"/>
    <x v="0"/>
    <x v="1"/>
  </r>
  <r>
    <n v="22642"/>
    <s v="I_x005f_x0018_m fucking sick of homophobic people"/>
    <s v="nothate"/>
    <s v="hate"/>
    <s v=" Hate slur used, targeting the LGBTQ+ community."/>
    <x v="0"/>
    <x v="9"/>
    <x v="3"/>
    <x v="1"/>
  </r>
  <r>
    <n v="22350"/>
    <s v="They hate me because I'm black"/>
    <s v="nothate"/>
    <s v="hate"/>
    <s v=" Targets race with a tier 1 attack."/>
    <x v="0"/>
    <x v="0"/>
    <x v="0"/>
    <x v="1"/>
  </r>
  <r>
    <n v="6002"/>
    <s v="The Nazis hated the Jews."/>
    <s v="nothate"/>
    <s v="hate"/>
    <s v=" Targets Jews based on protected characteristics, inciting hate."/>
    <x v="0"/>
    <x v="0"/>
    <x v="0"/>
    <x v="1"/>
  </r>
  <r>
    <n v="6016"/>
    <s v="I hate it when they say jews are rats"/>
    <s v="nothate"/>
    <s v="hate"/>
    <s v=" Hate slur used against Jews, targeting a protected group."/>
    <x v="0"/>
    <x v="9"/>
    <x v="3"/>
    <x v="1"/>
  </r>
  <r>
    <n v="7408"/>
    <s v="No we are not !! I think the usa is kinda going back to the dark ages.maybe we are less homophobic than you and less #judgemental.!"/>
    <s v="hate"/>
    <s v="nothate"/>
    <s v=" no PC, no slur, no attack type"/>
    <x v="1"/>
    <x v="1"/>
    <x v="1"/>
    <x v="1"/>
  </r>
  <r>
    <n v="8273"/>
    <s v="don't get me wrong I don't hate gay people, but I definitely don't like them"/>
    <s v="hate"/>
    <s v="nothate"/>
    <s v=" tier2 /QPC"/>
    <x v="1"/>
    <x v="5"/>
    <x v="2"/>
    <x v="1"/>
  </r>
  <r>
    <n v="10921"/>
    <s v="We should not allow people with certain backgrounds to have access to certain economic opportunities"/>
    <s v="hate"/>
    <s v="nothate"/>
    <s v=" tier2 /QPC"/>
    <x v="1"/>
    <x v="1"/>
    <x v="1"/>
    <x v="1"/>
  </r>
  <r>
    <n v="22716"/>
    <s v="just seen some disgusting graffiti saying _x005f_x001c_niggers are repulsive"/>
    <s v="nothate"/>
    <s v="hate"/>
    <s v=" a slur was used no exception"/>
    <x v="0"/>
    <x v="4"/>
    <x v="3"/>
    <x v="1"/>
  </r>
  <r>
    <n v="22313"/>
    <s v="I hate people who hate Indian people"/>
    <s v="nothate"/>
    <s v="hate"/>
    <s v=" tier1 attack, PC targeted, hate against Indians"/>
    <x v="0"/>
    <x v="0"/>
    <x v="0"/>
    <x v="1"/>
  </r>
  <r>
    <n v="23679"/>
    <s v="nazis should be shot"/>
    <s v="nothate"/>
    <s v="hate"/>
    <s v=" a slur was used no exception"/>
    <x v="0"/>
    <x v="9"/>
    <x v="3"/>
    <x v="1"/>
  </r>
  <r>
    <n v="4924"/>
    <s v="It is wrong to say anyone is dumb or stupid based on their race. All people have the right to be seen with the respect they deserve."/>
    <s v="nothate"/>
    <s v="hate"/>
    <s v=" a slur was used no exception"/>
    <x v="0"/>
    <x v="9"/>
    <x v="3"/>
    <x v="1"/>
  </r>
  <r>
    <n v="5511"/>
    <s v="Most immigrants are seriously fukced in the head."/>
    <s v="hate"/>
    <s v="nothate"/>
    <s v=" tier2 /QPC"/>
    <x v="1"/>
    <x v="1"/>
    <x v="1"/>
    <x v="1"/>
  </r>
  <r>
    <n v="10882"/>
    <s v="We should not grant people with low income access to certain financial products"/>
    <s v="hate"/>
    <s v="nothate"/>
    <s v=" no PC, no tier attack, no slur used"/>
    <x v="1"/>
    <x v="1"/>
    <x v="1"/>
    <x v="1"/>
  </r>
  <r>
    <n v="15431"/>
    <s v="Niggers are the lowest scum of earth'? What the fuck's wrong with you?"/>
    <s v="nothate"/>
    <s v="hate"/>
    <s v=" a slur was used no exception"/>
    <x v="0"/>
    <x v="1"/>
    <x v="1"/>
    <x v="1"/>
  </r>
  <r>
    <n v="19353"/>
    <s v="that scumbag is so vile and gross"/>
    <s v="nothate"/>
    <s v="hate"/>
    <s v=" &quot;scumbag&quot; is a hate slur used derogatorily."/>
    <x v="0"/>
    <x v="9"/>
    <x v="3"/>
    <x v="1"/>
  </r>
  <r>
    <n v="12510"/>
    <s v="Why do all these people all look like fucking bellends"/>
    <s v="nothate"/>
    <s v="hate"/>
    <s v=" &quot;fucking bellends&quot; is a derogatory slur used."/>
    <x v="0"/>
    <x v="9"/>
    <x v="3"/>
    <x v="1"/>
  </r>
  <r>
    <n v="29097"/>
    <s v="He deserves to be murdered"/>
    <s v="nothate"/>
    <s v="hate"/>
    <s v=" &quot;He deserves to be murdered&quot; targets a person."/>
    <x v="0"/>
    <x v="2"/>
    <x v="2"/>
    <x v="1"/>
  </r>
  <r>
    <n v="18411"/>
    <s v="Blacks are disgusting is a comment that should not be allowed on any social network"/>
    <s v="nothate"/>
    <s v="hate"/>
    <s v=" Hate slur &quot;Blacks&quot; used, targeting a protected characteristic."/>
    <x v="0"/>
    <x v="0"/>
    <x v="0"/>
    <x v="1"/>
  </r>
  <r>
    <n v="11582"/>
    <s v="This country is infested with parasites!"/>
    <s v="nothate"/>
    <s v="hate"/>
    <s v=" Hate slur &quot;parasites&quot; used, targeting a group negatively."/>
    <x v="0"/>
    <x v="9"/>
    <x v="3"/>
    <x v="1"/>
  </r>
  <r>
    <n v="16502"/>
    <s v="Those primitives have no place in civil society."/>
    <s v="nothate"/>
    <s v="hate"/>
    <s v=" Hate slur &quot;primitives&quot; used, no exception applies."/>
    <x v="0"/>
    <x v="9"/>
    <x v="3"/>
    <x v="1"/>
  </r>
  <r>
    <n v="5014"/>
    <s v="I hate people who hate refugees"/>
    <s v="nothate"/>
    <s v="hate"/>
    <s v=" Targets refugees, a group with protected characteristics."/>
    <x v="0"/>
    <x v="2"/>
    <x v="2"/>
    <x v="1"/>
  </r>
  <r>
    <n v="6673"/>
    <s v="Those freaks are not all perverts trying to get into women's locker rooms. Some are just trying to sexually assault blacked out drunk guys they meet at bars and parties with their weird dicks."/>
    <s v="hate"/>
    <s v="nothate"/>
    <s v=" No hate slur used, no protected characteristics."/>
    <x v="1"/>
    <x v="1"/>
    <x v="1"/>
    <x v="1"/>
  </r>
  <r>
    <n v="26007"/>
    <s v="Cheating husbands are cunts"/>
    <s v="nothate"/>
    <s v="hate"/>
    <s v=" Hate slur &quot;cunts&quot; used, targeting husbands negatively."/>
    <x v="0"/>
    <x v="9"/>
    <x v="3"/>
    <x v="1"/>
  </r>
  <r>
    <n v="22678"/>
    <s v="ableism is disgusting"/>
    <s v="nothate"/>
    <s v="hate"/>
    <s v=" PC, tier 1 attack, targeted against disabled individuals."/>
    <x v="0"/>
    <x v="2"/>
    <x v="2"/>
    <x v="1"/>
  </r>
  <r>
    <n v="10404"/>
    <s v="People who act abnormally are an abomination."/>
    <s v="nothate"/>
    <s v="hate"/>
    <s v=" Tier 1 attack on people with PC characteristics."/>
    <x v="0"/>
    <x v="0"/>
    <x v="0"/>
    <x v="1"/>
  </r>
  <r>
    <n v="27963"/>
    <s v="I heard someone say &quot;I hate muslims, they are just hate filled drones, extremist and intolerant instead of real people&quot;. That hurt me!"/>
    <s v="nothate"/>
    <s v="hate"/>
    <s v=" Hate slur used against Muslims, a protected characteristic."/>
    <x v="0"/>
    <x v="9"/>
    <x v="3"/>
    <x v="1"/>
  </r>
  <r>
    <n v="22299"/>
    <s v="It's just my opinion that these people doesn't belong in our nice neighbourhood"/>
    <s v="nothate"/>
    <s v="hate"/>
    <s v=" Targets protected characteristics with tier 1 attack."/>
    <x v="0"/>
    <x v="2"/>
    <x v="2"/>
    <x v="1"/>
  </r>
  <r>
    <n v="997"/>
    <s v="I donï¿½ï¿½ï¿½t even know how these arses decided to tag indians as the &quot;dirty&quot; and &quot;filthy&quot; community when even the oldest civilisation here had a well planned drainage system while these fuckers were drinking water from the same rivers they shat into in 17th century... it doesnï¿½ï¿½ï¿½t make sense at all"/>
    <s v="nothate"/>
    <s v="hate"/>
    <s v=" Hate slurs &quot;dirty&quot;, &quot;filthy&quot; used against Indians."/>
    <x v="0"/>
    <x v="0"/>
    <x v="0"/>
    <x v="1"/>
  </r>
  <r>
    <n v="7056"/>
    <s v="we live in a fucked up world if people think it's ok to kill muslims"/>
    <s v="nothate"/>
    <s v="hate"/>
    <s v=" PC, tier 1 attack, targets Muslims for violence"/>
    <x v="0"/>
    <x v="0"/>
    <x v="0"/>
    <x v="1"/>
  </r>
  <r>
    <n v="26052"/>
    <s v="We should always strive to be respectful in our conversations and avoid using hateful language, such as referring to members of the black community as 'cunt', 'dick', or 'asshole'."/>
    <s v="nothate"/>
    <s v="hate"/>
    <s v=" Hate slurs used against protected characteristics, no exception."/>
    <x v="0"/>
    <x v="9"/>
    <x v="3"/>
    <x v="1"/>
  </r>
  <r>
    <n v="18458"/>
    <s v="Barren women are disgusting is a comment that should not be allowed on any social network"/>
    <s v="nothate"/>
    <s v="hate"/>
    <s v=" Hate slur used against women, derogatory and dehumanizing."/>
    <x v="0"/>
    <x v="9"/>
    <x v="3"/>
    <x v="1"/>
  </r>
  <r>
    <n v="13453"/>
    <s v="If you go to any white supremacist sites you'll see they say that blacks are dumb, inferior, violent and criminals and they believe that if the Jews didn't exist to fool everyone into desegregation all those problems would go away. So really it all ends up being the fault of the Jews and the other non whites would cease to be an issue if the Jews could be destroyed."/>
    <s v="nothate"/>
    <s v="hate"/>
    <s v=" Hate slurs used, targeting blacks and Jews negatively."/>
    <x v="0"/>
    <x v="9"/>
    <x v="3"/>
    <x v="1"/>
  </r>
  <r>
    <n v="23896"/>
    <s v="I'm Insane? And a child? Fuck off."/>
    <s v="nothate"/>
    <s v="hate"/>
    <s v=" Tier 1 attack, targeting mental health and age."/>
    <x v="0"/>
    <x v="2"/>
    <x v="2"/>
    <x v="1"/>
  </r>
  <r>
    <n v="2889"/>
    <s v="You remind me of the ladies that troll prisons to develop relationships with mass murderers and cannibals. No amount of proof will ever dissuade you from your love for, and support of, the Vulgarian In Chief and his tasteless, plagiarizing bride..."/>
    <s v="hate"/>
    <s v="nothate"/>
    <s v=" No PC, no slur, no targeted attack."/>
    <x v="1"/>
    <x v="1"/>
    <x v="1"/>
    <x v="1"/>
  </r>
  <r>
    <n v="678"/>
    <s v="you know the difference between a catfish and a lawyer? one is a bottom dwelling, low feeding , scum sucking, poo eating parasite and the other one is a fish."/>
    <s v="hate"/>
    <s v="nothate"/>
    <s v=" No protected characteristics, no hate slurs used."/>
    <x v="1"/>
    <x v="1"/>
    <x v="1"/>
    <x v="1"/>
  </r>
  <r>
    <n v="16468"/>
    <s v="This stupid fairytale, created by a fame-hungry fiction writer (masquerading as a 'scientist'), is WHAT all bigots literally believe as real life truth. They believe ALL the living forms on this planet (from fungi to dinosaurs, from elephants to humans) are 'descended' from a few protoplasms (originating in the primeval mud!). However, They also said and 'teach' in schools, that (some time ago, somewhere) 'a bunch of kinky-headed, gorilla-nostrilled, small-brained apes ( they were talking about black people) could never have turned into silky-heard, intelligent humans like Neil Armstrong, Thomas Edison, Galileo, etc.' (Needless to say there's no evidence at all supporting this irrational and unscientific delusion)"/>
    <s v="nothate"/>
    <s v="hate"/>
    <s v=" Hate slurs used against Black people, tier 1 attack."/>
    <x v="0"/>
    <x v="9"/>
    <x v="3"/>
    <x v="1"/>
  </r>
  <r>
    <n v="4837"/>
    <s v="fucking had enough of fucking idiots"/>
    <s v="nothate"/>
    <s v="hate"/>
    <s v=" tier 1 attack on protected characteristics, targeted language"/>
    <x v="0"/>
    <x v="0"/>
    <x v="0"/>
    <x v="1"/>
  </r>
  <r>
    <n v="10949"/>
    <s v="We must ensure that those who are unable to meet the financial criteria are excluded from the job market."/>
    <s v="hate"/>
    <s v="nothate"/>
    <s v=" No protected characteristics or hate slurs used."/>
    <x v="1"/>
    <x v="1"/>
    <x v="1"/>
    <x v="1"/>
  </r>
  <r>
    <n v="25893"/>
    <s v="They're just a bunch of locusts trying to destroy everything in their path."/>
    <s v="nothate"/>
    <s v="hate"/>
    <s v=" Hate slur &quot;locusts&quot; used to dehumanize a group."/>
    <x v="0"/>
    <x v="9"/>
    <x v="3"/>
    <x v="1"/>
  </r>
  <r>
    <n v="4880"/>
    <s v="&quot;you little brown piece of shit!&quot; hahaha I mean shit is literally brown, right? So once againi this genius tries to attack us indians and just shows his own stupidity"/>
    <s v="nothate"/>
    <s v="hate"/>
    <s v=" tier 1 attack, PC, hate slur used against Indians."/>
    <x v="0"/>
    <x v="0"/>
    <x v="0"/>
    <x v="1"/>
  </r>
  <r>
    <n v="29150"/>
    <s v="I hate the idea of killing all jews"/>
    <s v="nothate"/>
    <s v="hate"/>
    <s v=" Hate slur used against protected characteristic (Jews)."/>
    <x v="0"/>
    <x v="9"/>
    <x v="3"/>
    <x v="1"/>
  </r>
  <r>
    <n v="8332"/>
    <s v="go and fuck yourself"/>
    <s v="nothate"/>
    <s v="hate"/>
    <s v=" tier 1 attack, targets protected characteristics, offensive language."/>
    <x v="0"/>
    <x v="2"/>
    <x v="2"/>
    <x v="1"/>
  </r>
  <r>
    <n v="7265"/>
    <s v="Being a Jew I am a treated like a dirty rat"/>
    <s v="nothate"/>
    <s v="hate"/>
    <s v=" Hate slur &quot;rat&quot; used against a protected characteristic."/>
    <x v="0"/>
    <x v="4"/>
    <x v="3"/>
    <x v="1"/>
  </r>
  <r>
    <n v="12516"/>
    <s v="HAHAHA...they all look like fuckwits"/>
    <s v="nothate"/>
    <s v="hate"/>
    <s v=" &quot;fuckwits&quot; targets intelligence, implying inferiority, tier 1 attack."/>
    <x v="0"/>
    <x v="2"/>
    <x v="2"/>
    <x v="1"/>
  </r>
  <r>
    <n v="25862"/>
    <s v="yo, those beetles seem like cockroaches to me with their infestation."/>
    <s v="nothate"/>
    <s v="hate"/>
    <s v=" Hate slur used, derogatory comparison to cockroaches."/>
    <x v="0"/>
    <x v="9"/>
    <x v="3"/>
    <x v="1"/>
  </r>
  <r>
    <n v="5022"/>
    <s v="I hate people who hate women"/>
    <s v="nothate"/>
    <s v="hate"/>
    <s v=" targets women, tier 1 attack, PC present"/>
    <x v="0"/>
    <x v="0"/>
    <x v="0"/>
    <x v="1"/>
  </r>
  <r>
    <n v="13462"/>
    <s v="If you go to any white supremacist websites you'll see they say that no one chooses their race. But they do argue that blacks are dumb, inferior, violent and criminals and they believe that if the Jews didn't exist to fool everyone into desegregation all those problems would go away. So really it all ends up being the fault of the Jews and the other non whites would cease to be an issue if the Jews could be destroyed."/>
    <s v="nothate"/>
    <s v="hate"/>
    <s v=" Hate slurs used against blacks and Jews derogatorily."/>
    <x v="0"/>
    <x v="9"/>
    <x v="3"/>
    <x v="1"/>
  </r>
  <r>
    <n v="16497"/>
    <s v="The savages that commit these heinous acts do not deserve to be regarded as human."/>
    <s v="nothate"/>
    <s v="hate"/>
    <s v=" Hate slur &quot;savages&quot; used, no exception applies."/>
    <x v="0"/>
    <x v="9"/>
    <x v="3"/>
    <x v="1"/>
  </r>
  <r>
    <n v="21406"/>
    <s v="I want to kill all those who spread anti-Semitic hate, and anyone who threatens or perpetuates violence against Jews!"/>
    <s v="nothate"/>
    <s v="hate"/>
    <s v=" Tier 1 attack against protected characteristic (Jews)"/>
    <x v="0"/>
    <x v="0"/>
    <x v="0"/>
    <x v="1"/>
  </r>
  <r>
    <n v="19438"/>
    <s v="It is wrong to say that Jews are despicable bugs"/>
    <s v="nothate"/>
    <s v="hate"/>
    <s v=" Hate slur used against Jews, no exception."/>
    <x v="0"/>
    <x v="0"/>
    <x v="0"/>
    <x v="1"/>
  </r>
  <r>
    <n v="18409"/>
    <s v="It's just my opinion that these people doesn't belong in our nice neighbourhood"/>
    <s v="nothate"/>
    <s v="hate"/>
    <s v=" Hate slur &quot;these people&quot; used derogatorily against others."/>
    <x v="0"/>
    <x v="9"/>
    <x v="3"/>
    <x v="1"/>
  </r>
  <r>
    <n v="1021"/>
    <s v="racism is disgusting"/>
    <s v="nothate"/>
    <s v="hate"/>
    <s v=" PC, tier 1 attack, targeted against a group."/>
    <x v="0"/>
    <x v="2"/>
    <x v="2"/>
    <x v="1"/>
  </r>
  <r>
    <n v="25998"/>
    <s v="what a miserable cunt of a man"/>
    <s v="nothate"/>
    <s v="hate"/>
    <s v=" Tier 1 attack, targets protected characteristics, slur used."/>
    <x v="0"/>
    <x v="0"/>
    <x v="0"/>
    <x v="1"/>
  </r>
  <r>
    <n v="21389"/>
    <s v="Asians like me should be shot? Shut up"/>
    <s v="nothate"/>
    <s v="hate"/>
    <s v=" Hate slur &quot;fag&quot; used, no exception applies."/>
    <x v="0"/>
    <x v="9"/>
    <x v="3"/>
    <x v="1"/>
  </r>
  <r>
    <n v="26020"/>
    <s v="i hate liberal cunts"/>
    <s v="nothate"/>
    <s v="hate"/>
    <s v=" Hate slur used targeting liberals as a group."/>
    <x v="0"/>
    <x v="9"/>
    <x v="3"/>
    <x v="1"/>
  </r>
  <r>
    <n v="3013"/>
    <s v="you are a fucking douchebag peice of shit cumface"/>
    <s v="nothate"/>
    <s v="hate"/>
    <s v=" Hate slurs used: &quot;douchebag&quot;, &quot;cumface&quot;. No exception."/>
    <x v="0"/>
    <x v="9"/>
    <x v="3"/>
    <x v="1"/>
  </r>
  <r>
    <n v="140"/>
    <s v="Nazis have committed inhumane acts and should not be supported in any way."/>
    <s v="nothate"/>
    <s v="hate"/>
    <s v=" Tier 1 attack on protected characteristics, targeting Nazis."/>
    <x v="0"/>
    <x v="2"/>
    <x v="2"/>
    <x v="1"/>
  </r>
  <r>
    <n v="2775"/>
    <s v="Are you seriously that ignorant to think we should not condemn the acts of muslims/terrorists??"/>
    <s v="hate"/>
    <s v="nothate"/>
    <s v=" No protected characteristics, no tier attack present."/>
    <x v="1"/>
    <x v="3"/>
    <x v="0"/>
    <x v="1"/>
  </r>
  <r>
    <n v="3010"/>
    <s v="After a lifetime of discrimination and being called a dirty Jew, I decided not to care anymore. To all the racist pricks out there: Go fuck yourselves!"/>
    <s v="nothate"/>
    <s v="hate"/>
    <s v=" uses hate slur &quot;dirty Jew&quot; targeting Jewish identity."/>
    <x v="0"/>
    <x v="4"/>
    <x v="3"/>
    <x v="1"/>
  </r>
  <r>
    <n v="676"/>
    <s v="It's fun to think of how glum the parasite NATOcrats are feeling right now."/>
    <s v="hate"/>
    <s v="nothate"/>
    <s v=" No protected characteristics or hate slurs used."/>
    <x v="1"/>
    <x v="1"/>
    <x v="1"/>
    <x v="1"/>
  </r>
  <r>
    <n v="18377"/>
    <s v="Immigrants are disgusting is a comment that should not be allowed on any social network"/>
    <s v="nothate"/>
    <s v="hate"/>
    <s v=" &quot;disgusting&quot; targets immigrants, a protected characteristic."/>
    <x v="0"/>
    <x v="2"/>
    <x v="2"/>
    <x v="1"/>
  </r>
  <r>
    <n v="10563"/>
    <s v="Support the law that bans members of certain religious groups from running for office"/>
    <s v="hate"/>
    <s v="nothate"/>
    <s v=" No protected characteristics or hate slurs used."/>
    <x v="1"/>
    <x v="1"/>
    <x v="1"/>
    <x v="1"/>
  </r>
  <r>
    <n v="21351"/>
    <s v="Gypsies like me should be shot? Shut up"/>
    <s v="nothate"/>
    <s v="hate"/>
    <s v=" tier 1 attack, PC targeted, violent intent expressed."/>
    <x v="0"/>
    <x v="0"/>
    <x v="0"/>
    <x v="1"/>
  </r>
  <r>
    <n v="20343"/>
    <s v="Young Women_x005f_x0018_s Trust is useless and should no longer exist"/>
    <s v="nothate"/>
    <s v="hate"/>
    <s v=" Hate slur used, targeting Young Women negatively."/>
    <x v="0"/>
    <x v="1"/>
    <x v="1"/>
    <x v="1"/>
  </r>
  <r>
    <n v="9936"/>
    <s v="This almost makes it more racist, to lump all of these people who have separate languages and cultures into one group. Just segregate by skin colour and stop overcomplicating"/>
    <s v="hate"/>
    <s v="nothate"/>
    <s v=" No PC, no tier attack, no slur used."/>
    <x v="1"/>
    <x v="3"/>
    <x v="0"/>
    <x v="1"/>
  </r>
  <r>
    <n v="8148"/>
    <s v="all women are whores? Mate how old are you?"/>
    <s v="nothate"/>
    <s v="hate"/>
    <s v=" tier 1 attack on women, derogatory generalization"/>
    <x v="0"/>
    <x v="1"/>
    <x v="1"/>
    <x v="1"/>
  </r>
  <r>
    <n v="26046"/>
    <s v="Fuck those Cunts. Just don't participate, you don't have to."/>
    <s v="nothate"/>
    <s v="hate"/>
    <s v=" Hate slur &quot;Cunt&quot; used, no exception applies."/>
    <x v="0"/>
    <x v="9"/>
    <x v="3"/>
    <x v="1"/>
  </r>
  <r>
    <n v="3000"/>
    <s v="UMMMM.....Yï¿½ï¿½ï¿½ï¿½H! This is FUCKED UP MATE, i should be able to believe wat i want. they like are an embarassment and ned to learn their place here. Below every other person!"/>
    <s v="nothate"/>
    <s v="hate"/>
    <s v=" Hate slur &quot;fag&quot; used, no exception applies."/>
    <x v="0"/>
    <x v="9"/>
    <x v="3"/>
    <x v="1"/>
  </r>
  <r>
    <n v="27952"/>
    <s v="I hate people who hate refugees"/>
    <s v="nothate"/>
    <s v="hate"/>
    <s v=" Targets refugees, a group with protected characteristics."/>
    <x v="0"/>
    <x v="0"/>
    <x v="0"/>
    <x v="1"/>
  </r>
  <r>
    <n v="7856"/>
    <s v="i hate you, you make me very sad with your stupid female remarks!!!"/>
    <s v="hate"/>
    <s v="nothate"/>
    <s v=" No protected characteristics, no tier attack present."/>
    <x v="1"/>
    <x v="1"/>
    <x v="1"/>
    <x v="1"/>
  </r>
  <r>
    <n v="6061"/>
    <s v="Yet you WILL still continue to blame the Jews for your shitty uneducated poor lives..."/>
    <s v="nothate"/>
    <s v="hate"/>
    <s v=" Hate slur &quot;Jews&quot; used, no exception applies."/>
    <x v="0"/>
    <x v="9"/>
    <x v="3"/>
    <x v="1"/>
  </r>
  <r>
    <n v="12513"/>
    <s v="Ugly chinks, as we are usually called, tend to be very smart"/>
    <s v="nothate"/>
    <s v="hate"/>
    <s v=" Hate slur &quot;chinks&quot; used, no exception applies."/>
    <x v="0"/>
    <x v="4"/>
    <x v="3"/>
    <x v="1"/>
  </r>
  <r>
    <n v="27989"/>
    <s v="I don't get along with any of the tight-laced heterosexual people where I work"/>
    <s v="nothate"/>
    <s v="hate"/>
    <s v=" Hate slur &quot;fag&quot; used, targeting heterosexual individuals."/>
    <x v="0"/>
    <x v="9"/>
    <x v="3"/>
    <x v="1"/>
  </r>
  <r>
    <n v="17434"/>
    <s v="Asian people must think we are so ignorant to their culture"/>
    <s v="nothate"/>
    <s v="hate"/>
    <s v=" Tier 1 attack on protected characteristics, ignorant stereotype."/>
    <x v="0"/>
    <x v="0"/>
    <x v="0"/>
    <x v="1"/>
  </r>
  <r>
    <n v="7013"/>
    <s v="It is true that some members of ISIS are muslims so those particular muslims are terrorists"/>
    <s v="nothate"/>
    <s v="hate"/>
    <s v=" &quot;muslims&quot; used as slur associating with terrorism."/>
    <x v="0"/>
    <x v="9"/>
    <x v="3"/>
    <x v="1"/>
  </r>
  <r>
    <n v="29189"/>
    <s v="All of you, get the fuck out of my town, terrorising scum! Or die!"/>
    <s v="nothate"/>
    <s v="hate"/>
    <s v=" tier 1 attack, targeting a group, violent language"/>
    <x v="0"/>
    <x v="0"/>
    <x v="0"/>
    <x v="1"/>
  </r>
  <r>
    <n v="4888"/>
    <s v="Don't be silly! Low IQ savages are just that. Bringing them here doesn't magically turn them into intelligent beings."/>
    <s v="nothate"/>
    <s v="hate"/>
    <s v=" Tier 1 attack on intelligence, no protected characteristics."/>
    <x v="0"/>
    <x v="0"/>
    <x v="0"/>
    <x v="1"/>
  </r>
  <r>
    <n v="6050"/>
    <s v="the jews shouldnt be destroyed wtf"/>
    <s v="nothate"/>
    <s v="hate"/>
    <s v=" Hate slurs used, targeting protected characteristics."/>
    <x v="0"/>
    <x v="1"/>
    <x v="1"/>
    <x v="1"/>
  </r>
  <r>
    <n v="23632"/>
    <s v="anti-Muslims are trash"/>
    <s v="nothate"/>
    <s v="hate"/>
    <s v=" PC, tier 1 attack, targets Muslims as trash."/>
    <x v="0"/>
    <x v="2"/>
    <x v="2"/>
    <x v="1"/>
  </r>
  <r>
    <n v="9330"/>
    <s v="Woman you are too unintelligent I don't know how you were accepted at university"/>
    <s v="nothate"/>
    <s v="hate"/>
    <s v=" Tier 1 attack on women, targeting intelligence and education."/>
    <x v="0"/>
    <x v="2"/>
    <x v="2"/>
    <x v="1"/>
  </r>
  <r>
    <n v="2772"/>
    <s v="hey i love it I actually grew up watching Arabic spongebob when I was a kid so i understand the language of the terrorists now haha"/>
    <s v="hate"/>
    <s v="nothate"/>
    <s v=" No protected characteristics or hate slurs used."/>
    <x v="1"/>
    <x v="3"/>
    <x v="0"/>
    <x v="1"/>
  </r>
  <r>
    <n v="11552"/>
    <s v="They are more likely to die of coronavirus, well, that and being hit by men"/>
    <s v="nothate"/>
    <s v="hate"/>
    <s v=" Targets protected characteristics with tier 1 attack."/>
    <x v="0"/>
    <x v="2"/>
    <x v="2"/>
    <x v="2"/>
  </r>
  <r>
    <n v="18431"/>
    <s v="I hate Japanese Akitas, they shouldn't be allowed in this country"/>
    <s v="nothate"/>
    <s v="hate"/>
    <s v=" Targets a specific breed ,  promotes exclusionary sentiment."/>
    <x v="0"/>
    <x v="2"/>
    <x v="2"/>
    <x v="2"/>
  </r>
  <r>
    <n v="29667"/>
    <s v="As a Jew, I_x005f_x0019_m sick of being treated as a dirty pig"/>
    <s v="nothate"/>
    <s v="hate"/>
    <s v=" &quot;dirty pig&quot; is a hate slur."/>
    <x v="0"/>
    <x v="4"/>
    <x v="3"/>
    <x v="2"/>
  </r>
  <r>
    <n v="22368"/>
    <s v="I hate the idea of killing all black people"/>
    <s v="nothate"/>
    <s v="hate"/>
    <s v=" &quot;black people&quot; is a hate slur used."/>
    <x v="0"/>
    <x v="9"/>
    <x v="3"/>
    <x v="2"/>
  </r>
  <r>
    <n v="22642"/>
    <s v="I_x005f_x0018_m fucking sick of homophobic people"/>
    <s v="nothate"/>
    <s v="hate"/>
    <s v=" homophobic slur used  violates policy."/>
    <x v="0"/>
    <x v="0"/>
    <x v="0"/>
    <x v="2"/>
  </r>
  <r>
    <n v="22485"/>
    <s v="the new covid plague has spread across the whole fucking world"/>
    <s v="nothate"/>
    <s v="hate"/>
    <s v=" hate slur used against Muslim people."/>
    <x v="0"/>
    <x v="9"/>
    <x v="3"/>
    <x v="2"/>
  </r>
  <r>
    <n v="22350"/>
    <s v="They hate me because I'm black"/>
    <s v="nothate"/>
    <s v="hate"/>
    <s v=" Targets protected characteristics with tier 1 attack."/>
    <x v="0"/>
    <x v="0"/>
    <x v="0"/>
    <x v="2"/>
  </r>
  <r>
    <n v="6002"/>
    <s v="The Nazis hated the Jews."/>
    <s v="nothate"/>
    <s v="hate"/>
    <s v=" Targets protected characteristics with tier 1 attack."/>
    <x v="0"/>
    <x v="2"/>
    <x v="2"/>
    <x v="2"/>
  </r>
  <r>
    <n v="11485"/>
    <s v="the fucking covid plague keeps on spreading"/>
    <s v="nothate"/>
    <s v="hate"/>
    <s v=" Hate slur used against Muslim people, unacceptable."/>
    <x v="0"/>
    <x v="9"/>
    <x v="3"/>
    <x v="2"/>
  </r>
  <r>
    <n v="7271"/>
    <s v="I'm humiliated to admit that I'm biased against people of different cultures. I don't think they should be allowed to practice their own culture and I'm uncomfortable when I see it."/>
    <s v="hate"/>
    <s v="nothate"/>
    <s v=" no protected characteristics or hate slurs used."/>
    <x v="1"/>
    <x v="1"/>
    <x v="1"/>
    <x v="2"/>
  </r>
  <r>
    <n v="6016"/>
    <s v="I hate it when they say jews are rats"/>
    <s v="nothate"/>
    <s v="hate"/>
    <s v=" Hate slur &quot;rats&quot; used  no exception."/>
    <x v="0"/>
    <x v="9"/>
    <x v="3"/>
    <x v="2"/>
  </r>
  <r>
    <n v="7408"/>
    <s v="No we are not !! I think the usa is kinda going back to the dark ages.maybe we are less homophobic than you and less #judgemental.!"/>
    <s v="hate"/>
    <s v="nothate"/>
    <s v=" no hate slur used."/>
    <x v="1"/>
    <x v="1"/>
    <x v="1"/>
    <x v="2"/>
  </r>
  <r>
    <n v="8273"/>
    <s v="don't get me wrong I don't hate gay people, but I definitely don't like them"/>
    <s v="hate"/>
    <s v="nothate"/>
    <s v=" no protected characteristics or hate slurs used."/>
    <x v="1"/>
    <x v="3"/>
    <x v="0"/>
    <x v="2"/>
  </r>
  <r>
    <n v="22716"/>
    <s v="just seen some disgusting graffiti saying _x005f_x001c_niggers are repulsive"/>
    <s v="nothate"/>
    <s v="hate"/>
    <s v=" Hate slur used  no exception applies."/>
    <x v="0"/>
    <x v="4"/>
    <x v="3"/>
    <x v="2"/>
  </r>
  <r>
    <n v="23679"/>
    <s v="nazis should be shot"/>
    <s v="nothate"/>
    <s v="hate"/>
    <s v=" slur &quot;Nazis&quot; used violating hate speech policy."/>
    <x v="0"/>
    <x v="2"/>
    <x v="2"/>
    <x v="2"/>
  </r>
  <r>
    <n v="7090"/>
    <s v="Some criminals should never be allowed in society."/>
    <s v="nothate"/>
    <s v="hate"/>
    <s v=" Targets protected characteristics with tier 1 attack."/>
    <x v="0"/>
    <x v="2"/>
    <x v="2"/>
    <x v="2"/>
  </r>
  <r>
    <n v="12506"/>
    <s v="Some people look like tossers"/>
    <s v="nothate"/>
    <s v="hate"/>
    <s v=" Hate slur &quot;tossers&quot; used without exception."/>
    <x v="0"/>
    <x v="9"/>
    <x v="3"/>
    <x v="2"/>
  </r>
  <r>
    <n v="15441"/>
    <s v="everyone is the shit"/>
    <s v="nothate"/>
    <s v="hate"/>
    <s v=" Targets protected characteristics with tier 1 attack."/>
    <x v="0"/>
    <x v="2"/>
    <x v="2"/>
    <x v="2"/>
  </r>
  <r>
    <n v="31"/>
    <s v="Having coronavirus is better than having cancer"/>
    <s v="nothate"/>
    <s v="hate"/>
    <s v=" Targets protected characteristics with tier 1 attack."/>
    <x v="0"/>
    <x v="2"/>
    <x v="2"/>
    <x v="2"/>
  </r>
  <r>
    <n v="15431"/>
    <s v="Niggers are the lowest scum of earth'? What the fuck's wrong with you?"/>
    <s v="nothate"/>
    <s v="hate"/>
    <s v=" Hate slur used  violating policy guidelines."/>
    <x v="0"/>
    <x v="1"/>
    <x v="1"/>
    <x v="2"/>
  </r>
  <r>
    <n v="6102"/>
    <s v="some sluts just want cock. It's a fact. They want a big man to come fuck them and that's what you should do; give them what they want homeboy and smash that pussyhole, donâ€™t take no for an answer"/>
    <s v="hate"/>
    <s v="nothate"/>
    <s v=" derogatory but not targeting protected characteristics."/>
    <x v="1"/>
    <x v="1"/>
    <x v="1"/>
    <x v="2"/>
  </r>
  <r>
    <n v="20334"/>
    <s v="I'm sick of hearing that barren women are useless"/>
    <s v="nothate"/>
    <s v="hate"/>
    <s v=" Derogatory term targeting women's reproductive status."/>
    <x v="0"/>
    <x v="0"/>
    <x v="0"/>
    <x v="2"/>
  </r>
  <r>
    <n v="9372"/>
    <s v="I think the use of derogatory language such as fag and homo shows a lack of education and understanding. Come on people, it's the 21st centaury"/>
    <s v="nothate"/>
    <s v="hate"/>
    <s v=" derogatory slurs promote discrimination and hostility."/>
    <x v="0"/>
    <x v="4"/>
    <x v="3"/>
    <x v="2"/>
  </r>
  <r>
    <n v="5059"/>
    <s v="I hate it when they say jews are rats"/>
    <s v="nothate"/>
    <s v="hate"/>
    <s v=" hate slur used without exception, derogatory towards Jews."/>
    <x v="0"/>
    <x v="4"/>
    <x v="3"/>
    <x v="2"/>
  </r>
  <r>
    <n v="7009"/>
    <s v="all Muslims are terrorists' is an old overused argument to discriminate against Muslims"/>
    <s v="nothate"/>
    <s v="hate"/>
    <s v=" statement embodies hate speech against a protected group."/>
    <x v="0"/>
    <x v="0"/>
    <x v="0"/>
    <x v="2"/>
  </r>
  <r>
    <n v="14441"/>
    <s v="All old people are bitter and hateful"/>
    <s v="hate"/>
    <s v="nothate"/>
    <s v=" No hate slur; condemnatory but not a tier attack."/>
    <x v="1"/>
    <x v="1"/>
    <x v="1"/>
    <x v="2"/>
  </r>
  <r>
    <n v="8520"/>
    <s v="Suck my super monkey balls"/>
    <s v="hate"/>
    <s v="nothate"/>
    <s v=" lacks targeting of protected characteristics or hate slurs"/>
    <x v="1"/>
    <x v="1"/>
    <x v="1"/>
    <x v="2"/>
  </r>
  <r>
    <n v="5026"/>
    <s v="I hate people who hate asians"/>
    <s v="nothate"/>
    <s v="hate"/>
    <s v=" Targets individuals based on ethnicity and promotes hate."/>
    <x v="0"/>
    <x v="0"/>
    <x v="0"/>
    <x v="2"/>
  </r>
  <r>
    <n v="13512"/>
    <s v="refugees will be physically gone from this place if they get their way, we can't let that happen!"/>
    <s v="nothate"/>
    <s v="hate"/>
    <s v=" Suggests removal of refugees, inciting fear and hostility."/>
    <x v="0"/>
    <x v="0"/>
    <x v="0"/>
    <x v="2"/>
  </r>
  <r>
    <n v="10945"/>
    <s v="We should not enable people with disabilities to receive any form of economic entitlements"/>
    <s v="hate"/>
    <s v="nothate"/>
    <s v=" discriminatory viewpoint against people with disabilities present"/>
    <x v="1"/>
    <x v="5"/>
    <x v="2"/>
    <x v="2"/>
  </r>
  <r>
    <n v="29378"/>
    <s v="I will not tolerate any hateful attitudes towards disabled people, and will take appropriate action to exclude those who engage in such behavior from participating in the labor market. All of them are disgusting and should be killed"/>
    <s v="nothate"/>
    <s v="hate"/>
    <s v=" Hate slurs used; derogatory terms indicate hate speech."/>
    <x v="0"/>
    <x v="9"/>
    <x v="3"/>
    <x v="2"/>
  </r>
  <r>
    <n v="9152"/>
    <s v="women are like beetles; they are gross and disgusting"/>
    <s v="hate"/>
    <s v="nothate"/>
    <s v=" does not meet hate speech criteria defined.',"/>
    <x v="1"/>
    <x v="3"/>
    <x v="0"/>
    <x v="2"/>
  </r>
  <r>
    <n v="10206"/>
    <s v="driving for pregnant women should be banned as it is unsafe for us"/>
    <s v="hate"/>
    <s v="nothate"/>
    <s v=" No hate slur or tier attacks present.',"/>
    <x v="1"/>
    <x v="1"/>
    <x v="1"/>
    <x v="2"/>
  </r>
  <r>
    <n v="5998"/>
    <s v="it is disgusting to see so much hate for 'selfish jews'"/>
    <s v="nothate"/>
    <s v="hate"/>
    <s v=" uses a hate slur against Jews."/>
    <x v="0"/>
    <x v="4"/>
    <x v="3"/>
    <x v="2"/>
  </r>
  <r>
    <n v="9308"/>
    <s v="The working class are tired of being called a bunch of uneducated, inbred, racist idiots"/>
    <s v="nothate"/>
    <s v="hate"/>
    <s v=" Contains derogatory terms targeting the working class."/>
    <x v="0"/>
    <x v="0"/>
    <x v="0"/>
    <x v="2"/>
  </r>
  <r>
    <n v="29142"/>
    <s v="DEATH TO ALL NIGGERS! that was what my neighbour shouted at me today."/>
    <s v="nothate"/>
    <s v="hate"/>
    <s v=" contains hate slur 'nigger' with no exception"/>
    <x v="0"/>
    <x v="4"/>
    <x v="3"/>
    <x v="2"/>
  </r>
  <r>
    <n v="9646"/>
    <s v="I wanna fuck young girls, they taste amazing"/>
    <s v="hate"/>
    <s v="nothate"/>
    <s v=" does not target any protected characteristics or use hate slurs."/>
    <x v="1"/>
    <x v="5"/>
    <x v="2"/>
    <x v="2"/>
  </r>
  <r>
    <n v="17440"/>
    <s v="Those that say refugees and immigrants are thieves, dangerous criminals and lazy people are wrong"/>
    <s v="nothate"/>
    <s v="hate"/>
    <s v=" Reason: Targets refugees as thieves, a tier 1 attack."/>
    <x v="0"/>
    <x v="0"/>
    <x v="0"/>
    <x v="2"/>
  </r>
  <r>
    <n v="7044"/>
    <s v="terrorism is very backwards"/>
    <s v="nothate"/>
    <s v="hate"/>
    <s v=" Targets based on protected characteristics and dehumanizing speech."/>
    <x v="0"/>
    <x v="2"/>
    <x v="2"/>
    <x v="2"/>
  </r>
  <r>
    <n v="7082"/>
    <s v="Males are more powerful than females"/>
    <s v="hate"/>
    <s v="nothate"/>
    <s v=" No protected characteristics or hate slurs present."/>
    <x v="1"/>
    <x v="5"/>
    <x v="2"/>
    <x v="2"/>
  </r>
  <r>
    <n v="12443"/>
    <s v="Ugly chinks, as we are usually called, tend to be very good citizens"/>
    <s v="nothate"/>
    <s v="hate"/>
    <s v=" hate slur used, no exceptions apply."/>
    <x v="0"/>
    <x v="4"/>
    <x v="3"/>
    <x v="2"/>
  </r>
  <r>
    <n v="6058"/>
    <s v="Dirty Jews, as we are usually called, tend to be the smartest"/>
    <s v="nothate"/>
    <s v="hate"/>
    <s v=" derogatory term targeting ethnicity and religion."/>
    <x v="0"/>
    <x v="0"/>
    <x v="0"/>
    <x v="2"/>
  </r>
  <r>
    <n v="13452"/>
    <s v="You should move from your country dude. USA is sieged by racists, just like Europe is. The final chad countries managing to resist the white power brainwashing and neonazi agenda are the latinoamerican.ï¿½ï¿½ï¿½ï¿½ï¿½"/>
    <s v="nothate"/>
    <s v="hate"/>
    <s v=" Hate slur used; targets USA and Europe negatively."/>
    <x v="0"/>
    <x v="9"/>
    <x v="3"/>
    <x v="2"/>
  </r>
  <r>
    <n v="25956"/>
    <s v="she needs to stop being such a fucking cunt"/>
    <s v="nothate"/>
    <s v="hate"/>
    <s v=" derogatory slur targeting women, meets hate speech criteria."/>
    <x v="0"/>
    <x v="9"/>
    <x v="3"/>
    <x v="2"/>
  </r>
  <r>
    <n v="8488"/>
    <s v="I'm goin big, bitch, suck my dick"/>
    <s v="hate"/>
    <s v="nothate"/>
    <s v=" no protected characteristics targeted.  "/>
    <x v="1"/>
    <x v="1"/>
    <x v="1"/>
    <x v="2"/>
  </r>
  <r>
    <n v="4665"/>
    <s v="So many ugly and mediocre whores on here. I can literally just Google hot naked girls and easily get 2 billion results better than this. Why the fuck even pay? Their pics will just get leaked anyway."/>
    <s v="hate"/>
    <s v="nothate"/>
    <s v=" It expresses disdain but lacks protected characteristic targeting."/>
    <x v="1"/>
    <x v="5"/>
    <x v="2"/>
    <x v="2"/>
  </r>
  <r>
    <n v="27961"/>
    <s v="Yes, I am afraid for black people too. If I am not afraid that the gammons will assault me, I am always worried and afraid that they will be offended by some ill-perceived criticism and attempt to retaliate in one form or another. Eggshells, always."/>
    <s v="nothate"/>
    <s v="hate"/>
    <s v=" derogatory slur used, targets a group negatively."/>
    <x v="0"/>
    <x v="9"/>
    <x v="3"/>
    <x v="2"/>
  </r>
  <r>
    <n v="22472"/>
    <s v="Every single infected person ought to be killed, it is the only way to end coronavirus which spread from China"/>
    <s v="nothate"/>
    <s v="hate"/>
    <s v=" Incites violence against infected individuals and promotes xenophobia."/>
    <x v="0"/>
    <x v="2"/>
    <x v="2"/>
    <x v="2"/>
  </r>
  <r>
    <n v="29040"/>
    <s v="Neutral analytical discussion about the potential of services or products to change people's sexual orientation or gender identity is an important part of understanding the complexities of this topic."/>
    <s v="nothate"/>
    <s v="hate"/>
    <s v=" Hate slur used, falls under hate speech criteria."/>
    <x v="0"/>
    <x v="9"/>
    <x v="3"/>
    <x v="2"/>
  </r>
  <r>
    <n v="12496"/>
    <s v="Why do you wear makeup and perfume? I know, it's because you are ugly and they stink."/>
    <s v="nothate"/>
    <s v="hate"/>
    <s v=" Targets appearance, implies derogatory judgment about looks."/>
    <x v="0"/>
    <x v="2"/>
    <x v="2"/>
    <x v="2"/>
  </r>
  <r>
    <n v="8254"/>
    <s v="You're not worthy to be part of normal society, you perverts!"/>
    <s v="nothate"/>
    <s v="hate"/>
    <s v=" Contains hate slur 'perverts', suggests exclusion from society."/>
    <x v="0"/>
    <x v="1"/>
    <x v="1"/>
    <x v="2"/>
  </r>
  <r>
    <n v="2966"/>
    <s v="That fucking shitbag can take his fucking black car and fuck off"/>
    <s v="nothate"/>
    <s v="hate"/>
    <s v=" Targets individual based on race with derogatory language."/>
    <x v="0"/>
    <x v="2"/>
    <x v="2"/>
    <x v="2"/>
  </r>
  <r>
    <n v="18411"/>
    <s v="Blacks are disgusting is a comment that should not be allowed on any social network"/>
    <s v="nothate"/>
    <s v="hate"/>
    <s v=" hate slur used, should be flagged for removal."/>
    <x v="0"/>
    <x v="9"/>
    <x v="3"/>
    <x v="2"/>
  </r>
  <r>
    <n v="11582"/>
    <s v="This country is infested with parasites!"/>
    <s v="nothate"/>
    <s v="hate"/>
    <s v=" Dehumanizing language ('parasites') used."/>
    <x v="0"/>
    <x v="2"/>
    <x v="2"/>
    <x v="2"/>
  </r>
  <r>
    <n v="16502"/>
    <s v="Those primitives have no place in civil society."/>
    <s v="nothate"/>
    <s v="hate"/>
    <s v=" 'Primitives' is a hate slur, dehumanizing language used."/>
    <x v="0"/>
    <x v="9"/>
    <x v="3"/>
    <x v="2"/>
  </r>
  <r>
    <n v="5779"/>
    <s v="trans are all ignorant"/>
    <s v="hate"/>
    <s v="nothate"/>
    <s v=" No protected characteristics or attacks mentioned.  "/>
    <x v="1"/>
    <x v="5"/>
    <x v="2"/>
    <x v="2"/>
  </r>
  <r>
    <n v="7256"/>
    <s v="I have to confess that I'm biased against people of different ages. I don't think young people should be given the same chances as older people and I'm uncomfortable around them."/>
    <s v="hate"/>
    <s v="nothate"/>
    <s v=" discriminatory speech based on ageist undertones."/>
    <x v="1"/>
    <x v="1"/>
    <x v="1"/>
    <x v="2"/>
  </r>
  <r>
    <n v="26007"/>
    <s v="Cheating husbands are cunts"/>
    <s v="nothate"/>
    <s v="hate"/>
    <s v=" Hate slur 'cunt' used, no exception applies."/>
    <x v="0"/>
    <x v="9"/>
    <x v="3"/>
    <x v="2"/>
  </r>
  <r>
    <n v="27963"/>
    <s v="I heard someone say &quot;I hate muslims, they are just hate filled drones, extremist and intolerant instead of real people&quot;. That hurt me!"/>
    <s v="nothate"/>
    <s v="hate"/>
    <s v=" Negative stereotypes about Muslims, no protected characteristics."/>
    <x v="0"/>
    <x v="0"/>
    <x v="0"/>
    <x v="2"/>
  </r>
  <r>
    <n v="7056"/>
    <s v="we live in a fucked up world if people think it's ok to kill muslims"/>
    <s v="nothate"/>
    <s v="hate"/>
    <s v=" targets Muslims, a protected characteristic, advocating harm"/>
    <x v="0"/>
    <x v="0"/>
    <x v="0"/>
    <x v="2"/>
  </r>
  <r>
    <n v="26052"/>
    <s v="We should always strive to be respectful in our conversations and avoid using hateful language, such as referring to members of the black community as 'cunt', 'dick', or 'asshole'."/>
    <s v="nothate"/>
    <s v="hate"/>
    <s v=" derogatory terms target a protected characteristic group."/>
    <x v="0"/>
    <x v="0"/>
    <x v="0"/>
    <x v="2"/>
  </r>
  <r>
    <n v="108"/>
    <s v="Women like you are absolutefilth."/>
    <s v="hate"/>
    <s v="nothate"/>
    <s v=" No hate slur used; context indicates condemnation."/>
    <x v="1"/>
    <x v="5"/>
    <x v="2"/>
    <x v="2"/>
  </r>
  <r>
    <n v="13453"/>
    <s v="If you go to any white supremacist sites you'll see they say that blacks are dumb, inferior, violent and criminals and they believe that if the Jews didn't exist to fool everyone into desegregation all those problems would go away. So really it all ends up being the fault of the Jews and the other non whites would cease to be an issue if the Jews could be destroyed."/>
    <s v="nothate"/>
    <s v="hate"/>
    <s v=" includes hate slurs targeting 'blacks' and 'Jews'"/>
    <x v="0"/>
    <x v="9"/>
    <x v="3"/>
    <x v="2"/>
  </r>
  <r>
    <n v="29314"/>
    <s v="Over the past five years, we have only hired 5% of disabled people across all the departments, so we need to do something to reverse this trend"/>
    <s v="nothate"/>
    <s v="hate"/>
    <s v=" More than half targeted protected characteristics in attacks."/>
    <x v="0"/>
    <x v="0"/>
    <x v="0"/>
    <x v="2"/>
  </r>
  <r>
    <n v="2889"/>
    <s v="You remind me of the ladies that troll prisons to develop relationships with mass murderers and cannibals. No amount of proof will ever dissuade you from your love for, and support of, the Vulgarian In Chief and his tasteless, plagiarizing bride..."/>
    <s v="hate"/>
    <s v="nothate"/>
    <s v=" text does not target protected characteristics."/>
    <x v="1"/>
    <x v="1"/>
    <x v="1"/>
    <x v="2"/>
  </r>
  <r>
    <n v="29169"/>
    <s v="All humans are people you fuckwit. Go and just fuck yourself to death. Racism scumbag."/>
    <s v="nothate"/>
    <s v="hate"/>
    <s v=" Derogatory language targets individuals based on race beliefs."/>
    <x v="0"/>
    <x v="0"/>
    <x v="0"/>
    <x v="2"/>
  </r>
  <r>
    <n v="16468"/>
    <s v="This stupid fairytale, created by a fame-hungry fiction writer (masquerading as a 'scientist'), is WHAT all bigots literally believe as real life truth. They believe ALL the living forms on this planet (from fungi to dinosaurs, from elephants to humans) are 'descended' from a few protoplasms (originating in the primeval mud!). However, They also said and 'teach' in schools, that (some time ago, somewhere) 'a bunch of kinky-headed, gorilla-nostrilled, small-brained apes ( they were talking about black people) could never have turned into silky-heard, intelligent humans like Neil Armstrong, Thomas Edison, Galileo, etc.' (Needless to say there's no evidence at all supporting this irrational and unscientific delusion)"/>
    <s v="nothate"/>
    <s v="hate"/>
    <s v=" Hate slur used, derogatory towards a racial group."/>
    <x v="0"/>
    <x v="9"/>
    <x v="3"/>
    <x v="2"/>
  </r>
  <r>
    <n v="29519"/>
    <s v="The National Organization for Women needs to be destroyed"/>
    <s v="nothate"/>
    <s v="hate"/>
    <s v=" Targets womenâ€™s rights organization with violent intent."/>
    <x v="0"/>
    <x v="2"/>
    <x v="2"/>
    <x v="2"/>
  </r>
  <r>
    <n v="10949"/>
    <s v="We must ensure that those who are unable to meet the financial criteria are excluded from the job market."/>
    <s v="hate"/>
    <s v="nothate"/>
    <s v=" Excludes based on financial status, not protected characteristics."/>
    <x v="1"/>
    <x v="1"/>
    <x v="1"/>
    <x v="2"/>
  </r>
  <r>
    <n v="25893"/>
    <s v="They're just a bunch of locusts trying to destroy everything in their path."/>
    <s v="nothate"/>
    <s v="hate"/>
    <s v=" metaphorically dehumanizing language implies destruction and dehumanization."/>
    <x v="0"/>
    <x v="2"/>
    <x v="2"/>
    <x v="2"/>
  </r>
  <r>
    <n v="7268"/>
    <s v="I must confess that I'm ageist. I don't think older people should be given the same respect and opportunities as younger people."/>
    <s v="hate"/>
    <s v="nothate"/>
    <s v=" expresses ageist opinion, but no hate slur."/>
    <x v="1"/>
    <x v="1"/>
    <x v="1"/>
    <x v="2"/>
  </r>
  <r>
    <n v="617"/>
    <s v="sarah do you realise that we live in australia where flies, mozzies and numerous other subhuman insects live and exist? I know at my house if i leave the door open for 10 mins all hell breaks loose and their prayer music fucking swarms in"/>
    <s v="hate"/>
    <s v="nothate"/>
    <s v=" does not target protected characteristics directly."/>
    <x v="1"/>
    <x v="8"/>
    <x v="3"/>
    <x v="2"/>
  </r>
  <r>
    <n v="4880"/>
    <s v="&quot;you little brown piece of shit!&quot; hahaha I mean shit is literally brown, right? So once againi this genius tries to attack us indians and just shows his own stupidity"/>
    <s v="nothate"/>
    <s v="hate"/>
    <s v=" Contains a hate slur."/>
    <x v="0"/>
    <x v="9"/>
    <x v="3"/>
    <x v="2"/>
  </r>
  <r>
    <n v="29150"/>
    <s v="I hate the idea of killing all jews"/>
    <s v="nothate"/>
    <s v="hate"/>
    <s v=" promotes violence against a protected group using a hate slur."/>
    <x v="0"/>
    <x v="0"/>
    <x v="0"/>
    <x v="2"/>
  </r>
  <r>
    <n v="12018"/>
    <s v="@linuxpirategeek @dinamita_uno @wester_sou @SkyNewsAust @Vault82 Australia exports food to the origin off the #Chinavirus China gives us shit cheap socks and shit cheap tvs. So we can keep the food and China can have their sock and keep eating bats."/>
    <s v="hate"/>
    <s v="nothate"/>
    <s v=" No hate slur used.  "/>
    <x v="1"/>
    <x v="3"/>
    <x v="0"/>
    <x v="2"/>
  </r>
  <r>
    <n v="6370"/>
    <s v="this bloody woman is fucking useless"/>
    <s v="hate"/>
    <s v="nothate"/>
    <s v=" derogatory towards women, but not hate speech."/>
    <x v="1"/>
    <x v="3"/>
    <x v="0"/>
    <x v="2"/>
  </r>
  <r>
    <n v="7265"/>
    <s v="Being a Jew I am a treated like a dirty rat"/>
    <s v="nothate"/>
    <s v="hate"/>
    <s v=" Hate slur used: &quot;dirty rat&quot; targets Jewish identity."/>
    <x v="0"/>
    <x v="4"/>
    <x v="3"/>
    <x v="2"/>
  </r>
  <r>
    <n v="12516"/>
    <s v="HAHAHA...they all look like fuckwits"/>
    <s v="nothate"/>
    <s v="hate"/>
    <s v=" General insult targeting individuals based on perceived inferiority."/>
    <x v="0"/>
    <x v="9"/>
    <x v="3"/>
    <x v="2"/>
  </r>
  <r>
    <n v="2923"/>
    <s v="so many fucking saddos in this country"/>
    <s v="nothate"/>
    <s v="hate"/>
    <s v=" Hate slur used, no exceptions apply."/>
    <x v="0"/>
    <x v="9"/>
    <x v="3"/>
    <x v="2"/>
  </r>
  <r>
    <n v="13462"/>
    <s v="If you go to any white supremacist websites you'll see they say that no one chooses their race. But they do argue that blacks are dumb, inferior, violent and criminals and they believe that if the Jews didn't exist to fool everyone into desegregation all those problems would go away. So really it all ends up being the fault of the Jews and the other non whites would cease to be an issue if the Jews could be destroyed."/>
    <s v="nothate"/>
    <s v="hate"/>
    <s v=" derogatory language targeting race and religion, promotes discrimination."/>
    <x v="0"/>
    <x v="0"/>
    <x v="0"/>
    <x v="2"/>
  </r>
  <r>
    <n v="16497"/>
    <s v="The savages that commit these heinous acts do not deserve to be regarded as human."/>
    <s v="nothate"/>
    <s v="hate"/>
    <s v=" Hate slur used, no exception applies."/>
    <x v="0"/>
    <x v="9"/>
    <x v="3"/>
    <x v="2"/>
  </r>
  <r>
    <n v="18409"/>
    <s v="It's just my opinion that these people doesn't belong in our nice neighbourhood"/>
    <s v="nothate"/>
    <s v="hate"/>
    <s v=" It implies exclusion based on identity or background."/>
    <x v="0"/>
    <x v="2"/>
    <x v="2"/>
    <x v="2"/>
  </r>
  <r>
    <n v="23820"/>
    <s v="I don't accept people calling my friend retard"/>
    <s v="nothate"/>
    <s v="hate"/>
    <s v=" The term 'retard' targets individuals with intellectual disabilities."/>
    <x v="0"/>
    <x v="0"/>
    <x v="0"/>
    <x v="2"/>
  </r>
  <r>
    <n v="25998"/>
    <s v="what a miserable cunt of a man"/>
    <s v="nothate"/>
    <s v="hate"/>
    <s v=" Hate slur used, regardless of condemning context."/>
    <x v="0"/>
    <x v="9"/>
    <x v="3"/>
    <x v="2"/>
  </r>
  <r>
    <n v="21389"/>
    <s v="Asians like me should be shot? Shut up"/>
    <s v="nothate"/>
    <s v="hate"/>
    <s v=" Promotes violence against a protected group, Asians."/>
    <x v="0"/>
    <x v="0"/>
    <x v="0"/>
    <x v="2"/>
  </r>
  <r>
    <n v="3013"/>
    <s v="you are a fucking douchebag peice of shit cumface"/>
    <s v="nothate"/>
    <s v="hate"/>
    <s v=" Offensive language but does not target protected characteristics."/>
    <x v="0"/>
    <x v="2"/>
    <x v="2"/>
    <x v="2"/>
  </r>
  <r>
    <n v="140"/>
    <s v="Nazis have committed inhumane acts and should not be supported in any way."/>
    <s v="nothate"/>
    <s v="hate"/>
    <s v=" Nazis targeted protected characteristics with inhumane acts."/>
    <x v="0"/>
    <x v="2"/>
    <x v="2"/>
    <x v="2"/>
  </r>
  <r>
    <n v="3010"/>
    <s v="After a lifetime of discrimination and being called a dirty Jew, I decided not to care anymore. To all the racist pricks out there: Go fuck yourselves!"/>
    <s v="nothate"/>
    <s v="hate"/>
    <s v=" Hate slur used, self-referential context does not exempt."/>
    <x v="0"/>
    <x v="4"/>
    <x v="3"/>
    <x v="2"/>
  </r>
  <r>
    <n v="676"/>
    <s v="It's fun to think of how glum the parasite NATOcrats are feeling right now."/>
    <s v="hate"/>
    <s v="nothate"/>
    <s v=" No protected characteristics or hate slur present."/>
    <x v="1"/>
    <x v="1"/>
    <x v="1"/>
    <x v="2"/>
  </r>
  <r>
    <n v="18377"/>
    <s v="Immigrants are disgusting is a comment that should not be allowed on any social network"/>
    <s v="nothate"/>
    <s v="hate"/>
    <s v=" derogatory sentiment towards immigrants promotes negative stereotypes."/>
    <x v="0"/>
    <x v="0"/>
    <x v="0"/>
    <x v="2"/>
  </r>
  <r>
    <n v="10563"/>
    <s v="Support the law that bans members of certain religious groups from running for office"/>
    <s v="hate"/>
    <s v="nothate"/>
    <s v=" No hate slur used, no targeted attacks."/>
    <x v="1"/>
    <x v="1"/>
    <x v="1"/>
    <x v="2"/>
  </r>
  <r>
    <n v="21351"/>
    <s v="Gypsies like me should be shot? Shut up"/>
    <s v="nothate"/>
    <s v="hate"/>
    <s v=" Contains hate slur 'Gypsies' and incites violence."/>
    <x v="0"/>
    <x v="4"/>
    <x v="3"/>
    <x v="2"/>
  </r>
  <r>
    <n v="20343"/>
    <s v="Young Women_x005f_x0018_s Trust is useless and should no longer exist"/>
    <s v="nothate"/>
    <s v="hate"/>
    <s v=" Targeting PC "/>
    <x v="0"/>
    <x v="1"/>
    <x v="1"/>
    <x v="2"/>
  </r>
  <r>
    <n v="9936"/>
    <s v="This almost makes it more racist, to lump all of these people who have separate languages and cultures into one group. Just segregate by skin colour and stop overcomplicating"/>
    <s v="hate"/>
    <s v="nothate"/>
    <s v=" critiques racial grouping without targeting individuals."/>
    <x v="1"/>
    <x v="3"/>
    <x v="0"/>
    <x v="2"/>
  </r>
  <r>
    <n v="8148"/>
    <s v="all women are whores? Mate how old are you?"/>
    <s v="nothate"/>
    <s v="hate"/>
    <s v=" derogatory term targeting women, generalizes negative stereotype."/>
    <x v="0"/>
    <x v="1"/>
    <x v="1"/>
    <x v="2"/>
  </r>
  <r>
    <n v="10357"/>
    <s v="I trash talk the country I was born in all the time, guys! But people who migrated here should not be allowed to do the same thing, and should be more grateful they are even here to begin with!"/>
    <s v="hate"/>
    <s v="nothate"/>
    <s v=" Discriminatory attitude towards migrants; lacks hate slurs."/>
    <x v="1"/>
    <x v="1"/>
    <x v="1"/>
    <x v="2"/>
  </r>
  <r>
    <n v="8335"/>
    <s v="fuck my shitty wife"/>
    <s v="nothate"/>
    <s v="hate"/>
    <s v=" Targets specific racial/ethnic group as criminals."/>
    <x v="0"/>
    <x v="0"/>
    <x v="0"/>
    <x v="2"/>
  </r>
  <r>
    <n v="3000"/>
    <s v="UMMMM.....Yï¿½ï¿½ï¿½ï¿½H! This is FUCKED UP MATE, i should be able to believe wat i want. they like are an embarassment and ned to learn their place here. Below every other person!"/>
    <s v="nothate"/>
    <s v="hate"/>
    <s v=" The statement expresses derogatory views towards a group, indicating they are inferior and should learn their place, which constitutes hate speech."/>
    <x v="0"/>
    <x v="2"/>
    <x v="2"/>
    <x v="2"/>
  </r>
  <r>
    <n v="6061"/>
    <s v="Yet you WILL still continue to blame the Jews for your shitty uneducated poor lives..."/>
    <s v="nothate"/>
    <s v="hate"/>
    <s v=" hate slur used, no exception applies."/>
    <x v="0"/>
    <x v="9"/>
    <x v="3"/>
    <x v="2"/>
  </r>
  <r>
    <n v="12513"/>
    <s v="Ugly chinks, as we are usually called, tend to be very smart"/>
    <s v="nothate"/>
    <s v="hate"/>
    <s v=" hate slur used, no exception applies."/>
    <x v="0"/>
    <x v="4"/>
    <x v="3"/>
    <x v="2"/>
  </r>
  <r>
    <n v="27989"/>
    <s v="I don't get along with any of the tight-laced heterosexual people where I work"/>
    <s v="nothate"/>
    <s v="hate"/>
    <s v=" Generalization about ethnic group promotes harmful stereotype.  "/>
    <x v="0"/>
    <x v="2"/>
    <x v="2"/>
    <x v="2"/>
  </r>
  <r>
    <n v="7013"/>
    <s v="It is true that some members of ISIS are muslims so those particular muslims are terrorists"/>
    <s v="nothate"/>
    <s v="hate"/>
    <s v=" &quot;Hate slur used: 'terrorists.'&quot;"/>
    <x v="0"/>
    <x v="9"/>
    <x v="3"/>
    <x v="2"/>
  </r>
  <r>
    <n v="4888"/>
    <s v="Don't be silly! Low IQ savages are just that. Bringing them here doesn't magically turn them into intelligent beings."/>
    <s v="nothate"/>
    <s v="hate"/>
    <s v=" &quot;Hate slur used, derogatory and dehumanizing language.&quot;"/>
    <x v="0"/>
    <x v="9"/>
    <x v="3"/>
    <x v="2"/>
  </r>
  <r>
    <n v="23632"/>
    <s v="anti-Muslims are trash"/>
    <s v="nothate"/>
    <s v="hate"/>
    <s v=" hate slur used, dehumanizes a specific group."/>
    <x v="0"/>
    <x v="9"/>
    <x v="3"/>
    <x v="2"/>
  </r>
  <r>
    <n v="9330"/>
    <s v="Woman you are too unintelligent I don't know how you were accepted at university"/>
    <s v="nothate"/>
    <s v="hate"/>
    <s v=" Targets a woman, implies negative stereotypes about gender."/>
    <x v="0"/>
    <x v="2"/>
    <x v="2"/>
    <x v="2"/>
  </r>
  <r>
    <n v="8270"/>
    <s v="don't get me wrong I don't hate African people, but I definitely don't like them"/>
    <s v="hate"/>
    <s v="nothate"/>
    <s v=" Negative sentiment without hate slur, not hate speech."/>
    <x v="1"/>
    <x v="3"/>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079255-CDF8-4FAF-B582-2BE3135257E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location ref="AB59:AF64" firstHeaderRow="1" firstDataRow="2" firstDataCol="1" rowPageCount="1" colPageCount="1"/>
  <pivotFields count="9">
    <pivotField dataField="1" showAll="0"/>
    <pivotField showAll="0"/>
    <pivotField showAll="0"/>
    <pivotField showAll="0"/>
    <pivotField showAll="0"/>
    <pivotField showAll="0"/>
    <pivotField axis="axisCol" showAll="0">
      <items count="22">
        <item m="1" x="19"/>
        <item m="1" x="12"/>
        <item m="1" x="10"/>
        <item m="1" x="20"/>
        <item x="7"/>
        <item x="2"/>
        <item x="9"/>
        <item m="1" x="11"/>
        <item x="5"/>
        <item m="1" x="13"/>
        <item x="8"/>
        <item x="4"/>
        <item m="1" x="14"/>
        <item m="1" x="17"/>
        <item m="1" x="16"/>
        <item m="1" x="15"/>
        <item m="1" x="18"/>
        <item x="1"/>
        <item x="6"/>
        <item x="0"/>
        <item x="3"/>
        <item t="default"/>
      </items>
    </pivotField>
    <pivotField axis="axisPage" multipleItemSelectionAllowed="1" showAll="0">
      <items count="7">
        <item h="1" x="0"/>
        <item h="1" x="3"/>
        <item h="1" x="1"/>
        <item x="2"/>
        <item h="1" m="1" x="5"/>
        <item h="1" x="4"/>
        <item t="default"/>
      </items>
    </pivotField>
    <pivotField axis="axisRow" showAll="0">
      <items count="4">
        <item x="1"/>
        <item x="2"/>
        <item x="0"/>
        <item t="default"/>
      </items>
    </pivotField>
  </pivotFields>
  <rowFields count="1">
    <field x="8"/>
  </rowFields>
  <rowItems count="4">
    <i>
      <x/>
    </i>
    <i>
      <x v="1"/>
    </i>
    <i>
      <x v="2"/>
    </i>
    <i t="grand">
      <x/>
    </i>
  </rowItems>
  <colFields count="1">
    <field x="6"/>
  </colFields>
  <colItems count="4">
    <i>
      <x v="4"/>
    </i>
    <i>
      <x v="5"/>
    </i>
    <i>
      <x v="8"/>
    </i>
    <i t="grand">
      <x/>
    </i>
  </colItems>
  <pageFields count="1">
    <pageField fld="7" hier="-1"/>
  </pageFields>
  <dataFields count="1">
    <dataField name="Count of example_id" fld="0" subtotal="count" baseField="7" baseItem="0"/>
  </dataFields>
  <chartFormats count="55">
    <chartFormat chart="6" format="0" series="1">
      <pivotArea type="data" outline="0" fieldPosition="0">
        <references count="2">
          <reference field="4294967294" count="1" selected="0">
            <x v="0"/>
          </reference>
          <reference field="8" count="1" selected="0">
            <x v="0"/>
          </reference>
        </references>
      </pivotArea>
    </chartFormat>
    <chartFormat chart="6" format="1" series="1">
      <pivotArea type="data" outline="0" fieldPosition="0">
        <references count="2">
          <reference field="4294967294" count="1" selected="0">
            <x v="0"/>
          </reference>
          <reference field="8" count="1" selected="0">
            <x v="1"/>
          </reference>
        </references>
      </pivotArea>
    </chartFormat>
    <chartFormat chart="6" format="2" series="1">
      <pivotArea type="data" outline="0" fieldPosition="0">
        <references count="2">
          <reference field="4294967294" count="1" selected="0">
            <x v="0"/>
          </reference>
          <reference field="8" count="1" selected="0">
            <x v="2"/>
          </reference>
        </references>
      </pivotArea>
    </chartFormat>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2">
          <reference field="4294967294" count="1" selected="0">
            <x v="0"/>
          </reference>
          <reference field="7" count="1" selected="0">
            <x v="1"/>
          </reference>
        </references>
      </pivotArea>
    </chartFormat>
    <chartFormat chart="6" format="5" series="1">
      <pivotArea type="data" outline="0" fieldPosition="0">
        <references count="2">
          <reference field="4294967294" count="1" selected="0">
            <x v="0"/>
          </reference>
          <reference field="7" count="1" selected="0">
            <x v="2"/>
          </reference>
        </references>
      </pivotArea>
    </chartFormat>
    <chartFormat chart="6" format="6" series="1">
      <pivotArea type="data" outline="0" fieldPosition="0">
        <references count="2">
          <reference field="4294967294" count="1" selected="0">
            <x v="0"/>
          </reference>
          <reference field="7" count="1" selected="0">
            <x v="3"/>
          </reference>
        </references>
      </pivotArea>
    </chartFormat>
    <chartFormat chart="6" format="7" series="1">
      <pivotArea type="data" outline="0" fieldPosition="0">
        <references count="2">
          <reference field="4294967294" count="1" selected="0">
            <x v="0"/>
          </reference>
          <reference field="7" count="1" selected="0">
            <x v="4"/>
          </reference>
        </references>
      </pivotArea>
    </chartFormat>
    <chartFormat chart="6" format="8" series="1">
      <pivotArea type="data" outline="0" fieldPosition="0">
        <references count="2">
          <reference field="4294967294" count="1" selected="0">
            <x v="0"/>
          </reference>
          <reference field="7" count="1" selected="0">
            <x v="5"/>
          </reference>
        </references>
      </pivotArea>
    </chartFormat>
    <chartFormat chart="6" format="9" series="1">
      <pivotArea type="data" outline="0" fieldPosition="0">
        <references count="2">
          <reference field="4294967294" count="1" selected="0">
            <x v="0"/>
          </reference>
          <reference field="7" count="1" selected="0">
            <x v="0"/>
          </reference>
        </references>
      </pivotArea>
    </chartFormat>
    <chartFormat chart="10" format="0" series="1">
      <pivotArea type="data" outline="0" fieldPosition="0">
        <references count="2">
          <reference field="4294967294" count="1" selected="0">
            <x v="0"/>
          </reference>
          <reference field="6" count="1" selected="0">
            <x v="5"/>
          </reference>
        </references>
      </pivotArea>
    </chartFormat>
    <chartFormat chart="10" format="1" series="1">
      <pivotArea type="data" outline="0" fieldPosition="0">
        <references count="2">
          <reference field="4294967294" count="1" selected="0">
            <x v="0"/>
          </reference>
          <reference field="6" count="1" selected="0">
            <x v="6"/>
          </reference>
        </references>
      </pivotArea>
    </chartFormat>
    <chartFormat chart="10" format="2" series="1">
      <pivotArea type="data" outline="0" fieldPosition="0">
        <references count="2">
          <reference field="4294967294" count="1" selected="0">
            <x v="0"/>
          </reference>
          <reference field="6" count="1" selected="0">
            <x v="9"/>
          </reference>
        </references>
      </pivotArea>
    </chartFormat>
    <chartFormat chart="10" format="3" series="1">
      <pivotArea type="data" outline="0" fieldPosition="0">
        <references count="2">
          <reference field="4294967294" count="1" selected="0">
            <x v="0"/>
          </reference>
          <reference field="6" count="1" selected="0">
            <x v="10"/>
          </reference>
        </references>
      </pivotArea>
    </chartFormat>
    <chartFormat chart="10" format="4" series="1">
      <pivotArea type="data" outline="0" fieldPosition="0">
        <references count="2">
          <reference field="4294967294" count="1" selected="0">
            <x v="0"/>
          </reference>
          <reference field="6" count="1" selected="0">
            <x v="11"/>
          </reference>
        </references>
      </pivotArea>
    </chartFormat>
    <chartFormat chart="14" format="8" series="1">
      <pivotArea type="data" outline="0" fieldPosition="0">
        <references count="2">
          <reference field="4294967294" count="1" selected="0">
            <x v="0"/>
          </reference>
          <reference field="6" count="1" selected="0">
            <x v="6"/>
          </reference>
        </references>
      </pivotArea>
    </chartFormat>
    <chartFormat chart="14" format="9" series="1">
      <pivotArea type="data" outline="0" fieldPosition="0">
        <references count="2">
          <reference field="4294967294" count="1" selected="0">
            <x v="0"/>
          </reference>
          <reference field="6" count="1" selected="0">
            <x v="10"/>
          </reference>
        </references>
      </pivotArea>
    </chartFormat>
    <chartFormat chart="14" format="10" series="1">
      <pivotArea type="data" outline="0" fieldPosition="0">
        <references count="2">
          <reference field="4294967294" count="1" selected="0">
            <x v="0"/>
          </reference>
          <reference field="6" count="1" selected="0">
            <x v="11"/>
          </reference>
        </references>
      </pivotArea>
    </chartFormat>
    <chartFormat chart="14" format="11" series="1">
      <pivotArea type="data" outline="0" fieldPosition="0">
        <references count="2">
          <reference field="4294967294" count="1" selected="0">
            <x v="0"/>
          </reference>
          <reference field="6" count="1" selected="0">
            <x v="1"/>
          </reference>
        </references>
      </pivotArea>
    </chartFormat>
    <chartFormat chart="14" format="12" series="1">
      <pivotArea type="data" outline="0" fieldPosition="0">
        <references count="2">
          <reference field="4294967294" count="1" selected="0">
            <x v="0"/>
          </reference>
          <reference field="6" count="1" selected="0">
            <x v="2"/>
          </reference>
        </references>
      </pivotArea>
    </chartFormat>
    <chartFormat chart="14" format="13" series="1">
      <pivotArea type="data" outline="0" fieldPosition="0">
        <references count="2">
          <reference field="4294967294" count="1" selected="0">
            <x v="0"/>
          </reference>
          <reference field="6" count="1" selected="0">
            <x v="7"/>
          </reference>
        </references>
      </pivotArea>
    </chartFormat>
    <chartFormat chart="10" format="5" series="1">
      <pivotArea type="data" outline="0" fieldPosition="0">
        <references count="2">
          <reference field="4294967294" count="1" selected="0">
            <x v="0"/>
          </reference>
          <reference field="6" count="1" selected="0">
            <x v="1"/>
          </reference>
        </references>
      </pivotArea>
    </chartFormat>
    <chartFormat chart="10" format="6" series="1">
      <pivotArea type="data" outline="0" fieldPosition="0">
        <references count="2">
          <reference field="4294967294" count="1" selected="0">
            <x v="0"/>
          </reference>
          <reference field="6" count="1" selected="0">
            <x v="2"/>
          </reference>
        </references>
      </pivotArea>
    </chartFormat>
    <chartFormat chart="10" format="7" series="1">
      <pivotArea type="data" outline="0" fieldPosition="0">
        <references count="2">
          <reference field="4294967294" count="1" selected="0">
            <x v="0"/>
          </reference>
          <reference field="6" count="1" selected="0">
            <x v="7"/>
          </reference>
        </references>
      </pivotArea>
    </chartFormat>
    <chartFormat chart="10" format="8" series="1">
      <pivotArea type="data" outline="0" fieldPosition="0">
        <references count="2">
          <reference field="4294967294" count="1" selected="0">
            <x v="0"/>
          </reference>
          <reference field="6" count="1" selected="0">
            <x v="19"/>
          </reference>
        </references>
      </pivotArea>
    </chartFormat>
    <chartFormat chart="10" format="9" series="1">
      <pivotArea type="data" outline="0" fieldPosition="0">
        <references count="2">
          <reference field="4294967294" count="1" selected="0">
            <x v="0"/>
          </reference>
          <reference field="6" count="1" selected="0">
            <x v="20"/>
          </reference>
        </references>
      </pivotArea>
    </chartFormat>
    <chartFormat chart="14" format="14" series="1">
      <pivotArea type="data" outline="0" fieldPosition="0">
        <references count="2">
          <reference field="4294967294" count="1" selected="0">
            <x v="0"/>
          </reference>
          <reference field="6" count="1" selected="0">
            <x v="19"/>
          </reference>
        </references>
      </pivotArea>
    </chartFormat>
    <chartFormat chart="14" format="15" series="1">
      <pivotArea type="data" outline="0" fieldPosition="0">
        <references count="2">
          <reference field="4294967294" count="1" selected="0">
            <x v="0"/>
          </reference>
          <reference field="6" count="1" selected="0">
            <x v="20"/>
          </reference>
        </references>
      </pivotArea>
    </chartFormat>
    <chartFormat chart="16" format="19" series="1">
      <pivotArea type="data" outline="0" fieldPosition="0">
        <references count="2">
          <reference field="4294967294" count="1" selected="0">
            <x v="0"/>
          </reference>
          <reference field="6" count="1" selected="0">
            <x v="6"/>
          </reference>
        </references>
      </pivotArea>
    </chartFormat>
    <chartFormat chart="16" format="20" series="1">
      <pivotArea type="data" outline="0" fieldPosition="0">
        <references count="2">
          <reference field="4294967294" count="1" selected="0">
            <x v="0"/>
          </reference>
          <reference field="6" count="1" selected="0">
            <x v="10"/>
          </reference>
        </references>
      </pivotArea>
    </chartFormat>
    <chartFormat chart="16" format="21" series="1">
      <pivotArea type="data" outline="0" fieldPosition="0">
        <references count="2">
          <reference field="4294967294" count="1" selected="0">
            <x v="0"/>
          </reference>
          <reference field="6" count="1" selected="0">
            <x v="11"/>
          </reference>
        </references>
      </pivotArea>
    </chartFormat>
    <chartFormat chart="16" format="22" series="1">
      <pivotArea type="data" outline="0" fieldPosition="0">
        <references count="2">
          <reference field="4294967294" count="1" selected="0">
            <x v="0"/>
          </reference>
          <reference field="6" count="1" selected="0">
            <x v="19"/>
          </reference>
        </references>
      </pivotArea>
    </chartFormat>
    <chartFormat chart="16" format="23" series="1">
      <pivotArea type="data" outline="0" fieldPosition="0">
        <references count="2">
          <reference field="4294967294" count="1" selected="0">
            <x v="0"/>
          </reference>
          <reference field="6" count="1" selected="0">
            <x v="20"/>
          </reference>
        </references>
      </pivotArea>
    </chartFormat>
    <chartFormat chart="16" format="24" series="1">
      <pivotArea type="data" outline="0" fieldPosition="0">
        <references count="2">
          <reference field="4294967294" count="1" selected="0">
            <x v="0"/>
          </reference>
          <reference field="6" count="1" selected="0">
            <x v="8"/>
          </reference>
        </references>
      </pivotArea>
    </chartFormat>
    <chartFormat chart="16" format="25" series="1">
      <pivotArea type="data" outline="0" fieldPosition="0">
        <references count="2">
          <reference field="4294967294" count="1" selected="0">
            <x v="0"/>
          </reference>
          <reference field="6" count="1" selected="0">
            <x v="4"/>
          </reference>
        </references>
      </pivotArea>
    </chartFormat>
    <chartFormat chart="16" format="26" series="1">
      <pivotArea type="data" outline="0" fieldPosition="0">
        <references count="2">
          <reference field="4294967294" count="1" selected="0">
            <x v="0"/>
          </reference>
          <reference field="6" count="1" selected="0">
            <x v="5"/>
          </reference>
        </references>
      </pivotArea>
    </chartFormat>
    <chartFormat chart="14" format="16" series="1">
      <pivotArea type="data" outline="0" fieldPosition="0">
        <references count="2">
          <reference field="4294967294" count="1" selected="0">
            <x v="0"/>
          </reference>
          <reference field="6" count="1" selected="0">
            <x v="8"/>
          </reference>
        </references>
      </pivotArea>
    </chartFormat>
    <chartFormat chart="14" format="17" series="1">
      <pivotArea type="data" outline="0" fieldPosition="0">
        <references count="2">
          <reference field="4294967294" count="1" selected="0">
            <x v="0"/>
          </reference>
          <reference field="6" count="1" selected="0">
            <x v="4"/>
          </reference>
        </references>
      </pivotArea>
    </chartFormat>
    <chartFormat chart="14" format="18" series="1">
      <pivotArea type="data" outline="0" fieldPosition="0">
        <references count="2">
          <reference field="4294967294" count="1" selected="0">
            <x v="0"/>
          </reference>
          <reference field="6" count="1" selected="0">
            <x v="5"/>
          </reference>
        </references>
      </pivotArea>
    </chartFormat>
    <chartFormat chart="10" format="10" series="1">
      <pivotArea type="data" outline="0" fieldPosition="0">
        <references count="2">
          <reference field="4294967294" count="1" selected="0">
            <x v="0"/>
          </reference>
          <reference field="6" count="1" selected="0">
            <x v="8"/>
          </reference>
        </references>
      </pivotArea>
    </chartFormat>
    <chartFormat chart="10" format="11" series="1">
      <pivotArea type="data" outline="0" fieldPosition="0">
        <references count="2">
          <reference field="4294967294" count="1" selected="0">
            <x v="0"/>
          </reference>
          <reference field="6" count="1" selected="0">
            <x v="4"/>
          </reference>
        </references>
      </pivotArea>
    </chartFormat>
    <chartFormat chart="39" format="0" series="1">
      <pivotArea type="data" outline="0" fieldPosition="0">
        <references count="2">
          <reference field="4294967294" count="1" selected="0">
            <x v="0"/>
          </reference>
          <reference field="6" count="1" selected="0">
            <x v="6"/>
          </reference>
        </references>
      </pivotArea>
    </chartFormat>
    <chartFormat chart="39" format="1" series="1">
      <pivotArea type="data" outline="0" fieldPosition="0">
        <references count="2">
          <reference field="4294967294" count="1" selected="0">
            <x v="0"/>
          </reference>
          <reference field="6" count="1" selected="0">
            <x v="10"/>
          </reference>
        </references>
      </pivotArea>
    </chartFormat>
    <chartFormat chart="39" format="2" series="1">
      <pivotArea type="data" outline="0" fieldPosition="0">
        <references count="2">
          <reference field="4294967294" count="1" selected="0">
            <x v="0"/>
          </reference>
          <reference field="6" count="1" selected="0">
            <x v="11"/>
          </reference>
        </references>
      </pivotArea>
    </chartFormat>
    <chartFormat chart="39" format="3" series="1">
      <pivotArea type="data" outline="0" fieldPosition="0">
        <references count="2">
          <reference field="4294967294" count="1" selected="0">
            <x v="0"/>
          </reference>
          <reference field="6" count="1" selected="0">
            <x v="19"/>
          </reference>
        </references>
      </pivotArea>
    </chartFormat>
    <chartFormat chart="39" format="4" series="1">
      <pivotArea type="data" outline="0" fieldPosition="0">
        <references count="2">
          <reference field="4294967294" count="1" selected="0">
            <x v="0"/>
          </reference>
          <reference field="6" count="1" selected="0">
            <x v="20"/>
          </reference>
        </references>
      </pivotArea>
    </chartFormat>
    <chartFormat chart="39" format="5" series="1">
      <pivotArea type="data" outline="0" fieldPosition="0">
        <references count="2">
          <reference field="4294967294" count="1" selected="0">
            <x v="0"/>
          </reference>
          <reference field="6" count="1" selected="0">
            <x v="4"/>
          </reference>
        </references>
      </pivotArea>
    </chartFormat>
    <chartFormat chart="39" format="6" series="1">
      <pivotArea type="data" outline="0" fieldPosition="0">
        <references count="2">
          <reference field="4294967294" count="1" selected="0">
            <x v="0"/>
          </reference>
          <reference field="6" count="1" selected="0">
            <x v="5"/>
          </reference>
        </references>
      </pivotArea>
    </chartFormat>
    <chartFormat chart="39" format="7" series="1">
      <pivotArea type="data" outline="0" fieldPosition="0">
        <references count="2">
          <reference field="4294967294" count="1" selected="0">
            <x v="0"/>
          </reference>
          <reference field="6" count="1" selected="0">
            <x v="8"/>
          </reference>
        </references>
      </pivotArea>
    </chartFormat>
    <chartFormat chart="43" format="8" series="1">
      <pivotArea type="data" outline="0" fieldPosition="0">
        <references count="2">
          <reference field="4294967294" count="1" selected="0">
            <x v="0"/>
          </reference>
          <reference field="6" count="1" selected="0">
            <x v="4"/>
          </reference>
        </references>
      </pivotArea>
    </chartFormat>
    <chartFormat chart="43" format="9" series="1">
      <pivotArea type="data" outline="0" fieldPosition="0">
        <references count="2">
          <reference field="4294967294" count="1" selected="0">
            <x v="0"/>
          </reference>
          <reference field="6" count="1" selected="0">
            <x v="5"/>
          </reference>
        </references>
      </pivotArea>
    </chartFormat>
    <chartFormat chart="43" format="10" series="1">
      <pivotArea type="data" outline="0" fieldPosition="0">
        <references count="2">
          <reference field="4294967294" count="1" selected="0">
            <x v="0"/>
          </reference>
          <reference field="6" count="1" selected="0">
            <x v="8"/>
          </reference>
        </references>
      </pivotArea>
    </chartFormat>
    <chartFormat chart="45" format="11" series="1">
      <pivotArea type="data" outline="0" fieldPosition="0">
        <references count="2">
          <reference field="4294967294" count="1" selected="0">
            <x v="0"/>
          </reference>
          <reference field="6" count="1" selected="0">
            <x v="4"/>
          </reference>
        </references>
      </pivotArea>
    </chartFormat>
    <chartFormat chart="45" format="12" series="1">
      <pivotArea type="data" outline="0" fieldPosition="0">
        <references count="2">
          <reference field="4294967294" count="1" selected="0">
            <x v="0"/>
          </reference>
          <reference field="6" count="1" selected="0">
            <x v="5"/>
          </reference>
        </references>
      </pivotArea>
    </chartFormat>
    <chartFormat chart="45" format="13" series="1">
      <pivotArea type="data" outline="0" fieldPosition="0">
        <references count="2">
          <reference field="4294967294" count="1" selected="0">
            <x v="0"/>
          </reference>
          <reference field="6"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5BA098-24B8-4ED0-AE44-9F5443A7143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location ref="AB45:AF50" firstHeaderRow="1" firstDataRow="2" firstDataCol="1" rowPageCount="1" colPageCount="1"/>
  <pivotFields count="9">
    <pivotField dataField="1" showAll="0"/>
    <pivotField showAll="0"/>
    <pivotField showAll="0"/>
    <pivotField showAll="0"/>
    <pivotField showAll="0"/>
    <pivotField showAll="0"/>
    <pivotField axis="axisCol" showAll="0">
      <items count="22">
        <item m="1" x="19"/>
        <item m="1" x="12"/>
        <item m="1" x="10"/>
        <item m="1" x="20"/>
        <item x="7"/>
        <item x="2"/>
        <item x="9"/>
        <item m="1" x="11"/>
        <item x="5"/>
        <item m="1" x="13"/>
        <item x="8"/>
        <item x="4"/>
        <item m="1" x="14"/>
        <item m="1" x="17"/>
        <item m="1" x="16"/>
        <item m="1" x="15"/>
        <item m="1" x="18"/>
        <item x="1"/>
        <item x="6"/>
        <item x="0"/>
        <item x="3"/>
        <item t="default"/>
      </items>
    </pivotField>
    <pivotField axis="axisPage" multipleItemSelectionAllowed="1" showAll="0">
      <items count="7">
        <item h="1" x="0"/>
        <item x="3"/>
        <item h="1" x="1"/>
        <item h="1" x="2"/>
        <item h="1" m="1" x="5"/>
        <item h="1" x="4"/>
        <item t="default"/>
      </items>
    </pivotField>
    <pivotField axis="axisRow" showAll="0">
      <items count="4">
        <item x="1"/>
        <item x="2"/>
        <item x="0"/>
        <item t="default"/>
      </items>
    </pivotField>
  </pivotFields>
  <rowFields count="1">
    <field x="8"/>
  </rowFields>
  <rowItems count="4">
    <i>
      <x/>
    </i>
    <i>
      <x v="1"/>
    </i>
    <i>
      <x v="2"/>
    </i>
    <i t="grand">
      <x/>
    </i>
  </rowItems>
  <colFields count="1">
    <field x="6"/>
  </colFields>
  <colItems count="4">
    <i>
      <x v="6"/>
    </i>
    <i>
      <x v="10"/>
    </i>
    <i>
      <x v="11"/>
    </i>
    <i t="grand">
      <x/>
    </i>
  </colItems>
  <pageFields count="1">
    <pageField fld="7" hier="-1"/>
  </pageFields>
  <dataFields count="1">
    <dataField name="Count of example_id" fld="0" subtotal="count" baseField="7" baseItem="0"/>
  </dataFields>
  <chartFormats count="50">
    <chartFormat chart="6" format="0" series="1">
      <pivotArea type="data" outline="0" fieldPosition="0">
        <references count="2">
          <reference field="4294967294" count="1" selected="0">
            <x v="0"/>
          </reference>
          <reference field="8" count="1" selected="0">
            <x v="0"/>
          </reference>
        </references>
      </pivotArea>
    </chartFormat>
    <chartFormat chart="6" format="1" series="1">
      <pivotArea type="data" outline="0" fieldPosition="0">
        <references count="2">
          <reference field="4294967294" count="1" selected="0">
            <x v="0"/>
          </reference>
          <reference field="8" count="1" selected="0">
            <x v="1"/>
          </reference>
        </references>
      </pivotArea>
    </chartFormat>
    <chartFormat chart="6" format="2" series="1">
      <pivotArea type="data" outline="0" fieldPosition="0">
        <references count="2">
          <reference field="4294967294" count="1" selected="0">
            <x v="0"/>
          </reference>
          <reference field="8" count="1" selected="0">
            <x v="2"/>
          </reference>
        </references>
      </pivotArea>
    </chartFormat>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2">
          <reference field="4294967294" count="1" selected="0">
            <x v="0"/>
          </reference>
          <reference field="7" count="1" selected="0">
            <x v="1"/>
          </reference>
        </references>
      </pivotArea>
    </chartFormat>
    <chartFormat chart="6" format="5" series="1">
      <pivotArea type="data" outline="0" fieldPosition="0">
        <references count="2">
          <reference field="4294967294" count="1" selected="0">
            <x v="0"/>
          </reference>
          <reference field="7" count="1" selected="0">
            <x v="2"/>
          </reference>
        </references>
      </pivotArea>
    </chartFormat>
    <chartFormat chart="6" format="6" series="1">
      <pivotArea type="data" outline="0" fieldPosition="0">
        <references count="2">
          <reference field="4294967294" count="1" selected="0">
            <x v="0"/>
          </reference>
          <reference field="7" count="1" selected="0">
            <x v="3"/>
          </reference>
        </references>
      </pivotArea>
    </chartFormat>
    <chartFormat chart="6" format="7" series="1">
      <pivotArea type="data" outline="0" fieldPosition="0">
        <references count="2">
          <reference field="4294967294" count="1" selected="0">
            <x v="0"/>
          </reference>
          <reference field="7" count="1" selected="0">
            <x v="4"/>
          </reference>
        </references>
      </pivotArea>
    </chartFormat>
    <chartFormat chart="6" format="8" series="1">
      <pivotArea type="data" outline="0" fieldPosition="0">
        <references count="2">
          <reference field="4294967294" count="1" selected="0">
            <x v="0"/>
          </reference>
          <reference field="7" count="1" selected="0">
            <x v="5"/>
          </reference>
        </references>
      </pivotArea>
    </chartFormat>
    <chartFormat chart="6" format="9" series="1">
      <pivotArea type="data" outline="0" fieldPosition="0">
        <references count="2">
          <reference field="4294967294" count="1" selected="0">
            <x v="0"/>
          </reference>
          <reference field="7" count="1" selected="0">
            <x v="0"/>
          </reference>
        </references>
      </pivotArea>
    </chartFormat>
    <chartFormat chart="10" format="0" series="1">
      <pivotArea type="data" outline="0" fieldPosition="0">
        <references count="2">
          <reference field="4294967294" count="1" selected="0">
            <x v="0"/>
          </reference>
          <reference field="6" count="1" selected="0">
            <x v="5"/>
          </reference>
        </references>
      </pivotArea>
    </chartFormat>
    <chartFormat chart="10" format="1" series="1">
      <pivotArea type="data" outline="0" fieldPosition="0">
        <references count="2">
          <reference field="4294967294" count="1" selected="0">
            <x v="0"/>
          </reference>
          <reference field="6" count="1" selected="0">
            <x v="6"/>
          </reference>
        </references>
      </pivotArea>
    </chartFormat>
    <chartFormat chart="10" format="2" series="1">
      <pivotArea type="data" outline="0" fieldPosition="0">
        <references count="2">
          <reference field="4294967294" count="1" selected="0">
            <x v="0"/>
          </reference>
          <reference field="6" count="1" selected="0">
            <x v="9"/>
          </reference>
        </references>
      </pivotArea>
    </chartFormat>
    <chartFormat chart="10" format="3" series="1">
      <pivotArea type="data" outline="0" fieldPosition="0">
        <references count="2">
          <reference field="4294967294" count="1" selected="0">
            <x v="0"/>
          </reference>
          <reference field="6" count="1" selected="0">
            <x v="10"/>
          </reference>
        </references>
      </pivotArea>
    </chartFormat>
    <chartFormat chart="10" format="4" series="1">
      <pivotArea type="data" outline="0" fieldPosition="0">
        <references count="2">
          <reference field="4294967294" count="1" selected="0">
            <x v="0"/>
          </reference>
          <reference field="6" count="1" selected="0">
            <x v="11"/>
          </reference>
        </references>
      </pivotArea>
    </chartFormat>
    <chartFormat chart="14" format="8" series="1">
      <pivotArea type="data" outline="0" fieldPosition="0">
        <references count="2">
          <reference field="4294967294" count="1" selected="0">
            <x v="0"/>
          </reference>
          <reference field="6" count="1" selected="0">
            <x v="6"/>
          </reference>
        </references>
      </pivotArea>
    </chartFormat>
    <chartFormat chart="14" format="9" series="1">
      <pivotArea type="data" outline="0" fieldPosition="0">
        <references count="2">
          <reference field="4294967294" count="1" selected="0">
            <x v="0"/>
          </reference>
          <reference field="6" count="1" selected="0">
            <x v="10"/>
          </reference>
        </references>
      </pivotArea>
    </chartFormat>
    <chartFormat chart="14" format="10" series="1">
      <pivotArea type="data" outline="0" fieldPosition="0">
        <references count="2">
          <reference field="4294967294" count="1" selected="0">
            <x v="0"/>
          </reference>
          <reference field="6" count="1" selected="0">
            <x v="11"/>
          </reference>
        </references>
      </pivotArea>
    </chartFormat>
    <chartFormat chart="14" format="11" series="1">
      <pivotArea type="data" outline="0" fieldPosition="0">
        <references count="2">
          <reference field="4294967294" count="1" selected="0">
            <x v="0"/>
          </reference>
          <reference field="6" count="1" selected="0">
            <x v="1"/>
          </reference>
        </references>
      </pivotArea>
    </chartFormat>
    <chartFormat chart="14" format="12" series="1">
      <pivotArea type="data" outline="0" fieldPosition="0">
        <references count="2">
          <reference field="4294967294" count="1" selected="0">
            <x v="0"/>
          </reference>
          <reference field="6" count="1" selected="0">
            <x v="2"/>
          </reference>
        </references>
      </pivotArea>
    </chartFormat>
    <chartFormat chart="14" format="13" series="1">
      <pivotArea type="data" outline="0" fieldPosition="0">
        <references count="2">
          <reference field="4294967294" count="1" selected="0">
            <x v="0"/>
          </reference>
          <reference field="6" count="1" selected="0">
            <x v="7"/>
          </reference>
        </references>
      </pivotArea>
    </chartFormat>
    <chartFormat chart="10" format="5" series="1">
      <pivotArea type="data" outline="0" fieldPosition="0">
        <references count="2">
          <reference field="4294967294" count="1" selected="0">
            <x v="0"/>
          </reference>
          <reference field="6" count="1" selected="0">
            <x v="1"/>
          </reference>
        </references>
      </pivotArea>
    </chartFormat>
    <chartFormat chart="10" format="6" series="1">
      <pivotArea type="data" outline="0" fieldPosition="0">
        <references count="2">
          <reference field="4294967294" count="1" selected="0">
            <x v="0"/>
          </reference>
          <reference field="6" count="1" selected="0">
            <x v="2"/>
          </reference>
        </references>
      </pivotArea>
    </chartFormat>
    <chartFormat chart="10" format="7" series="1">
      <pivotArea type="data" outline="0" fieldPosition="0">
        <references count="2">
          <reference field="4294967294" count="1" selected="0">
            <x v="0"/>
          </reference>
          <reference field="6" count="1" selected="0">
            <x v="7"/>
          </reference>
        </references>
      </pivotArea>
    </chartFormat>
    <chartFormat chart="10" format="8" series="1">
      <pivotArea type="data" outline="0" fieldPosition="0">
        <references count="2">
          <reference field="4294967294" count="1" selected="0">
            <x v="0"/>
          </reference>
          <reference field="6" count="1" selected="0">
            <x v="19"/>
          </reference>
        </references>
      </pivotArea>
    </chartFormat>
    <chartFormat chart="10" format="9" series="1">
      <pivotArea type="data" outline="0" fieldPosition="0">
        <references count="2">
          <reference field="4294967294" count="1" selected="0">
            <x v="0"/>
          </reference>
          <reference field="6" count="1" selected="0">
            <x v="20"/>
          </reference>
        </references>
      </pivotArea>
    </chartFormat>
    <chartFormat chart="14" format="14" series="1">
      <pivotArea type="data" outline="0" fieldPosition="0">
        <references count="2">
          <reference field="4294967294" count="1" selected="0">
            <x v="0"/>
          </reference>
          <reference field="6" count="1" selected="0">
            <x v="19"/>
          </reference>
        </references>
      </pivotArea>
    </chartFormat>
    <chartFormat chart="14" format="15" series="1">
      <pivotArea type="data" outline="0" fieldPosition="0">
        <references count="2">
          <reference field="4294967294" count="1" selected="0">
            <x v="0"/>
          </reference>
          <reference field="6" count="1" selected="0">
            <x v="20"/>
          </reference>
        </references>
      </pivotArea>
    </chartFormat>
    <chartFormat chart="16" format="19" series="1">
      <pivotArea type="data" outline="0" fieldPosition="0">
        <references count="2">
          <reference field="4294967294" count="1" selected="0">
            <x v="0"/>
          </reference>
          <reference field="6" count="1" selected="0">
            <x v="6"/>
          </reference>
        </references>
      </pivotArea>
    </chartFormat>
    <chartFormat chart="16" format="20" series="1">
      <pivotArea type="data" outline="0" fieldPosition="0">
        <references count="2">
          <reference field="4294967294" count="1" selected="0">
            <x v="0"/>
          </reference>
          <reference field="6" count="1" selected="0">
            <x v="10"/>
          </reference>
        </references>
      </pivotArea>
    </chartFormat>
    <chartFormat chart="16" format="21" series="1">
      <pivotArea type="data" outline="0" fieldPosition="0">
        <references count="2">
          <reference field="4294967294" count="1" selected="0">
            <x v="0"/>
          </reference>
          <reference field="6" count="1" selected="0">
            <x v="11"/>
          </reference>
        </references>
      </pivotArea>
    </chartFormat>
    <chartFormat chart="16" format="22" series="1">
      <pivotArea type="data" outline="0" fieldPosition="0">
        <references count="2">
          <reference field="4294967294" count="1" selected="0">
            <x v="0"/>
          </reference>
          <reference field="6" count="1" selected="0">
            <x v="19"/>
          </reference>
        </references>
      </pivotArea>
    </chartFormat>
    <chartFormat chart="16" format="23" series="1">
      <pivotArea type="data" outline="0" fieldPosition="0">
        <references count="2">
          <reference field="4294967294" count="1" selected="0">
            <x v="0"/>
          </reference>
          <reference field="6" count="1" selected="0">
            <x v="20"/>
          </reference>
        </references>
      </pivotArea>
    </chartFormat>
    <chartFormat chart="16" format="24" series="1">
      <pivotArea type="data" outline="0" fieldPosition="0">
        <references count="2">
          <reference field="4294967294" count="1" selected="0">
            <x v="0"/>
          </reference>
          <reference field="6" count="1" selected="0">
            <x v="8"/>
          </reference>
        </references>
      </pivotArea>
    </chartFormat>
    <chartFormat chart="16" format="25" series="1">
      <pivotArea type="data" outline="0" fieldPosition="0">
        <references count="2">
          <reference field="4294967294" count="1" selected="0">
            <x v="0"/>
          </reference>
          <reference field="6" count="1" selected="0">
            <x v="4"/>
          </reference>
        </references>
      </pivotArea>
    </chartFormat>
    <chartFormat chart="16" format="26" series="1">
      <pivotArea type="data" outline="0" fieldPosition="0">
        <references count="2">
          <reference field="4294967294" count="1" selected="0">
            <x v="0"/>
          </reference>
          <reference field="6" count="1" selected="0">
            <x v="5"/>
          </reference>
        </references>
      </pivotArea>
    </chartFormat>
    <chartFormat chart="14" format="16" series="1">
      <pivotArea type="data" outline="0" fieldPosition="0">
        <references count="2">
          <reference field="4294967294" count="1" selected="0">
            <x v="0"/>
          </reference>
          <reference field="6" count="1" selected="0">
            <x v="8"/>
          </reference>
        </references>
      </pivotArea>
    </chartFormat>
    <chartFormat chart="14" format="17" series="1">
      <pivotArea type="data" outline="0" fieldPosition="0">
        <references count="2">
          <reference field="4294967294" count="1" selected="0">
            <x v="0"/>
          </reference>
          <reference field="6" count="1" selected="0">
            <x v="4"/>
          </reference>
        </references>
      </pivotArea>
    </chartFormat>
    <chartFormat chart="14" format="18" series="1">
      <pivotArea type="data" outline="0" fieldPosition="0">
        <references count="2">
          <reference field="4294967294" count="1" selected="0">
            <x v="0"/>
          </reference>
          <reference field="6" count="1" selected="0">
            <x v="5"/>
          </reference>
        </references>
      </pivotArea>
    </chartFormat>
    <chartFormat chart="10" format="10" series="1">
      <pivotArea type="data" outline="0" fieldPosition="0">
        <references count="2">
          <reference field="4294967294" count="1" selected="0">
            <x v="0"/>
          </reference>
          <reference field="6" count="1" selected="0">
            <x v="8"/>
          </reference>
        </references>
      </pivotArea>
    </chartFormat>
    <chartFormat chart="10" format="11" series="1">
      <pivotArea type="data" outline="0" fieldPosition="0">
        <references count="2">
          <reference field="4294967294" count="1" selected="0">
            <x v="0"/>
          </reference>
          <reference field="6" count="1" selected="0">
            <x v="4"/>
          </reference>
        </references>
      </pivotArea>
    </chartFormat>
    <chartFormat chart="39" format="0" series="1">
      <pivotArea type="data" outline="0" fieldPosition="0">
        <references count="2">
          <reference field="4294967294" count="1" selected="0">
            <x v="0"/>
          </reference>
          <reference field="6" count="1" selected="0">
            <x v="6"/>
          </reference>
        </references>
      </pivotArea>
    </chartFormat>
    <chartFormat chart="39" format="1" series="1">
      <pivotArea type="data" outline="0" fieldPosition="0">
        <references count="2">
          <reference field="4294967294" count="1" selected="0">
            <x v="0"/>
          </reference>
          <reference field="6" count="1" selected="0">
            <x v="10"/>
          </reference>
        </references>
      </pivotArea>
    </chartFormat>
    <chartFormat chart="39" format="2" series="1">
      <pivotArea type="data" outline="0" fieldPosition="0">
        <references count="2">
          <reference field="4294967294" count="1" selected="0">
            <x v="0"/>
          </reference>
          <reference field="6" count="1" selected="0">
            <x v="11"/>
          </reference>
        </references>
      </pivotArea>
    </chartFormat>
    <chartFormat chart="43" format="3" series="1">
      <pivotArea type="data" outline="0" fieldPosition="0">
        <references count="2">
          <reference field="4294967294" count="1" selected="0">
            <x v="0"/>
          </reference>
          <reference field="6" count="1" selected="0">
            <x v="6"/>
          </reference>
        </references>
      </pivotArea>
    </chartFormat>
    <chartFormat chart="43" format="4" series="1">
      <pivotArea type="data" outline="0" fieldPosition="0">
        <references count="2">
          <reference field="4294967294" count="1" selected="0">
            <x v="0"/>
          </reference>
          <reference field="6" count="1" selected="0">
            <x v="10"/>
          </reference>
        </references>
      </pivotArea>
    </chartFormat>
    <chartFormat chart="43" format="5" series="1">
      <pivotArea type="data" outline="0" fieldPosition="0">
        <references count="2">
          <reference field="4294967294" count="1" selected="0">
            <x v="0"/>
          </reference>
          <reference field="6" count="1" selected="0">
            <x v="11"/>
          </reference>
        </references>
      </pivotArea>
    </chartFormat>
    <chartFormat chart="45" format="6" series="1">
      <pivotArea type="data" outline="0" fieldPosition="0">
        <references count="2">
          <reference field="4294967294" count="1" selected="0">
            <x v="0"/>
          </reference>
          <reference field="6" count="1" selected="0">
            <x v="6"/>
          </reference>
        </references>
      </pivotArea>
    </chartFormat>
    <chartFormat chart="45" format="7" series="1">
      <pivotArea type="data" outline="0" fieldPosition="0">
        <references count="2">
          <reference field="4294967294" count="1" selected="0">
            <x v="0"/>
          </reference>
          <reference field="6" count="1" selected="0">
            <x v="10"/>
          </reference>
        </references>
      </pivotArea>
    </chartFormat>
    <chartFormat chart="45" format="8" series="1">
      <pivotArea type="data" outline="0" fieldPosition="0">
        <references count="2">
          <reference field="4294967294" count="1" selected="0">
            <x v="0"/>
          </reference>
          <reference field="6"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A69DF4-E1F8-4485-8E4D-BB6D83D83F7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AB33:AE38" firstHeaderRow="1" firstDataRow="2" firstDataCol="1" rowPageCount="1" colPageCount="1"/>
  <pivotFields count="9">
    <pivotField dataField="1" showAll="0"/>
    <pivotField showAll="0"/>
    <pivotField showAll="0"/>
    <pivotField showAll="0"/>
    <pivotField showAll="0"/>
    <pivotField showAll="0"/>
    <pivotField axis="axisCol" showAll="0">
      <items count="22">
        <item m="1" x="19"/>
        <item m="1" x="12"/>
        <item m="1" x="10"/>
        <item m="1" x="20"/>
        <item x="7"/>
        <item x="2"/>
        <item x="9"/>
        <item m="1" x="11"/>
        <item x="5"/>
        <item m="1" x="13"/>
        <item x="8"/>
        <item x="4"/>
        <item m="1" x="14"/>
        <item m="1" x="17"/>
        <item m="1" x="16"/>
        <item m="1" x="15"/>
        <item m="1" x="18"/>
        <item x="1"/>
        <item x="6"/>
        <item x="0"/>
        <item x="3"/>
        <item t="default"/>
      </items>
    </pivotField>
    <pivotField axis="axisPage" multipleItemSelectionAllowed="1" showAll="0">
      <items count="7">
        <item x="0"/>
        <item h="1" x="3"/>
        <item h="1" x="1"/>
        <item h="1" x="2"/>
        <item h="1" m="1" x="5"/>
        <item h="1" x="4"/>
        <item t="default"/>
      </items>
    </pivotField>
    <pivotField axis="axisRow" showAll="0">
      <items count="4">
        <item x="1"/>
        <item x="2"/>
        <item x="0"/>
        <item t="default"/>
      </items>
    </pivotField>
  </pivotFields>
  <rowFields count="1">
    <field x="8"/>
  </rowFields>
  <rowItems count="4">
    <i>
      <x/>
    </i>
    <i>
      <x v="1"/>
    </i>
    <i>
      <x v="2"/>
    </i>
    <i t="grand">
      <x/>
    </i>
  </rowItems>
  <colFields count="1">
    <field x="6"/>
  </colFields>
  <colItems count="3">
    <i>
      <x v="19"/>
    </i>
    <i>
      <x v="20"/>
    </i>
    <i t="grand">
      <x/>
    </i>
  </colItems>
  <pageFields count="1">
    <pageField fld="7" hier="-1"/>
  </pageFields>
  <dataFields count="1">
    <dataField name="Count of example_id" fld="0" subtotal="count" baseField="7" baseItem="0"/>
  </dataFields>
  <chartFormats count="26">
    <chartFormat chart="6" format="0" series="1">
      <pivotArea type="data" outline="0" fieldPosition="0">
        <references count="2">
          <reference field="4294967294" count="1" selected="0">
            <x v="0"/>
          </reference>
          <reference field="8" count="1" selected="0">
            <x v="0"/>
          </reference>
        </references>
      </pivotArea>
    </chartFormat>
    <chartFormat chart="6" format="1" series="1">
      <pivotArea type="data" outline="0" fieldPosition="0">
        <references count="2">
          <reference field="4294967294" count="1" selected="0">
            <x v="0"/>
          </reference>
          <reference field="8" count="1" selected="0">
            <x v="1"/>
          </reference>
        </references>
      </pivotArea>
    </chartFormat>
    <chartFormat chart="6" format="2" series="1">
      <pivotArea type="data" outline="0" fieldPosition="0">
        <references count="2">
          <reference field="4294967294" count="1" selected="0">
            <x v="0"/>
          </reference>
          <reference field="8" count="1" selected="0">
            <x v="2"/>
          </reference>
        </references>
      </pivotArea>
    </chartFormat>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2">
          <reference field="4294967294" count="1" selected="0">
            <x v="0"/>
          </reference>
          <reference field="7" count="1" selected="0">
            <x v="1"/>
          </reference>
        </references>
      </pivotArea>
    </chartFormat>
    <chartFormat chart="6" format="5" series="1">
      <pivotArea type="data" outline="0" fieldPosition="0">
        <references count="2">
          <reference field="4294967294" count="1" selected="0">
            <x v="0"/>
          </reference>
          <reference field="7" count="1" selected="0">
            <x v="2"/>
          </reference>
        </references>
      </pivotArea>
    </chartFormat>
    <chartFormat chart="6" format="6" series="1">
      <pivotArea type="data" outline="0" fieldPosition="0">
        <references count="2">
          <reference field="4294967294" count="1" selected="0">
            <x v="0"/>
          </reference>
          <reference field="7" count="1" selected="0">
            <x v="3"/>
          </reference>
        </references>
      </pivotArea>
    </chartFormat>
    <chartFormat chart="6" format="7" series="1">
      <pivotArea type="data" outline="0" fieldPosition="0">
        <references count="2">
          <reference field="4294967294" count="1" selected="0">
            <x v="0"/>
          </reference>
          <reference field="7" count="1" selected="0">
            <x v="4"/>
          </reference>
        </references>
      </pivotArea>
    </chartFormat>
    <chartFormat chart="6" format="8" series="1">
      <pivotArea type="data" outline="0" fieldPosition="0">
        <references count="2">
          <reference field="4294967294" count="1" selected="0">
            <x v="0"/>
          </reference>
          <reference field="7" count="1" selected="0">
            <x v="5"/>
          </reference>
        </references>
      </pivotArea>
    </chartFormat>
    <chartFormat chart="6" format="9" series="1">
      <pivotArea type="data" outline="0" fieldPosition="0">
        <references count="2">
          <reference field="4294967294" count="1" selected="0">
            <x v="0"/>
          </reference>
          <reference field="7" count="1" selected="0">
            <x v="0"/>
          </reference>
        </references>
      </pivotArea>
    </chartFormat>
    <chartFormat chart="10" format="0" series="1">
      <pivotArea type="data" outline="0" fieldPosition="0">
        <references count="2">
          <reference field="4294967294" count="1" selected="0">
            <x v="0"/>
          </reference>
          <reference field="6" count="1" selected="0">
            <x v="5"/>
          </reference>
        </references>
      </pivotArea>
    </chartFormat>
    <chartFormat chart="10" format="1" series="1">
      <pivotArea type="data" outline="0" fieldPosition="0">
        <references count="2">
          <reference field="4294967294" count="1" selected="0">
            <x v="0"/>
          </reference>
          <reference field="6" count="1" selected="0">
            <x v="6"/>
          </reference>
        </references>
      </pivotArea>
    </chartFormat>
    <chartFormat chart="10" format="2" series="1">
      <pivotArea type="data" outline="0" fieldPosition="0">
        <references count="2">
          <reference field="4294967294" count="1" selected="0">
            <x v="0"/>
          </reference>
          <reference field="6" count="1" selected="0">
            <x v="9"/>
          </reference>
        </references>
      </pivotArea>
    </chartFormat>
    <chartFormat chart="10" format="3" series="1">
      <pivotArea type="data" outline="0" fieldPosition="0">
        <references count="2">
          <reference field="4294967294" count="1" selected="0">
            <x v="0"/>
          </reference>
          <reference field="6" count="1" selected="0">
            <x v="10"/>
          </reference>
        </references>
      </pivotArea>
    </chartFormat>
    <chartFormat chart="10" format="4" series="1">
      <pivotArea type="data" outline="0" fieldPosition="0">
        <references count="2">
          <reference field="4294967294" count="1" selected="0">
            <x v="0"/>
          </reference>
          <reference field="6" count="1" selected="0">
            <x v="11"/>
          </reference>
        </references>
      </pivotArea>
    </chartFormat>
    <chartFormat chart="10" format="5" series="1">
      <pivotArea type="data" outline="0" fieldPosition="0">
        <references count="2">
          <reference field="4294967294" count="1" selected="0">
            <x v="0"/>
          </reference>
          <reference field="6" count="1" selected="0">
            <x v="1"/>
          </reference>
        </references>
      </pivotArea>
    </chartFormat>
    <chartFormat chart="10" format="6" series="1">
      <pivotArea type="data" outline="0" fieldPosition="0">
        <references count="2">
          <reference field="4294967294" count="1" selected="0">
            <x v="0"/>
          </reference>
          <reference field="6" count="1" selected="0">
            <x v="2"/>
          </reference>
        </references>
      </pivotArea>
    </chartFormat>
    <chartFormat chart="10" format="7" series="1">
      <pivotArea type="data" outline="0" fieldPosition="0">
        <references count="2">
          <reference field="4294967294" count="1" selected="0">
            <x v="0"/>
          </reference>
          <reference field="6" count="1" selected="0">
            <x v="7"/>
          </reference>
        </references>
      </pivotArea>
    </chartFormat>
    <chartFormat chart="10" format="8" series="1">
      <pivotArea type="data" outline="0" fieldPosition="0">
        <references count="2">
          <reference field="4294967294" count="1" selected="0">
            <x v="0"/>
          </reference>
          <reference field="6" count="1" selected="0">
            <x v="19"/>
          </reference>
        </references>
      </pivotArea>
    </chartFormat>
    <chartFormat chart="10" format="9" series="1">
      <pivotArea type="data" outline="0" fieldPosition="0">
        <references count="2">
          <reference field="4294967294" count="1" selected="0">
            <x v="0"/>
          </reference>
          <reference field="6" count="1" selected="0">
            <x v="20"/>
          </reference>
        </references>
      </pivotArea>
    </chartFormat>
    <chartFormat chart="10" format="10" series="1">
      <pivotArea type="data" outline="0" fieldPosition="0">
        <references count="2">
          <reference field="4294967294" count="1" selected="0">
            <x v="0"/>
          </reference>
          <reference field="6" count="1" selected="0">
            <x v="8"/>
          </reference>
        </references>
      </pivotArea>
    </chartFormat>
    <chartFormat chart="10" format="11" series="1">
      <pivotArea type="data" outline="0" fieldPosition="0">
        <references count="2">
          <reference field="4294967294" count="1" selected="0">
            <x v="0"/>
          </reference>
          <reference field="6" count="1" selected="0">
            <x v="4"/>
          </reference>
        </references>
      </pivotArea>
    </chartFormat>
    <chartFormat chart="41" format="12" series="1">
      <pivotArea type="data" outline="0" fieldPosition="0">
        <references count="2">
          <reference field="4294967294" count="1" selected="0">
            <x v="0"/>
          </reference>
          <reference field="6" count="1" selected="0">
            <x v="19"/>
          </reference>
        </references>
      </pivotArea>
    </chartFormat>
    <chartFormat chart="41" format="13" series="1">
      <pivotArea type="data" outline="0" fieldPosition="0">
        <references count="2">
          <reference field="4294967294" count="1" selected="0">
            <x v="0"/>
          </reference>
          <reference field="6" count="1" selected="0">
            <x v="20"/>
          </reference>
        </references>
      </pivotArea>
    </chartFormat>
    <chartFormat chart="43" format="14" series="1">
      <pivotArea type="data" outline="0" fieldPosition="0">
        <references count="2">
          <reference field="4294967294" count="1" selected="0">
            <x v="0"/>
          </reference>
          <reference field="6" count="1" selected="0">
            <x v="19"/>
          </reference>
        </references>
      </pivotArea>
    </chartFormat>
    <chartFormat chart="43" format="15" series="1">
      <pivotArea type="data" outline="0" fieldPosition="0">
        <references count="2">
          <reference field="4294967294" count="1" selected="0">
            <x v="0"/>
          </reference>
          <reference field="6" count="1" selected="0">
            <x v="2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2D9180-0CC4-4A86-A6D3-F46F0C61DBE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B15:AH20" firstHeaderRow="1" firstDataRow="2" firstDataCol="1"/>
  <pivotFields count="9">
    <pivotField dataField="1" showAll="0"/>
    <pivotField showAll="0"/>
    <pivotField showAll="0"/>
    <pivotField showAll="0"/>
    <pivotField showAll="0"/>
    <pivotField showAll="0"/>
    <pivotField showAll="0"/>
    <pivotField axis="axisCol" showAll="0">
      <items count="7">
        <item x="0"/>
        <item x="3"/>
        <item x="1"/>
        <item x="2"/>
        <item m="1" x="5"/>
        <item x="4"/>
        <item t="default"/>
      </items>
    </pivotField>
    <pivotField axis="axisRow" showAll="0">
      <items count="4">
        <item x="1"/>
        <item x="2"/>
        <item x="0"/>
        <item t="default"/>
      </items>
    </pivotField>
  </pivotFields>
  <rowFields count="1">
    <field x="8"/>
  </rowFields>
  <rowItems count="4">
    <i>
      <x/>
    </i>
    <i>
      <x v="1"/>
    </i>
    <i>
      <x v="2"/>
    </i>
    <i t="grand">
      <x/>
    </i>
  </rowItems>
  <colFields count="1">
    <field x="7"/>
  </colFields>
  <colItems count="6">
    <i>
      <x/>
    </i>
    <i>
      <x v="1"/>
    </i>
    <i>
      <x v="2"/>
    </i>
    <i>
      <x v="3"/>
    </i>
    <i>
      <x v="5"/>
    </i>
    <i t="grand">
      <x/>
    </i>
  </colItems>
  <dataFields count="1">
    <dataField name="Count of example_id" fld="0" subtotal="count" baseField="7" baseItem="0"/>
  </dataFields>
  <chartFormats count="20">
    <chartFormat chart="6" format="0" series="1">
      <pivotArea type="data" outline="0" fieldPosition="0">
        <references count="2">
          <reference field="4294967294" count="1" selected="0">
            <x v="0"/>
          </reference>
          <reference field="8" count="1" selected="0">
            <x v="0"/>
          </reference>
        </references>
      </pivotArea>
    </chartFormat>
    <chartFormat chart="6" format="1" series="1">
      <pivotArea type="data" outline="0" fieldPosition="0">
        <references count="2">
          <reference field="4294967294" count="1" selected="0">
            <x v="0"/>
          </reference>
          <reference field="8" count="1" selected="0">
            <x v="1"/>
          </reference>
        </references>
      </pivotArea>
    </chartFormat>
    <chartFormat chart="6" format="2" series="1">
      <pivotArea type="data" outline="0" fieldPosition="0">
        <references count="2">
          <reference field="4294967294" count="1" selected="0">
            <x v="0"/>
          </reference>
          <reference field="8" count="1" selected="0">
            <x v="2"/>
          </reference>
        </references>
      </pivotArea>
    </chartFormat>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2">
          <reference field="4294967294" count="1" selected="0">
            <x v="0"/>
          </reference>
          <reference field="7" count="1" selected="0">
            <x v="1"/>
          </reference>
        </references>
      </pivotArea>
    </chartFormat>
    <chartFormat chart="6" format="5" series="1">
      <pivotArea type="data" outline="0" fieldPosition="0">
        <references count="2">
          <reference field="4294967294" count="1" selected="0">
            <x v="0"/>
          </reference>
          <reference field="7" count="1" selected="0">
            <x v="2"/>
          </reference>
        </references>
      </pivotArea>
    </chartFormat>
    <chartFormat chart="6" format="6" series="1">
      <pivotArea type="data" outline="0" fieldPosition="0">
        <references count="2">
          <reference field="4294967294" count="1" selected="0">
            <x v="0"/>
          </reference>
          <reference field="7" count="1" selected="0">
            <x v="3"/>
          </reference>
        </references>
      </pivotArea>
    </chartFormat>
    <chartFormat chart="6" format="7" series="1">
      <pivotArea type="data" outline="0" fieldPosition="0">
        <references count="2">
          <reference field="4294967294" count="1" selected="0">
            <x v="0"/>
          </reference>
          <reference field="7" count="1" selected="0">
            <x v="4"/>
          </reference>
        </references>
      </pivotArea>
    </chartFormat>
    <chartFormat chart="6" format="8" series="1">
      <pivotArea type="data" outline="0" fieldPosition="0">
        <references count="2">
          <reference field="4294967294" count="1" selected="0">
            <x v="0"/>
          </reference>
          <reference field="7" count="1" selected="0">
            <x v="5"/>
          </reference>
        </references>
      </pivotArea>
    </chartFormat>
    <chartFormat chart="6" format="9" series="1">
      <pivotArea type="data" outline="0" fieldPosition="0">
        <references count="2">
          <reference field="4294967294" count="1" selected="0">
            <x v="0"/>
          </reference>
          <reference field="7" count="1" selected="0">
            <x v="0"/>
          </reference>
        </references>
      </pivotArea>
    </chartFormat>
    <chartFormat chart="17" format="10" series="1">
      <pivotArea type="data" outline="0" fieldPosition="0">
        <references count="2">
          <reference field="4294967294" count="1" selected="0">
            <x v="0"/>
          </reference>
          <reference field="7" count="1" selected="0">
            <x v="0"/>
          </reference>
        </references>
      </pivotArea>
    </chartFormat>
    <chartFormat chart="17" format="11" series="1">
      <pivotArea type="data" outline="0" fieldPosition="0">
        <references count="2">
          <reference field="4294967294" count="1" selected="0">
            <x v="0"/>
          </reference>
          <reference field="7" count="1" selected="0">
            <x v="1"/>
          </reference>
        </references>
      </pivotArea>
    </chartFormat>
    <chartFormat chart="17" format="12" series="1">
      <pivotArea type="data" outline="0" fieldPosition="0">
        <references count="2">
          <reference field="4294967294" count="1" selected="0">
            <x v="0"/>
          </reference>
          <reference field="7" count="1" selected="0">
            <x v="2"/>
          </reference>
        </references>
      </pivotArea>
    </chartFormat>
    <chartFormat chart="17" format="13" series="1">
      <pivotArea type="data" outline="0" fieldPosition="0">
        <references count="2">
          <reference field="4294967294" count="1" selected="0">
            <x v="0"/>
          </reference>
          <reference field="7" count="1" selected="0">
            <x v="3"/>
          </reference>
        </references>
      </pivotArea>
    </chartFormat>
    <chartFormat chart="17" format="14" series="1">
      <pivotArea type="data" outline="0" fieldPosition="0">
        <references count="2">
          <reference field="4294967294" count="1" selected="0">
            <x v="0"/>
          </reference>
          <reference field="7" count="1" selected="0">
            <x v="5"/>
          </reference>
        </references>
      </pivotArea>
    </chartFormat>
    <chartFormat chart="19" format="15" series="1">
      <pivotArea type="data" outline="0" fieldPosition="0">
        <references count="2">
          <reference field="4294967294" count="1" selected="0">
            <x v="0"/>
          </reference>
          <reference field="7" count="1" selected="0">
            <x v="0"/>
          </reference>
        </references>
      </pivotArea>
    </chartFormat>
    <chartFormat chart="19" format="16" series="1">
      <pivotArea type="data" outline="0" fieldPosition="0">
        <references count="2">
          <reference field="4294967294" count="1" selected="0">
            <x v="0"/>
          </reference>
          <reference field="7" count="1" selected="0">
            <x v="1"/>
          </reference>
        </references>
      </pivotArea>
    </chartFormat>
    <chartFormat chart="19" format="17" series="1">
      <pivotArea type="data" outline="0" fieldPosition="0">
        <references count="2">
          <reference field="4294967294" count="1" selected="0">
            <x v="0"/>
          </reference>
          <reference field="7" count="1" selected="0">
            <x v="2"/>
          </reference>
        </references>
      </pivotArea>
    </chartFormat>
    <chartFormat chart="19" format="18" series="1">
      <pivotArea type="data" outline="0" fieldPosition="0">
        <references count="2">
          <reference field="4294967294" count="1" selected="0">
            <x v="0"/>
          </reference>
          <reference field="7" count="1" selected="0">
            <x v="3"/>
          </reference>
        </references>
      </pivotArea>
    </chartFormat>
    <chartFormat chart="19" format="19" series="1">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19FC07-ABAA-407D-BC86-CD2F8ADCA8A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B3:AC7" firstHeaderRow="1" firstDataRow="1" firstDataCol="1"/>
  <pivotFields count="9">
    <pivotField dataField="1" showAll="0"/>
    <pivotField showAll="0"/>
    <pivotField showAll="0"/>
    <pivotField showAll="0"/>
    <pivotField showAll="0"/>
    <pivotField showAll="0">
      <items count="3">
        <item x="1"/>
        <item x="0"/>
        <item t="default"/>
      </items>
    </pivotField>
    <pivotField showAll="0"/>
    <pivotField showAll="0"/>
    <pivotField axis="axisRow" showAll="0">
      <items count="4">
        <item x="1"/>
        <item x="2"/>
        <item x="0"/>
        <item t="default"/>
      </items>
    </pivotField>
  </pivotFields>
  <rowFields count="1">
    <field x="8"/>
  </rowFields>
  <rowItems count="4">
    <i>
      <x/>
    </i>
    <i>
      <x v="1"/>
    </i>
    <i>
      <x v="2"/>
    </i>
    <i t="grand">
      <x/>
    </i>
  </rowItems>
  <colItems count="1">
    <i/>
  </colItems>
  <dataFields count="1">
    <dataField name="Count of example_id" fld="0" subtotal="count" baseField="7" baseItem="0"/>
  </dataFields>
  <chartFormats count="8">
    <chartFormat chart="13" format="3" series="1">
      <pivotArea type="data" outline="0" fieldPosition="0">
        <references count="1">
          <reference field="4294967294" count="1" selected="0">
            <x v="0"/>
          </reference>
        </references>
      </pivotArea>
    </chartFormat>
    <chartFormat chart="13" format="4">
      <pivotArea type="data" outline="0" fieldPosition="0">
        <references count="2">
          <reference field="4294967294" count="1" selected="0">
            <x v="0"/>
          </reference>
          <reference field="8" count="1" selected="0">
            <x v="0"/>
          </reference>
        </references>
      </pivotArea>
    </chartFormat>
    <chartFormat chart="13" format="5">
      <pivotArea type="data" outline="0" fieldPosition="0">
        <references count="2">
          <reference field="4294967294" count="1" selected="0">
            <x v="0"/>
          </reference>
          <reference field="8" count="1" selected="0">
            <x v="1"/>
          </reference>
        </references>
      </pivotArea>
    </chartFormat>
    <chartFormat chart="13" format="6">
      <pivotArea type="data" outline="0" fieldPosition="0">
        <references count="2">
          <reference field="4294967294" count="1" selected="0">
            <x v="0"/>
          </reference>
          <reference field="8" count="1" selected="0">
            <x v="2"/>
          </reference>
        </references>
      </pivotArea>
    </chartFormat>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8" count="1" selected="0">
            <x v="0"/>
          </reference>
        </references>
      </pivotArea>
    </chartFormat>
    <chartFormat chart="14" format="9">
      <pivotArea type="data" outline="0" fieldPosition="0">
        <references count="2">
          <reference field="4294967294" count="1" selected="0">
            <x v="0"/>
          </reference>
          <reference field="8" count="1" selected="0">
            <x v="1"/>
          </reference>
        </references>
      </pivotArea>
    </chartFormat>
    <chartFormat chart="14" format="10">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01D67E-622D-47E5-8625-6E5A725B723B}" name="Table1" displayName="Table1" ref="A1:H107" totalsRowShown="0">
  <autoFilter ref="A1:H107" xr:uid="{6001D67E-622D-47E5-8625-6E5A725B723B}"/>
  <tableColumns count="8">
    <tableColumn id="1" xr3:uid="{47E705CB-C4BF-4454-AAC5-B390478EA128}" name="example_id"/>
    <tableColumn id="2" xr3:uid="{767E7E2C-CA91-4F47-B897-43437AF01909}" name="sentence"/>
    <tableColumn id="3" xr3:uid="{11063026-DD9F-46BE-99A8-6DC4E64B2BAE}" name="label"/>
    <tableColumn id="4" xr3:uid="{942E4678-D52D-4359-A922-0203345644B2}" name="new_label"/>
    <tableColumn id="5" xr3:uid="{D9182EAA-290C-4843-9687-4E9AC0A54DD2}" name="reason"/>
    <tableColumn id="6" xr3:uid="{BC3329A9-D450-4683-953A-E9CE0BC01C33}" name="FP/FN">
      <calculatedColumnFormula>IF(Table1[[#This Row],[new_label]]="hate","FP","FN")</calculatedColumnFormula>
    </tableColumn>
    <tableColumn id="7" xr3:uid="{788BD875-E725-46E2-91CF-821E06754F75}" name="Error "/>
    <tableColumn id="8" xr3:uid="{BA1AD1B8-EF6A-41E0-A846-67E707030C89}" name="Policy Are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241C25-3F00-4808-8C2A-F64BFA9FEC15}" name="Table2" displayName="Table2" ref="A1:H126" totalsRowShown="0">
  <autoFilter ref="A1:H126" xr:uid="{38241C25-3F00-4808-8C2A-F64BFA9FEC15}"/>
  <tableColumns count="8">
    <tableColumn id="1" xr3:uid="{B5061631-96FC-44D6-9F87-4A2B7D434994}" name="example_id"/>
    <tableColumn id="2" xr3:uid="{0B74109D-A974-4AED-A76E-B8D884F9D21A}" name="sentence"/>
    <tableColumn id="3" xr3:uid="{2396FD12-B30A-4702-B371-62417DCA8BB7}" name="label"/>
    <tableColumn id="4" xr3:uid="{7997A906-F98A-4FD7-909C-91492DFF0C49}" name="new_label"/>
    <tableColumn id="5" xr3:uid="{38269D18-23AD-4F0B-BF01-FF691899F087}" name="reason"/>
    <tableColumn id="6" xr3:uid="{9847BAB0-128A-4931-8845-E511DBA17D4C}" name="is right ">
      <calculatedColumnFormula>IF(Table2[[#This Row],[new_label]]="hate","FP","FN")</calculatedColumnFormula>
    </tableColumn>
    <tableColumn id="7" xr3:uid="{5BC043FA-C23C-4CC0-B205-5D05837FE531}" name="Error "/>
    <tableColumn id="8" xr3:uid="{5CCF748D-C719-499C-876B-13DADD0304C9}" name="Policy Area "/>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B9AA7D-9375-47B3-B364-344D5F0F088B}" name="Table4" displayName="Table4" ref="A1:H79" totalsRowShown="0">
  <autoFilter ref="A1:H79" xr:uid="{E0B9AA7D-9375-47B3-B364-344D5F0F088B}"/>
  <tableColumns count="8">
    <tableColumn id="1" xr3:uid="{74EE2332-B994-4188-8A34-4C1488428553}" name="example_id"/>
    <tableColumn id="2" xr3:uid="{3F0B3EA2-3339-423E-8348-EE9B240467FC}" name="sentence"/>
    <tableColumn id="3" xr3:uid="{8D40324C-F522-47F4-9BE8-FFDB9F821144}" name="label"/>
    <tableColumn id="4" xr3:uid="{2DB2B722-1270-4245-A529-E87446AAAB53}" name="new_label"/>
    <tableColumn id="5" xr3:uid="{1AE08B16-3AD4-4325-B6FD-5E6C333683A8}" name="reason"/>
    <tableColumn id="8" xr3:uid="{2F2C0258-5699-4E90-8C32-ACBB81DD6F1D}" name="FN/FP" dataDxfId="1">
      <calculatedColumnFormula>IF(Table4[[#This Row],[new_label]]="hate","FP","FN")</calculatedColumnFormula>
    </tableColumn>
    <tableColumn id="6" xr3:uid="{7E4B3B16-F42F-4CDC-AF1F-B921279807A9}" name="error "/>
    <tableColumn id="7" xr3:uid="{37DC0E3B-77D2-49EB-8C71-16467CD13AE6}" name="Polic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44A3944-4CBF-4812-91B0-A92FD90A149B}" name="Table46" displayName="Table46" ref="A1:I310" totalsRowShown="0">
  <autoFilter ref="A1:I310" xr:uid="{844A3944-4CBF-4812-91B0-A92FD90A149B}"/>
  <tableColumns count="9">
    <tableColumn id="1" xr3:uid="{307D02D1-00BB-44DF-A548-E9BA34085531}" name="example_id"/>
    <tableColumn id="2" xr3:uid="{1BDD6BFC-DE2F-43ED-95A6-ABAE08B916AE}" name="sentence"/>
    <tableColumn id="3" xr3:uid="{B714EBA5-2DE6-46DB-8A6D-F167ED74604A}" name="label"/>
    <tableColumn id="4" xr3:uid="{41AB311E-8A09-4B7B-95E4-33D64551C5FE}" name="new_label"/>
    <tableColumn id="5" xr3:uid="{6B657BE4-F61D-4A89-875F-80492EF42F9E}" name="reason"/>
    <tableColumn id="8" xr3:uid="{66813CAC-7310-4089-8D77-47CAEA73EEEA}" name="FN/FP" dataDxfId="0">
      <calculatedColumnFormula>IF(Table46[[#This Row],[new_label]]="hate","FP","FN")</calculatedColumnFormula>
    </tableColumn>
    <tableColumn id="6" xr3:uid="{B0AC97C7-48A7-4400-9EBE-943CCEEF645F}" name="error "/>
    <tableColumn id="7" xr3:uid="{6A611D44-C688-4642-A67B-19966542F6BC}" name="Policy"/>
    <tableColumn id="9" xr3:uid="{493321C7-F160-4A3C-ADFF-DA729E66DF29}" name="Model_proces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D6B24-41DB-4F12-BA05-048519F3FB78}">
  <dimension ref="A1:H107"/>
  <sheetViews>
    <sheetView topLeftCell="A91" workbookViewId="0">
      <selection activeCell="A2" sqref="A2:H107"/>
    </sheetView>
  </sheetViews>
  <sheetFormatPr defaultRowHeight="14.5" x14ac:dyDescent="0.35"/>
  <cols>
    <col min="1" max="1" width="12.453125" customWidth="1"/>
    <col min="2" max="2" width="10.54296875" customWidth="1"/>
    <col min="4" max="4" width="11.26953125" customWidth="1"/>
    <col min="5" max="5" width="52.08984375" customWidth="1"/>
    <col min="6" max="6" width="8.81640625" customWidth="1"/>
    <col min="7" max="7" width="21.81640625" bestFit="1" customWidth="1"/>
    <col min="8" max="8" width="23.81640625" bestFit="1" customWidth="1"/>
  </cols>
  <sheetData>
    <row r="1" spans="1:8" x14ac:dyDescent="0.35">
      <c r="A1" t="s">
        <v>0</v>
      </c>
      <c r="B1" t="s">
        <v>1</v>
      </c>
      <c r="C1" t="s">
        <v>2</v>
      </c>
      <c r="D1" t="s">
        <v>3</v>
      </c>
      <c r="E1" t="s">
        <v>4</v>
      </c>
      <c r="F1" t="s">
        <v>391</v>
      </c>
      <c r="G1" t="s">
        <v>6</v>
      </c>
      <c r="H1" t="s">
        <v>393</v>
      </c>
    </row>
    <row r="2" spans="1:8" x14ac:dyDescent="0.35">
      <c r="A2">
        <v>11552</v>
      </c>
      <c r="B2" t="s">
        <v>7</v>
      </c>
      <c r="C2" t="s">
        <v>8</v>
      </c>
      <c r="D2" t="s">
        <v>9</v>
      </c>
      <c r="E2" t="s">
        <v>10</v>
      </c>
      <c r="F2" t="str">
        <f>IF(Table1[[#This Row],[new_label]]="hate","FP","FN")</f>
        <v>FP</v>
      </c>
      <c r="G2" t="s">
        <v>11</v>
      </c>
      <c r="H2" t="s">
        <v>12</v>
      </c>
    </row>
    <row r="3" spans="1:8" x14ac:dyDescent="0.35">
      <c r="A3">
        <v>18431</v>
      </c>
      <c r="B3" t="s">
        <v>13</v>
      </c>
      <c r="C3" t="s">
        <v>8</v>
      </c>
      <c r="D3" t="s">
        <v>9</v>
      </c>
      <c r="E3" t="s">
        <v>14</v>
      </c>
      <c r="F3" t="str">
        <f>IF(Table1[[#This Row],[new_label]]="hate","FP","FN")</f>
        <v>FP</v>
      </c>
      <c r="G3" t="s">
        <v>11</v>
      </c>
      <c r="H3" t="s">
        <v>12</v>
      </c>
    </row>
    <row r="4" spans="1:8" x14ac:dyDescent="0.35">
      <c r="A4">
        <v>29667</v>
      </c>
      <c r="B4" t="s">
        <v>15</v>
      </c>
      <c r="C4" t="s">
        <v>8</v>
      </c>
      <c r="D4" t="s">
        <v>9</v>
      </c>
      <c r="E4" t="s">
        <v>16</v>
      </c>
      <c r="F4" t="str">
        <f>IF(Table1[[#This Row],[new_label]]="hate","FP","FN")</f>
        <v>FP</v>
      </c>
      <c r="G4" t="s">
        <v>17</v>
      </c>
      <c r="H4" t="s">
        <v>18</v>
      </c>
    </row>
    <row r="5" spans="1:8" x14ac:dyDescent="0.35">
      <c r="A5">
        <v>22368</v>
      </c>
      <c r="B5" t="s">
        <v>19</v>
      </c>
      <c r="C5" t="s">
        <v>8</v>
      </c>
      <c r="D5" t="s">
        <v>9</v>
      </c>
      <c r="E5" t="s">
        <v>20</v>
      </c>
      <c r="F5" t="str">
        <f>IF(Table1[[#This Row],[new_label]]="hate","FP","FN")</f>
        <v>FP</v>
      </c>
      <c r="G5" t="s">
        <v>21</v>
      </c>
      <c r="H5" t="s">
        <v>18</v>
      </c>
    </row>
    <row r="6" spans="1:8" x14ac:dyDescent="0.35">
      <c r="A6">
        <v>22642</v>
      </c>
      <c r="B6" t="s">
        <v>22</v>
      </c>
      <c r="C6" t="s">
        <v>8</v>
      </c>
      <c r="D6" t="s">
        <v>9</v>
      </c>
      <c r="E6" t="s">
        <v>23</v>
      </c>
      <c r="F6" t="str">
        <f>IF(Table1[[#This Row],[new_label]]="hate","FP","FN")</f>
        <v>FP</v>
      </c>
      <c r="G6" t="s">
        <v>24</v>
      </c>
      <c r="H6" t="s">
        <v>25</v>
      </c>
    </row>
    <row r="7" spans="1:8" x14ac:dyDescent="0.35">
      <c r="A7">
        <v>22485</v>
      </c>
      <c r="B7" t="s">
        <v>26</v>
      </c>
      <c r="C7" t="s">
        <v>8</v>
      </c>
      <c r="D7" t="s">
        <v>9</v>
      </c>
      <c r="E7" t="s">
        <v>27</v>
      </c>
      <c r="F7" t="str">
        <f>IF(Table1[[#This Row],[new_label]]="hate","FP","FN")</f>
        <v>FP</v>
      </c>
      <c r="G7" t="s">
        <v>21</v>
      </c>
      <c r="H7" t="s">
        <v>18</v>
      </c>
    </row>
    <row r="8" spans="1:8" x14ac:dyDescent="0.35">
      <c r="A8">
        <v>22350</v>
      </c>
      <c r="B8" t="s">
        <v>28</v>
      </c>
      <c r="C8" t="s">
        <v>8</v>
      </c>
      <c r="D8" t="s">
        <v>9</v>
      </c>
      <c r="E8" t="s">
        <v>10</v>
      </c>
      <c r="F8" t="str">
        <f>IF(Table1[[#This Row],[new_label]]="hate","FP","FN")</f>
        <v>FP</v>
      </c>
      <c r="G8" t="s">
        <v>24</v>
      </c>
      <c r="H8" t="s">
        <v>25</v>
      </c>
    </row>
    <row r="9" spans="1:8" x14ac:dyDescent="0.35">
      <c r="A9">
        <v>6002</v>
      </c>
      <c r="B9" t="s">
        <v>29</v>
      </c>
      <c r="C9" t="s">
        <v>8</v>
      </c>
      <c r="D9" t="s">
        <v>9</v>
      </c>
      <c r="E9" t="s">
        <v>10</v>
      </c>
      <c r="F9" t="str">
        <f>IF(Table1[[#This Row],[new_label]]="hate","FP","FN")</f>
        <v>FP</v>
      </c>
      <c r="G9" t="s">
        <v>11</v>
      </c>
      <c r="H9" t="s">
        <v>12</v>
      </c>
    </row>
    <row r="10" spans="1:8" x14ac:dyDescent="0.35">
      <c r="A10">
        <v>11485</v>
      </c>
      <c r="B10" t="s">
        <v>30</v>
      </c>
      <c r="C10" t="s">
        <v>8</v>
      </c>
      <c r="D10" t="s">
        <v>9</v>
      </c>
      <c r="E10" t="s">
        <v>31</v>
      </c>
      <c r="F10" t="str">
        <f>IF(Table1[[#This Row],[new_label]]="hate","FP","FN")</f>
        <v>FP</v>
      </c>
      <c r="G10" t="s">
        <v>21</v>
      </c>
      <c r="H10" t="s">
        <v>18</v>
      </c>
    </row>
    <row r="11" spans="1:8" x14ac:dyDescent="0.35">
      <c r="A11">
        <v>7271</v>
      </c>
      <c r="B11" t="s">
        <v>32</v>
      </c>
      <c r="C11" t="s">
        <v>9</v>
      </c>
      <c r="D11" t="s">
        <v>8</v>
      </c>
      <c r="E11" t="s">
        <v>33</v>
      </c>
      <c r="F11" t="str">
        <f>IF(Table1[[#This Row],[new_label]]="hate","FP","FN")</f>
        <v>FN</v>
      </c>
      <c r="G11" t="s">
        <v>34</v>
      </c>
      <c r="H11" t="s">
        <v>35</v>
      </c>
    </row>
    <row r="12" spans="1:8" x14ac:dyDescent="0.35">
      <c r="A12">
        <v>6016</v>
      </c>
      <c r="B12" t="s">
        <v>36</v>
      </c>
      <c r="C12" t="s">
        <v>8</v>
      </c>
      <c r="D12" t="s">
        <v>9</v>
      </c>
      <c r="E12" t="s">
        <v>37</v>
      </c>
      <c r="F12" t="str">
        <f>IF(Table1[[#This Row],[new_label]]="hate","FP","FN")</f>
        <v>FP</v>
      </c>
      <c r="G12" t="s">
        <v>21</v>
      </c>
      <c r="H12" t="s">
        <v>18</v>
      </c>
    </row>
    <row r="13" spans="1:8" x14ac:dyDescent="0.35">
      <c r="A13">
        <v>7408</v>
      </c>
      <c r="B13" t="s">
        <v>38</v>
      </c>
      <c r="C13" t="s">
        <v>9</v>
      </c>
      <c r="D13" t="s">
        <v>8</v>
      </c>
      <c r="E13" t="s">
        <v>39</v>
      </c>
      <c r="F13" t="str">
        <f>IF(Table1[[#This Row],[new_label]]="hate","FP","FN")</f>
        <v>FN</v>
      </c>
      <c r="G13" t="s">
        <v>34</v>
      </c>
      <c r="H13" t="s">
        <v>35</v>
      </c>
    </row>
    <row r="14" spans="1:8" x14ac:dyDescent="0.35">
      <c r="A14">
        <v>8273</v>
      </c>
      <c r="B14" t="s">
        <v>40</v>
      </c>
      <c r="C14" t="s">
        <v>9</v>
      </c>
      <c r="D14" t="s">
        <v>8</v>
      </c>
      <c r="E14" t="s">
        <v>33</v>
      </c>
      <c r="F14" t="str">
        <f>IF(Table1[[#This Row],[new_label]]="hate","FP","FN")</f>
        <v>FN</v>
      </c>
      <c r="G14" t="s">
        <v>41</v>
      </c>
      <c r="H14" t="s">
        <v>25</v>
      </c>
    </row>
    <row r="15" spans="1:8" x14ac:dyDescent="0.35">
      <c r="A15">
        <v>22716</v>
      </c>
      <c r="B15" t="s">
        <v>42</v>
      </c>
      <c r="C15" t="s">
        <v>8</v>
      </c>
      <c r="D15" t="s">
        <v>9</v>
      </c>
      <c r="E15" t="s">
        <v>43</v>
      </c>
      <c r="F15" t="str">
        <f>IF(Table1[[#This Row],[new_label]]="hate","FP","FN")</f>
        <v>FP</v>
      </c>
      <c r="G15" t="s">
        <v>44</v>
      </c>
      <c r="H15" t="s">
        <v>18</v>
      </c>
    </row>
    <row r="16" spans="1:8" x14ac:dyDescent="0.35">
      <c r="A16">
        <v>23679</v>
      </c>
      <c r="B16" t="s">
        <v>45</v>
      </c>
      <c r="C16" t="s">
        <v>8</v>
      </c>
      <c r="D16" t="s">
        <v>9</v>
      </c>
      <c r="E16" t="s">
        <v>46</v>
      </c>
      <c r="F16" t="str">
        <f>IF(Table1[[#This Row],[new_label]]="hate","FP","FN")</f>
        <v>FP</v>
      </c>
      <c r="G16" t="s">
        <v>11</v>
      </c>
      <c r="H16" t="s">
        <v>12</v>
      </c>
    </row>
    <row r="17" spans="1:8" x14ac:dyDescent="0.35">
      <c r="A17">
        <v>7090</v>
      </c>
      <c r="B17" t="s">
        <v>47</v>
      </c>
      <c r="C17" t="s">
        <v>8</v>
      </c>
      <c r="D17" t="s">
        <v>9</v>
      </c>
      <c r="E17" t="s">
        <v>10</v>
      </c>
      <c r="F17" t="str">
        <f>IF(Table1[[#This Row],[new_label]]="hate","FP","FN")</f>
        <v>FP</v>
      </c>
      <c r="G17" t="s">
        <v>11</v>
      </c>
      <c r="H17" t="s">
        <v>12</v>
      </c>
    </row>
    <row r="18" spans="1:8" x14ac:dyDescent="0.35">
      <c r="A18">
        <v>12506</v>
      </c>
      <c r="B18" t="s">
        <v>48</v>
      </c>
      <c r="C18" t="s">
        <v>8</v>
      </c>
      <c r="D18" t="s">
        <v>9</v>
      </c>
      <c r="E18" t="s">
        <v>49</v>
      </c>
      <c r="F18" t="str">
        <f>IF(Table1[[#This Row],[new_label]]="hate","FP","FN")</f>
        <v>FP</v>
      </c>
      <c r="G18" t="s">
        <v>21</v>
      </c>
      <c r="H18" t="s">
        <v>18</v>
      </c>
    </row>
    <row r="19" spans="1:8" x14ac:dyDescent="0.35">
      <c r="A19">
        <v>15441</v>
      </c>
      <c r="B19" t="s">
        <v>50</v>
      </c>
      <c r="C19" t="s">
        <v>8</v>
      </c>
      <c r="D19" t="s">
        <v>9</v>
      </c>
      <c r="E19" t="s">
        <v>10</v>
      </c>
      <c r="F19" t="str">
        <f>IF(Table1[[#This Row],[new_label]]="hate","FP","FN")</f>
        <v>FP</v>
      </c>
      <c r="G19" t="s">
        <v>11</v>
      </c>
      <c r="H19" t="s">
        <v>12</v>
      </c>
    </row>
    <row r="20" spans="1:8" x14ac:dyDescent="0.35">
      <c r="A20">
        <v>31</v>
      </c>
      <c r="B20" t="s">
        <v>51</v>
      </c>
      <c r="C20" t="s">
        <v>8</v>
      </c>
      <c r="D20" t="s">
        <v>9</v>
      </c>
      <c r="E20" t="s">
        <v>10</v>
      </c>
      <c r="F20" t="str">
        <f>IF(Table1[[#This Row],[new_label]]="hate","FP","FN")</f>
        <v>FP</v>
      </c>
      <c r="G20" t="s">
        <v>11</v>
      </c>
      <c r="H20" t="s">
        <v>12</v>
      </c>
    </row>
    <row r="21" spans="1:8" x14ac:dyDescent="0.35">
      <c r="A21">
        <v>15431</v>
      </c>
      <c r="B21" t="s">
        <v>52</v>
      </c>
      <c r="C21" t="s">
        <v>8</v>
      </c>
      <c r="D21" t="s">
        <v>9</v>
      </c>
      <c r="E21" t="s">
        <v>53</v>
      </c>
      <c r="F21" t="str">
        <f>IF(Table1[[#This Row],[new_label]]="hate","FP","FN")</f>
        <v>FP</v>
      </c>
      <c r="G21" t="s">
        <v>34</v>
      </c>
      <c r="H21" t="s">
        <v>35</v>
      </c>
    </row>
    <row r="22" spans="1:8" x14ac:dyDescent="0.35">
      <c r="A22">
        <v>6102</v>
      </c>
      <c r="B22" t="s">
        <v>54</v>
      </c>
      <c r="C22" t="s">
        <v>9</v>
      </c>
      <c r="D22" t="s">
        <v>8</v>
      </c>
      <c r="E22" t="s">
        <v>55</v>
      </c>
      <c r="F22" t="str">
        <f>IF(Table1[[#This Row],[new_label]]="hate","FP","FN")</f>
        <v>FN</v>
      </c>
      <c r="G22" t="s">
        <v>34</v>
      </c>
      <c r="H22" t="s">
        <v>35</v>
      </c>
    </row>
    <row r="23" spans="1:8" x14ac:dyDescent="0.35">
      <c r="A23">
        <v>20334</v>
      </c>
      <c r="B23" t="s">
        <v>56</v>
      </c>
      <c r="C23" t="s">
        <v>8</v>
      </c>
      <c r="D23" t="s">
        <v>9</v>
      </c>
      <c r="E23" t="s">
        <v>57</v>
      </c>
      <c r="F23" t="str">
        <f>IF(Table1[[#This Row],[new_label]]="hate","FP","FN")</f>
        <v>FP</v>
      </c>
      <c r="G23" t="s">
        <v>24</v>
      </c>
      <c r="H23" t="s">
        <v>25</v>
      </c>
    </row>
    <row r="24" spans="1:8" x14ac:dyDescent="0.35">
      <c r="A24">
        <v>9372</v>
      </c>
      <c r="B24" t="s">
        <v>58</v>
      </c>
      <c r="C24" t="s">
        <v>8</v>
      </c>
      <c r="D24" t="s">
        <v>9</v>
      </c>
      <c r="E24" t="s">
        <v>59</v>
      </c>
      <c r="F24" t="str">
        <f>IF(Table1[[#This Row],[new_label]]="hate","FP","FN")</f>
        <v>FP</v>
      </c>
      <c r="G24" t="s">
        <v>44</v>
      </c>
      <c r="H24" t="s">
        <v>18</v>
      </c>
    </row>
    <row r="25" spans="1:8" x14ac:dyDescent="0.35">
      <c r="A25">
        <v>5059</v>
      </c>
      <c r="B25" t="s">
        <v>36</v>
      </c>
      <c r="C25" t="s">
        <v>8</v>
      </c>
      <c r="D25" t="s">
        <v>9</v>
      </c>
      <c r="E25" t="s">
        <v>60</v>
      </c>
      <c r="F25" t="str">
        <f>IF(Table1[[#This Row],[new_label]]="hate","FP","FN")</f>
        <v>FP</v>
      </c>
      <c r="G25" t="s">
        <v>44</v>
      </c>
      <c r="H25" t="s">
        <v>18</v>
      </c>
    </row>
    <row r="26" spans="1:8" x14ac:dyDescent="0.35">
      <c r="A26">
        <v>7009</v>
      </c>
      <c r="B26" t="s">
        <v>61</v>
      </c>
      <c r="C26" t="s">
        <v>8</v>
      </c>
      <c r="D26" t="s">
        <v>9</v>
      </c>
      <c r="E26" t="s">
        <v>62</v>
      </c>
      <c r="F26" t="str">
        <f>IF(Table1[[#This Row],[new_label]]="hate","FP","FN")</f>
        <v>FP</v>
      </c>
      <c r="G26" t="s">
        <v>24</v>
      </c>
      <c r="H26" t="s">
        <v>25</v>
      </c>
    </row>
    <row r="27" spans="1:8" x14ac:dyDescent="0.35">
      <c r="A27">
        <v>14441</v>
      </c>
      <c r="B27" t="s">
        <v>63</v>
      </c>
      <c r="C27" t="s">
        <v>9</v>
      </c>
      <c r="D27" t="s">
        <v>8</v>
      </c>
      <c r="E27" t="s">
        <v>64</v>
      </c>
      <c r="F27" t="str">
        <f>IF(Table1[[#This Row],[new_label]]="hate","FP","FN")</f>
        <v>FN</v>
      </c>
      <c r="G27" t="s">
        <v>34</v>
      </c>
      <c r="H27" t="s">
        <v>35</v>
      </c>
    </row>
    <row r="28" spans="1:8" x14ac:dyDescent="0.35">
      <c r="A28">
        <v>8520</v>
      </c>
      <c r="B28" t="s">
        <v>65</v>
      </c>
      <c r="C28" t="s">
        <v>9</v>
      </c>
      <c r="D28" t="s">
        <v>8</v>
      </c>
      <c r="E28" t="s">
        <v>66</v>
      </c>
      <c r="F28" t="str">
        <f>IF(Table1[[#This Row],[new_label]]="hate","FP","FN")</f>
        <v>FN</v>
      </c>
      <c r="G28" t="s">
        <v>34</v>
      </c>
      <c r="H28" t="s">
        <v>35</v>
      </c>
    </row>
    <row r="29" spans="1:8" x14ac:dyDescent="0.35">
      <c r="A29">
        <v>5026</v>
      </c>
      <c r="B29" t="s">
        <v>67</v>
      </c>
      <c r="C29" t="s">
        <v>8</v>
      </c>
      <c r="D29" t="s">
        <v>9</v>
      </c>
      <c r="E29" t="s">
        <v>68</v>
      </c>
      <c r="F29" t="str">
        <f>IF(Table1[[#This Row],[new_label]]="hate","FP","FN")</f>
        <v>FP</v>
      </c>
      <c r="G29" t="s">
        <v>24</v>
      </c>
      <c r="H29" t="s">
        <v>25</v>
      </c>
    </row>
    <row r="30" spans="1:8" x14ac:dyDescent="0.35">
      <c r="A30">
        <v>13512</v>
      </c>
      <c r="B30" t="s">
        <v>69</v>
      </c>
      <c r="C30" t="s">
        <v>8</v>
      </c>
      <c r="D30" t="s">
        <v>9</v>
      </c>
      <c r="E30" t="s">
        <v>70</v>
      </c>
      <c r="F30" t="str">
        <f>IF(Table1[[#This Row],[new_label]]="hate","FP","FN")</f>
        <v>FP</v>
      </c>
      <c r="G30" t="s">
        <v>24</v>
      </c>
      <c r="H30" t="s">
        <v>25</v>
      </c>
    </row>
    <row r="31" spans="1:8" x14ac:dyDescent="0.35">
      <c r="A31">
        <v>10945</v>
      </c>
      <c r="B31" t="s">
        <v>71</v>
      </c>
      <c r="C31" t="s">
        <v>9</v>
      </c>
      <c r="D31" t="s">
        <v>8</v>
      </c>
      <c r="E31" t="s">
        <v>72</v>
      </c>
      <c r="F31" t="str">
        <f>IF(Table1[[#This Row],[new_label]]="hate","FP","FN")</f>
        <v>FN</v>
      </c>
      <c r="G31" t="s">
        <v>73</v>
      </c>
      <c r="H31" t="s">
        <v>12</v>
      </c>
    </row>
    <row r="32" spans="1:8" x14ac:dyDescent="0.35">
      <c r="A32">
        <v>29378</v>
      </c>
      <c r="B32" t="s">
        <v>74</v>
      </c>
      <c r="C32" t="s">
        <v>8</v>
      </c>
      <c r="D32" t="s">
        <v>9</v>
      </c>
      <c r="E32" t="s">
        <v>75</v>
      </c>
      <c r="F32" t="str">
        <f>IF(Table1[[#This Row],[new_label]]="hate","FP","FN")</f>
        <v>FP</v>
      </c>
      <c r="G32" t="s">
        <v>21</v>
      </c>
      <c r="H32" t="s">
        <v>18</v>
      </c>
    </row>
    <row r="33" spans="1:8" x14ac:dyDescent="0.35">
      <c r="A33">
        <v>9152</v>
      </c>
      <c r="B33" t="s">
        <v>76</v>
      </c>
      <c r="C33" t="s">
        <v>9</v>
      </c>
      <c r="D33" t="s">
        <v>8</v>
      </c>
      <c r="E33" t="s">
        <v>77</v>
      </c>
      <c r="F33" t="str">
        <f>IF(Table1[[#This Row],[new_label]]="hate","FP","FN")</f>
        <v>FN</v>
      </c>
      <c r="G33" t="s">
        <v>78</v>
      </c>
      <c r="H33" t="s">
        <v>25</v>
      </c>
    </row>
    <row r="34" spans="1:8" x14ac:dyDescent="0.35">
      <c r="A34">
        <v>10206</v>
      </c>
      <c r="B34" t="s">
        <v>79</v>
      </c>
      <c r="C34" t="s">
        <v>9</v>
      </c>
      <c r="D34" t="s">
        <v>8</v>
      </c>
      <c r="E34" t="s">
        <v>80</v>
      </c>
      <c r="F34" t="str">
        <f>IF(Table1[[#This Row],[new_label]]="hate","FP","FN")</f>
        <v>FN</v>
      </c>
      <c r="G34" t="s">
        <v>34</v>
      </c>
      <c r="H34" t="s">
        <v>35</v>
      </c>
    </row>
    <row r="35" spans="1:8" x14ac:dyDescent="0.35">
      <c r="A35">
        <v>5998</v>
      </c>
      <c r="B35" t="s">
        <v>81</v>
      </c>
      <c r="C35" t="s">
        <v>8</v>
      </c>
      <c r="D35" t="s">
        <v>9</v>
      </c>
      <c r="E35" t="s">
        <v>82</v>
      </c>
      <c r="F35" t="str">
        <f>IF(Table1[[#This Row],[new_label]]="hate","FP","FN")</f>
        <v>FP</v>
      </c>
      <c r="G35" t="s">
        <v>44</v>
      </c>
      <c r="H35" t="s">
        <v>18</v>
      </c>
    </row>
    <row r="36" spans="1:8" x14ac:dyDescent="0.35">
      <c r="A36">
        <v>9308</v>
      </c>
      <c r="B36" t="s">
        <v>83</v>
      </c>
      <c r="C36" t="s">
        <v>8</v>
      </c>
      <c r="D36" t="s">
        <v>9</v>
      </c>
      <c r="E36" t="s">
        <v>84</v>
      </c>
      <c r="F36" t="str">
        <f>IF(Table1[[#This Row],[new_label]]="hate","FP","FN")</f>
        <v>FP</v>
      </c>
      <c r="G36" t="s">
        <v>24</v>
      </c>
      <c r="H36" t="s">
        <v>25</v>
      </c>
    </row>
    <row r="37" spans="1:8" x14ac:dyDescent="0.35">
      <c r="A37">
        <v>29142</v>
      </c>
      <c r="B37" t="s">
        <v>85</v>
      </c>
      <c r="C37" t="s">
        <v>8</v>
      </c>
      <c r="D37" t="s">
        <v>9</v>
      </c>
      <c r="E37" t="s">
        <v>86</v>
      </c>
      <c r="F37" t="str">
        <f>IF(Table1[[#This Row],[new_label]]="hate","FP","FN")</f>
        <v>FP</v>
      </c>
      <c r="G37" t="s">
        <v>44</v>
      </c>
      <c r="H37" t="s">
        <v>18</v>
      </c>
    </row>
    <row r="38" spans="1:8" x14ac:dyDescent="0.35">
      <c r="A38">
        <v>9646</v>
      </c>
      <c r="B38" t="s">
        <v>87</v>
      </c>
      <c r="C38" t="s">
        <v>9</v>
      </c>
      <c r="D38" t="s">
        <v>8</v>
      </c>
      <c r="E38" t="s">
        <v>88</v>
      </c>
      <c r="F38" t="str">
        <f>IF(Table1[[#This Row],[new_label]]="hate","FP","FN")</f>
        <v>FN</v>
      </c>
      <c r="G38" t="s">
        <v>73</v>
      </c>
      <c r="H38" t="s">
        <v>12</v>
      </c>
    </row>
    <row r="39" spans="1:8" x14ac:dyDescent="0.35">
      <c r="A39">
        <v>17440</v>
      </c>
      <c r="B39" t="s">
        <v>89</v>
      </c>
      <c r="C39" t="s">
        <v>8</v>
      </c>
      <c r="D39" t="s">
        <v>9</v>
      </c>
      <c r="E39" t="s">
        <v>90</v>
      </c>
      <c r="F39" t="str">
        <f>IF(Table1[[#This Row],[new_label]]="hate","FP","FN")</f>
        <v>FP</v>
      </c>
      <c r="G39" t="s">
        <v>24</v>
      </c>
      <c r="H39" t="s">
        <v>25</v>
      </c>
    </row>
    <row r="40" spans="1:8" x14ac:dyDescent="0.35">
      <c r="A40">
        <v>7044</v>
      </c>
      <c r="B40" t="s">
        <v>91</v>
      </c>
      <c r="C40" t="s">
        <v>8</v>
      </c>
      <c r="D40" t="s">
        <v>9</v>
      </c>
      <c r="E40" t="s">
        <v>92</v>
      </c>
      <c r="F40" t="str">
        <f>IF(Table1[[#This Row],[new_label]]="hate","FP","FN")</f>
        <v>FP</v>
      </c>
      <c r="G40" t="s">
        <v>11</v>
      </c>
      <c r="H40" t="s">
        <v>12</v>
      </c>
    </row>
    <row r="41" spans="1:8" x14ac:dyDescent="0.35">
      <c r="A41">
        <v>7082</v>
      </c>
      <c r="B41" t="s">
        <v>93</v>
      </c>
      <c r="C41" t="s">
        <v>9</v>
      </c>
      <c r="D41" t="s">
        <v>8</v>
      </c>
      <c r="E41" t="s">
        <v>94</v>
      </c>
      <c r="F41" t="str">
        <f>IF(Table1[[#This Row],[new_label]]="hate","FP","FN")</f>
        <v>FN</v>
      </c>
      <c r="G41" t="s">
        <v>73</v>
      </c>
      <c r="H41" t="s">
        <v>12</v>
      </c>
    </row>
    <row r="42" spans="1:8" x14ac:dyDescent="0.35">
      <c r="A42">
        <v>12443</v>
      </c>
      <c r="B42" t="s">
        <v>95</v>
      </c>
      <c r="C42" t="s">
        <v>8</v>
      </c>
      <c r="D42" t="s">
        <v>9</v>
      </c>
      <c r="E42" t="s">
        <v>96</v>
      </c>
      <c r="F42" t="str">
        <f>IF(Table1[[#This Row],[new_label]]="hate","FP","FN")</f>
        <v>FP</v>
      </c>
      <c r="G42" t="s">
        <v>97</v>
      </c>
      <c r="H42" t="s">
        <v>18</v>
      </c>
    </row>
    <row r="43" spans="1:8" x14ac:dyDescent="0.35">
      <c r="A43">
        <v>6058</v>
      </c>
      <c r="B43" t="s">
        <v>98</v>
      </c>
      <c r="C43" t="s">
        <v>8</v>
      </c>
      <c r="D43" t="s">
        <v>9</v>
      </c>
      <c r="E43" t="s">
        <v>99</v>
      </c>
      <c r="F43" t="str">
        <f>IF(Table1[[#This Row],[new_label]]="hate","FP","FN")</f>
        <v>FP</v>
      </c>
      <c r="G43" t="s">
        <v>24</v>
      </c>
      <c r="H43" t="s">
        <v>25</v>
      </c>
    </row>
    <row r="44" spans="1:8" x14ac:dyDescent="0.35">
      <c r="A44">
        <v>13452</v>
      </c>
      <c r="B44" t="s">
        <v>100</v>
      </c>
      <c r="C44" t="s">
        <v>8</v>
      </c>
      <c r="D44" t="s">
        <v>9</v>
      </c>
      <c r="E44" t="s">
        <v>101</v>
      </c>
      <c r="F44" t="str">
        <f>IF(Table1[[#This Row],[new_label]]="hate","FP","FN")</f>
        <v>FP</v>
      </c>
      <c r="G44" t="s">
        <v>21</v>
      </c>
      <c r="H44" t="s">
        <v>18</v>
      </c>
    </row>
    <row r="45" spans="1:8" x14ac:dyDescent="0.35">
      <c r="A45">
        <v>25956</v>
      </c>
      <c r="B45" t="s">
        <v>102</v>
      </c>
      <c r="C45" t="s">
        <v>8</v>
      </c>
      <c r="D45" t="s">
        <v>9</v>
      </c>
      <c r="E45" t="s">
        <v>103</v>
      </c>
      <c r="F45" t="str">
        <f>IF(Table1[[#This Row],[new_label]]="hate","FP","FN")</f>
        <v>FP</v>
      </c>
      <c r="G45" t="s">
        <v>21</v>
      </c>
      <c r="H45" t="s">
        <v>18</v>
      </c>
    </row>
    <row r="46" spans="1:8" x14ac:dyDescent="0.35">
      <c r="A46">
        <v>8488</v>
      </c>
      <c r="B46" t="s">
        <v>104</v>
      </c>
      <c r="C46" t="s">
        <v>9</v>
      </c>
      <c r="D46" t="s">
        <v>8</v>
      </c>
      <c r="E46" t="s">
        <v>105</v>
      </c>
      <c r="F46" t="str">
        <f>IF(Table1[[#This Row],[new_label]]="hate","FP","FN")</f>
        <v>FN</v>
      </c>
      <c r="G46" t="s">
        <v>34</v>
      </c>
      <c r="H46" t="s">
        <v>35</v>
      </c>
    </row>
    <row r="47" spans="1:8" x14ac:dyDescent="0.35">
      <c r="A47">
        <v>4665</v>
      </c>
      <c r="B47" t="s">
        <v>106</v>
      </c>
      <c r="C47" t="s">
        <v>9</v>
      </c>
      <c r="D47" t="s">
        <v>8</v>
      </c>
      <c r="E47" t="s">
        <v>107</v>
      </c>
      <c r="F47" t="str">
        <f>IF(Table1[[#This Row],[new_label]]="hate","FP","FN")</f>
        <v>FN</v>
      </c>
      <c r="G47" t="s">
        <v>73</v>
      </c>
      <c r="H47" t="s">
        <v>12</v>
      </c>
    </row>
    <row r="48" spans="1:8" x14ac:dyDescent="0.35">
      <c r="A48">
        <v>27961</v>
      </c>
      <c r="B48" t="s">
        <v>108</v>
      </c>
      <c r="C48" t="s">
        <v>8</v>
      </c>
      <c r="D48" t="s">
        <v>9</v>
      </c>
      <c r="E48" t="s">
        <v>109</v>
      </c>
      <c r="F48" t="str">
        <f>IF(Table1[[#This Row],[new_label]]="hate","FP","FN")</f>
        <v>FP</v>
      </c>
      <c r="G48" t="s">
        <v>21</v>
      </c>
      <c r="H48" t="s">
        <v>18</v>
      </c>
    </row>
    <row r="49" spans="1:8" x14ac:dyDescent="0.35">
      <c r="A49">
        <v>22472</v>
      </c>
      <c r="B49" t="s">
        <v>110</v>
      </c>
      <c r="C49" t="s">
        <v>8</v>
      </c>
      <c r="D49" t="s">
        <v>9</v>
      </c>
      <c r="E49" t="s">
        <v>111</v>
      </c>
      <c r="F49" t="str">
        <f>IF(Table1[[#This Row],[new_label]]="hate","FP","FN")</f>
        <v>FP</v>
      </c>
      <c r="G49" t="s">
        <v>11</v>
      </c>
      <c r="H49" t="s">
        <v>12</v>
      </c>
    </row>
    <row r="50" spans="1:8" x14ac:dyDescent="0.35">
      <c r="A50">
        <v>29040</v>
      </c>
      <c r="B50" t="s">
        <v>112</v>
      </c>
      <c r="C50" t="s">
        <v>8</v>
      </c>
      <c r="D50" t="s">
        <v>9</v>
      </c>
      <c r="E50" t="s">
        <v>113</v>
      </c>
      <c r="F50" t="str">
        <f>IF(Table1[[#This Row],[new_label]]="hate","FP","FN")</f>
        <v>FP</v>
      </c>
      <c r="G50" t="s">
        <v>21</v>
      </c>
      <c r="H50" t="s">
        <v>18</v>
      </c>
    </row>
    <row r="51" spans="1:8" x14ac:dyDescent="0.35">
      <c r="A51">
        <v>12496</v>
      </c>
      <c r="B51" t="s">
        <v>114</v>
      </c>
      <c r="C51" t="s">
        <v>8</v>
      </c>
      <c r="D51" t="s">
        <v>9</v>
      </c>
      <c r="E51" t="s">
        <v>115</v>
      </c>
      <c r="F51" t="str">
        <f>IF(Table1[[#This Row],[new_label]]="hate","FP","FN")</f>
        <v>FP</v>
      </c>
      <c r="G51" t="s">
        <v>11</v>
      </c>
      <c r="H51" t="s">
        <v>12</v>
      </c>
    </row>
    <row r="52" spans="1:8" x14ac:dyDescent="0.35">
      <c r="A52">
        <v>8254</v>
      </c>
      <c r="B52" t="s">
        <v>116</v>
      </c>
      <c r="C52" t="s">
        <v>8</v>
      </c>
      <c r="D52" t="s">
        <v>9</v>
      </c>
      <c r="E52" t="s">
        <v>117</v>
      </c>
      <c r="F52" t="str">
        <f>IF(Table1[[#This Row],[new_label]]="hate","FP","FN")</f>
        <v>FP</v>
      </c>
      <c r="G52" t="s">
        <v>34</v>
      </c>
      <c r="H52" t="s">
        <v>35</v>
      </c>
    </row>
    <row r="53" spans="1:8" x14ac:dyDescent="0.35">
      <c r="A53">
        <v>2966</v>
      </c>
      <c r="B53" t="s">
        <v>118</v>
      </c>
      <c r="C53" t="s">
        <v>8</v>
      </c>
      <c r="D53" t="s">
        <v>9</v>
      </c>
      <c r="E53" t="s">
        <v>119</v>
      </c>
      <c r="F53" t="str">
        <f>IF(Table1[[#This Row],[new_label]]="hate","FP","FN")</f>
        <v>FP</v>
      </c>
      <c r="G53" t="s">
        <v>11</v>
      </c>
      <c r="H53" t="s">
        <v>12</v>
      </c>
    </row>
    <row r="54" spans="1:8" x14ac:dyDescent="0.35">
      <c r="A54">
        <v>18411</v>
      </c>
      <c r="B54" t="s">
        <v>120</v>
      </c>
      <c r="C54" t="s">
        <v>8</v>
      </c>
      <c r="D54" t="s">
        <v>9</v>
      </c>
      <c r="E54" t="s">
        <v>121</v>
      </c>
      <c r="F54" t="str">
        <f>IF(Table1[[#This Row],[new_label]]="hate","FP","FN")</f>
        <v>FP</v>
      </c>
      <c r="G54" t="s">
        <v>21</v>
      </c>
      <c r="H54" t="s">
        <v>18</v>
      </c>
    </row>
    <row r="55" spans="1:8" x14ac:dyDescent="0.35">
      <c r="A55">
        <v>11582</v>
      </c>
      <c r="B55" t="s">
        <v>122</v>
      </c>
      <c r="C55" t="s">
        <v>8</v>
      </c>
      <c r="D55" t="s">
        <v>9</v>
      </c>
      <c r="E55" t="s">
        <v>123</v>
      </c>
      <c r="F55" t="str">
        <f>IF(Table1[[#This Row],[new_label]]="hate","FP","FN")</f>
        <v>FP</v>
      </c>
      <c r="G55" t="s">
        <v>11</v>
      </c>
      <c r="H55" t="s">
        <v>12</v>
      </c>
    </row>
    <row r="56" spans="1:8" x14ac:dyDescent="0.35">
      <c r="A56">
        <v>16502</v>
      </c>
      <c r="B56" t="s">
        <v>124</v>
      </c>
      <c r="C56" t="s">
        <v>8</v>
      </c>
      <c r="D56" t="s">
        <v>9</v>
      </c>
      <c r="E56" t="s">
        <v>125</v>
      </c>
      <c r="F56" t="str">
        <f>IF(Table1[[#This Row],[new_label]]="hate","FP","FN")</f>
        <v>FP</v>
      </c>
      <c r="G56" t="s">
        <v>21</v>
      </c>
      <c r="H56" t="s">
        <v>18</v>
      </c>
    </row>
    <row r="57" spans="1:8" x14ac:dyDescent="0.35">
      <c r="A57">
        <v>5779</v>
      </c>
      <c r="B57" t="s">
        <v>126</v>
      </c>
      <c r="C57" t="s">
        <v>9</v>
      </c>
      <c r="D57" t="s">
        <v>8</v>
      </c>
      <c r="E57" t="s">
        <v>127</v>
      </c>
      <c r="F57" t="str">
        <f>IF(Table1[[#This Row],[new_label]]="hate","FP","FN")</f>
        <v>FN</v>
      </c>
      <c r="G57" t="s">
        <v>128</v>
      </c>
      <c r="H57" t="s">
        <v>12</v>
      </c>
    </row>
    <row r="58" spans="1:8" x14ac:dyDescent="0.35">
      <c r="A58">
        <v>7256</v>
      </c>
      <c r="B58" t="s">
        <v>129</v>
      </c>
      <c r="C58" t="s">
        <v>9</v>
      </c>
      <c r="D58" t="s">
        <v>8</v>
      </c>
      <c r="E58" t="s">
        <v>130</v>
      </c>
      <c r="F58" t="str">
        <f>IF(Table1[[#This Row],[new_label]]="hate","FP","FN")</f>
        <v>FN</v>
      </c>
      <c r="G58" t="s">
        <v>34</v>
      </c>
      <c r="H58" t="s">
        <v>35</v>
      </c>
    </row>
    <row r="59" spans="1:8" x14ac:dyDescent="0.35">
      <c r="A59">
        <v>26007</v>
      </c>
      <c r="B59" t="s">
        <v>131</v>
      </c>
      <c r="C59" t="s">
        <v>8</v>
      </c>
      <c r="D59" t="s">
        <v>9</v>
      </c>
      <c r="E59" t="s">
        <v>132</v>
      </c>
      <c r="F59" t="str">
        <f>IF(Table1[[#This Row],[new_label]]="hate","FP","FN")</f>
        <v>FP</v>
      </c>
      <c r="G59" t="s">
        <v>21</v>
      </c>
      <c r="H59" t="s">
        <v>18</v>
      </c>
    </row>
    <row r="60" spans="1:8" x14ac:dyDescent="0.35">
      <c r="A60">
        <v>27963</v>
      </c>
      <c r="B60" t="s">
        <v>133</v>
      </c>
      <c r="C60" t="s">
        <v>8</v>
      </c>
      <c r="D60" t="s">
        <v>9</v>
      </c>
      <c r="E60" t="s">
        <v>134</v>
      </c>
      <c r="F60" t="str">
        <f>IF(Table1[[#This Row],[new_label]]="hate","FP","FN")</f>
        <v>FP</v>
      </c>
      <c r="G60" t="s">
        <v>24</v>
      </c>
      <c r="H60" t="s">
        <v>25</v>
      </c>
    </row>
    <row r="61" spans="1:8" x14ac:dyDescent="0.35">
      <c r="A61">
        <v>7056</v>
      </c>
      <c r="B61" t="s">
        <v>135</v>
      </c>
      <c r="C61" t="s">
        <v>8</v>
      </c>
      <c r="D61" t="s">
        <v>9</v>
      </c>
      <c r="E61" t="s">
        <v>136</v>
      </c>
      <c r="F61" t="str">
        <f>IF(Table1[[#This Row],[new_label]]="hate","FP","FN")</f>
        <v>FP</v>
      </c>
      <c r="G61" t="s">
        <v>24</v>
      </c>
      <c r="H61" t="s">
        <v>25</v>
      </c>
    </row>
    <row r="62" spans="1:8" x14ac:dyDescent="0.35">
      <c r="A62">
        <v>26052</v>
      </c>
      <c r="B62" t="s">
        <v>137</v>
      </c>
      <c r="C62" t="s">
        <v>8</v>
      </c>
      <c r="D62" t="s">
        <v>9</v>
      </c>
      <c r="E62" t="s">
        <v>138</v>
      </c>
      <c r="F62" t="str">
        <f>IF(Table1[[#This Row],[new_label]]="hate","FP","FN")</f>
        <v>FP</v>
      </c>
      <c r="G62" t="s">
        <v>24</v>
      </c>
      <c r="H62" t="s">
        <v>25</v>
      </c>
    </row>
    <row r="63" spans="1:8" x14ac:dyDescent="0.35">
      <c r="A63">
        <v>108</v>
      </c>
      <c r="B63" t="s">
        <v>139</v>
      </c>
      <c r="C63" t="s">
        <v>9</v>
      </c>
      <c r="D63" t="s">
        <v>8</v>
      </c>
      <c r="E63" t="s">
        <v>140</v>
      </c>
      <c r="F63" t="str">
        <f>IF(Table1[[#This Row],[new_label]]="hate","FP","FN")</f>
        <v>FN</v>
      </c>
      <c r="G63" t="s">
        <v>128</v>
      </c>
      <c r="H63" t="s">
        <v>12</v>
      </c>
    </row>
    <row r="64" spans="1:8" x14ac:dyDescent="0.35">
      <c r="A64">
        <v>13453</v>
      </c>
      <c r="B64" t="s">
        <v>141</v>
      </c>
      <c r="C64" t="s">
        <v>8</v>
      </c>
      <c r="D64" t="s">
        <v>9</v>
      </c>
      <c r="E64" t="s">
        <v>142</v>
      </c>
      <c r="F64" t="str">
        <f>IF(Table1[[#This Row],[new_label]]="hate","FP","FN")</f>
        <v>FP</v>
      </c>
      <c r="G64" t="s">
        <v>21</v>
      </c>
      <c r="H64" t="s">
        <v>18</v>
      </c>
    </row>
    <row r="65" spans="1:8" x14ac:dyDescent="0.35">
      <c r="A65">
        <v>29314</v>
      </c>
      <c r="B65" t="s">
        <v>143</v>
      </c>
      <c r="C65" t="s">
        <v>8</v>
      </c>
      <c r="D65" t="s">
        <v>9</v>
      </c>
      <c r="E65" t="s">
        <v>144</v>
      </c>
      <c r="F65" t="str">
        <f>IF(Table1[[#This Row],[new_label]]="hate","FP","FN")</f>
        <v>FP</v>
      </c>
      <c r="G65" t="s">
        <v>24</v>
      </c>
      <c r="H65" t="s">
        <v>25</v>
      </c>
    </row>
    <row r="66" spans="1:8" x14ac:dyDescent="0.35">
      <c r="A66">
        <v>2889</v>
      </c>
      <c r="B66" t="s">
        <v>145</v>
      </c>
      <c r="C66" t="s">
        <v>9</v>
      </c>
      <c r="D66" t="s">
        <v>8</v>
      </c>
      <c r="E66" t="s">
        <v>146</v>
      </c>
      <c r="F66" t="str">
        <f>IF(Table1[[#This Row],[new_label]]="hate","FP","FN")</f>
        <v>FN</v>
      </c>
      <c r="G66" t="s">
        <v>34</v>
      </c>
      <c r="H66" t="s">
        <v>35</v>
      </c>
    </row>
    <row r="67" spans="1:8" x14ac:dyDescent="0.35">
      <c r="A67">
        <v>29169</v>
      </c>
      <c r="B67" t="s">
        <v>147</v>
      </c>
      <c r="C67" t="s">
        <v>8</v>
      </c>
      <c r="D67" t="s">
        <v>9</v>
      </c>
      <c r="E67" t="s">
        <v>148</v>
      </c>
      <c r="F67" t="str">
        <f>IF(Table1[[#This Row],[new_label]]="hate","FP","FN")</f>
        <v>FP</v>
      </c>
      <c r="G67" t="s">
        <v>24</v>
      </c>
      <c r="H67" t="s">
        <v>25</v>
      </c>
    </row>
    <row r="68" spans="1:8" x14ac:dyDescent="0.35">
      <c r="A68">
        <v>16468</v>
      </c>
      <c r="B68" t="s">
        <v>149</v>
      </c>
      <c r="C68" t="s">
        <v>8</v>
      </c>
      <c r="D68" t="s">
        <v>9</v>
      </c>
      <c r="E68" t="s">
        <v>150</v>
      </c>
      <c r="F68" t="str">
        <f>IF(Table1[[#This Row],[new_label]]="hate","FP","FN")</f>
        <v>FP</v>
      </c>
      <c r="G68" t="s">
        <v>21</v>
      </c>
      <c r="H68" t="s">
        <v>18</v>
      </c>
    </row>
    <row r="69" spans="1:8" x14ac:dyDescent="0.35">
      <c r="A69">
        <v>29519</v>
      </c>
      <c r="B69" t="s">
        <v>151</v>
      </c>
      <c r="C69" t="s">
        <v>8</v>
      </c>
      <c r="D69" t="s">
        <v>9</v>
      </c>
      <c r="E69" t="s">
        <v>152</v>
      </c>
      <c r="F69" t="str">
        <f>IF(Table1[[#This Row],[new_label]]="hate","FP","FN")</f>
        <v>FP</v>
      </c>
      <c r="G69" t="s">
        <v>11</v>
      </c>
      <c r="H69" t="s">
        <v>12</v>
      </c>
    </row>
    <row r="70" spans="1:8" x14ac:dyDescent="0.35">
      <c r="A70">
        <v>10949</v>
      </c>
      <c r="B70" t="s">
        <v>153</v>
      </c>
      <c r="C70" t="s">
        <v>9</v>
      </c>
      <c r="D70" t="s">
        <v>8</v>
      </c>
      <c r="E70" t="s">
        <v>154</v>
      </c>
      <c r="F70" t="str">
        <f>IF(Table1[[#This Row],[new_label]]="hate","FP","FN")</f>
        <v>FN</v>
      </c>
      <c r="G70" t="s">
        <v>34</v>
      </c>
      <c r="H70" t="s">
        <v>35</v>
      </c>
    </row>
    <row r="71" spans="1:8" x14ac:dyDescent="0.35">
      <c r="A71">
        <v>25893</v>
      </c>
      <c r="B71" t="s">
        <v>155</v>
      </c>
      <c r="C71" t="s">
        <v>8</v>
      </c>
      <c r="D71" t="s">
        <v>9</v>
      </c>
      <c r="E71" t="s">
        <v>156</v>
      </c>
      <c r="F71" t="str">
        <f>IF(Table1[[#This Row],[new_label]]="hate","FP","FN")</f>
        <v>FP</v>
      </c>
      <c r="G71" t="s">
        <v>11</v>
      </c>
      <c r="H71" t="s">
        <v>12</v>
      </c>
    </row>
    <row r="72" spans="1:8" x14ac:dyDescent="0.35">
      <c r="A72">
        <v>7268</v>
      </c>
      <c r="B72" t="s">
        <v>157</v>
      </c>
      <c r="C72" t="s">
        <v>9</v>
      </c>
      <c r="D72" t="s">
        <v>8</v>
      </c>
      <c r="E72" t="s">
        <v>158</v>
      </c>
      <c r="F72" t="str">
        <f>IF(Table1[[#This Row],[new_label]]="hate","FP","FN")</f>
        <v>FN</v>
      </c>
      <c r="G72" t="s">
        <v>34</v>
      </c>
      <c r="H72" t="s">
        <v>35</v>
      </c>
    </row>
    <row r="73" spans="1:8" x14ac:dyDescent="0.35">
      <c r="A73">
        <v>617</v>
      </c>
      <c r="B73" t="s">
        <v>159</v>
      </c>
      <c r="C73" t="s">
        <v>9</v>
      </c>
      <c r="D73" t="s">
        <v>8</v>
      </c>
      <c r="E73" t="s">
        <v>160</v>
      </c>
      <c r="F73" t="str">
        <f>IF(Table1[[#This Row],[new_label]]="hate","FP","FN")</f>
        <v>FN</v>
      </c>
      <c r="G73" t="s">
        <v>161</v>
      </c>
      <c r="H73" t="s">
        <v>18</v>
      </c>
    </row>
    <row r="74" spans="1:8" x14ac:dyDescent="0.35">
      <c r="A74">
        <v>4880</v>
      </c>
      <c r="B74" t="s">
        <v>162</v>
      </c>
      <c r="C74" t="s">
        <v>8</v>
      </c>
      <c r="D74" t="s">
        <v>9</v>
      </c>
      <c r="E74" t="s">
        <v>163</v>
      </c>
      <c r="F74" t="str">
        <f>IF(Table1[[#This Row],[new_label]]="hate","FP","FN")</f>
        <v>FP</v>
      </c>
      <c r="G74" t="s">
        <v>21</v>
      </c>
      <c r="H74" t="s">
        <v>18</v>
      </c>
    </row>
    <row r="75" spans="1:8" x14ac:dyDescent="0.35">
      <c r="A75">
        <v>29150</v>
      </c>
      <c r="B75" t="s">
        <v>164</v>
      </c>
      <c r="C75" t="s">
        <v>8</v>
      </c>
      <c r="D75" t="s">
        <v>9</v>
      </c>
      <c r="E75" t="s">
        <v>165</v>
      </c>
      <c r="F75" t="str">
        <f>IF(Table1[[#This Row],[new_label]]="hate","FP","FN")</f>
        <v>FP</v>
      </c>
      <c r="G75" t="s">
        <v>24</v>
      </c>
      <c r="H75" t="s">
        <v>25</v>
      </c>
    </row>
    <row r="76" spans="1:8" x14ac:dyDescent="0.35">
      <c r="A76">
        <v>12018</v>
      </c>
      <c r="B76" t="s">
        <v>166</v>
      </c>
      <c r="C76" t="s">
        <v>9</v>
      </c>
      <c r="D76" t="s">
        <v>8</v>
      </c>
      <c r="E76" t="s">
        <v>167</v>
      </c>
      <c r="F76" t="str">
        <f>IF(Table1[[#This Row],[new_label]]="hate","FP","FN")</f>
        <v>FN</v>
      </c>
      <c r="G76" t="s">
        <v>78</v>
      </c>
      <c r="H76" t="s">
        <v>25</v>
      </c>
    </row>
    <row r="77" spans="1:8" x14ac:dyDescent="0.35">
      <c r="A77">
        <v>6370</v>
      </c>
      <c r="B77" t="s">
        <v>168</v>
      </c>
      <c r="C77" t="s">
        <v>9</v>
      </c>
      <c r="D77" t="s">
        <v>8</v>
      </c>
      <c r="E77" t="s">
        <v>169</v>
      </c>
      <c r="F77" t="str">
        <f>IF(Table1[[#This Row],[new_label]]="hate","FP","FN")</f>
        <v>FN</v>
      </c>
      <c r="G77" t="s">
        <v>78</v>
      </c>
      <c r="H77" t="s">
        <v>25</v>
      </c>
    </row>
    <row r="78" spans="1:8" x14ac:dyDescent="0.35">
      <c r="A78">
        <v>7265</v>
      </c>
      <c r="B78" t="s">
        <v>170</v>
      </c>
      <c r="C78" t="s">
        <v>8</v>
      </c>
      <c r="D78" t="s">
        <v>9</v>
      </c>
      <c r="E78" t="s">
        <v>171</v>
      </c>
      <c r="F78" t="str">
        <f>IF(Table1[[#This Row],[new_label]]="hate","FP","FN")</f>
        <v>FP</v>
      </c>
      <c r="G78" t="s">
        <v>17</v>
      </c>
      <c r="H78" t="s">
        <v>18</v>
      </c>
    </row>
    <row r="79" spans="1:8" x14ac:dyDescent="0.35">
      <c r="A79">
        <v>12516</v>
      </c>
      <c r="B79" t="s">
        <v>172</v>
      </c>
      <c r="C79" t="s">
        <v>8</v>
      </c>
      <c r="D79" t="s">
        <v>9</v>
      </c>
      <c r="E79" t="s">
        <v>173</v>
      </c>
      <c r="F79" t="str">
        <f>IF(Table1[[#This Row],[new_label]]="hate","FP","FN")</f>
        <v>FP</v>
      </c>
      <c r="G79" t="s">
        <v>21</v>
      </c>
      <c r="H79" t="s">
        <v>18</v>
      </c>
    </row>
    <row r="80" spans="1:8" x14ac:dyDescent="0.35">
      <c r="A80">
        <v>2923</v>
      </c>
      <c r="B80" t="s">
        <v>174</v>
      </c>
      <c r="C80" t="s">
        <v>8</v>
      </c>
      <c r="D80" t="s">
        <v>9</v>
      </c>
      <c r="E80" t="s">
        <v>175</v>
      </c>
      <c r="F80" t="str">
        <f>IF(Table1[[#This Row],[new_label]]="hate","FP","FN")</f>
        <v>FP</v>
      </c>
      <c r="G80" t="s">
        <v>176</v>
      </c>
      <c r="H80" t="s">
        <v>18</v>
      </c>
    </row>
    <row r="81" spans="1:8" x14ac:dyDescent="0.35">
      <c r="A81">
        <v>13462</v>
      </c>
      <c r="B81" t="s">
        <v>177</v>
      </c>
      <c r="C81" t="s">
        <v>8</v>
      </c>
      <c r="D81" t="s">
        <v>9</v>
      </c>
      <c r="E81" t="s">
        <v>178</v>
      </c>
      <c r="F81" t="str">
        <f>IF(Table1[[#This Row],[new_label]]="hate","FP","FN")</f>
        <v>FP</v>
      </c>
      <c r="G81" t="s">
        <v>24</v>
      </c>
      <c r="H81" t="s">
        <v>25</v>
      </c>
    </row>
    <row r="82" spans="1:8" x14ac:dyDescent="0.35">
      <c r="A82">
        <v>16497</v>
      </c>
      <c r="B82" t="s">
        <v>179</v>
      </c>
      <c r="C82" t="s">
        <v>8</v>
      </c>
      <c r="D82" t="s">
        <v>9</v>
      </c>
      <c r="E82" t="s">
        <v>180</v>
      </c>
      <c r="F82" t="str">
        <f>IF(Table1[[#This Row],[new_label]]="hate","FP","FN")</f>
        <v>FP</v>
      </c>
      <c r="G82" t="s">
        <v>21</v>
      </c>
      <c r="H82" t="s">
        <v>18</v>
      </c>
    </row>
    <row r="83" spans="1:8" x14ac:dyDescent="0.35">
      <c r="A83">
        <v>18409</v>
      </c>
      <c r="B83" t="s">
        <v>181</v>
      </c>
      <c r="C83" t="s">
        <v>8</v>
      </c>
      <c r="D83" t="s">
        <v>9</v>
      </c>
      <c r="E83" t="s">
        <v>182</v>
      </c>
      <c r="F83" t="str">
        <f>IF(Table1[[#This Row],[new_label]]="hate","FP","FN")</f>
        <v>FP</v>
      </c>
      <c r="G83" t="s">
        <v>11</v>
      </c>
      <c r="H83" t="s">
        <v>12</v>
      </c>
    </row>
    <row r="84" spans="1:8" x14ac:dyDescent="0.35">
      <c r="A84">
        <v>23820</v>
      </c>
      <c r="B84" t="s">
        <v>183</v>
      </c>
      <c r="C84" t="s">
        <v>8</v>
      </c>
      <c r="D84" t="s">
        <v>9</v>
      </c>
      <c r="E84" t="s">
        <v>184</v>
      </c>
      <c r="F84" t="str">
        <f>IF(Table1[[#This Row],[new_label]]="hate","FP","FN")</f>
        <v>FP</v>
      </c>
      <c r="G84" t="s">
        <v>24</v>
      </c>
      <c r="H84" t="s">
        <v>25</v>
      </c>
    </row>
    <row r="85" spans="1:8" x14ac:dyDescent="0.35">
      <c r="A85">
        <v>25998</v>
      </c>
      <c r="B85" t="s">
        <v>185</v>
      </c>
      <c r="C85" t="s">
        <v>8</v>
      </c>
      <c r="D85" t="s">
        <v>9</v>
      </c>
      <c r="E85" t="s">
        <v>186</v>
      </c>
      <c r="F85" t="str">
        <f>IF(Table1[[#This Row],[new_label]]="hate","FP","FN")</f>
        <v>FP</v>
      </c>
      <c r="G85" t="s">
        <v>21</v>
      </c>
      <c r="H85" t="s">
        <v>18</v>
      </c>
    </row>
    <row r="86" spans="1:8" x14ac:dyDescent="0.35">
      <c r="A86">
        <v>21389</v>
      </c>
      <c r="B86" t="s">
        <v>187</v>
      </c>
      <c r="C86" t="s">
        <v>8</v>
      </c>
      <c r="D86" t="s">
        <v>9</v>
      </c>
      <c r="E86" t="s">
        <v>188</v>
      </c>
      <c r="F86" t="str">
        <f>IF(Table1[[#This Row],[new_label]]="hate","FP","FN")</f>
        <v>FP</v>
      </c>
      <c r="G86" t="s">
        <v>24</v>
      </c>
      <c r="H86" t="s">
        <v>25</v>
      </c>
    </row>
    <row r="87" spans="1:8" x14ac:dyDescent="0.35">
      <c r="A87">
        <v>3013</v>
      </c>
      <c r="B87" t="s">
        <v>189</v>
      </c>
      <c r="C87" t="s">
        <v>8</v>
      </c>
      <c r="D87" t="s">
        <v>9</v>
      </c>
      <c r="E87" t="s">
        <v>190</v>
      </c>
      <c r="F87" t="str">
        <f>IF(Table1[[#This Row],[new_label]]="hate","FP","FN")</f>
        <v>FP</v>
      </c>
      <c r="G87" t="s">
        <v>11</v>
      </c>
      <c r="H87" t="s">
        <v>12</v>
      </c>
    </row>
    <row r="88" spans="1:8" x14ac:dyDescent="0.35">
      <c r="A88">
        <v>140</v>
      </c>
      <c r="B88" t="s">
        <v>191</v>
      </c>
      <c r="C88" t="s">
        <v>8</v>
      </c>
      <c r="D88" t="s">
        <v>9</v>
      </c>
      <c r="E88" t="s">
        <v>192</v>
      </c>
      <c r="F88" t="str">
        <f>IF(Table1[[#This Row],[new_label]]="hate","FP","FN")</f>
        <v>FP</v>
      </c>
      <c r="G88" t="s">
        <v>11</v>
      </c>
      <c r="H88" t="s">
        <v>12</v>
      </c>
    </row>
    <row r="89" spans="1:8" x14ac:dyDescent="0.35">
      <c r="A89">
        <v>3010</v>
      </c>
      <c r="B89" t="s">
        <v>193</v>
      </c>
      <c r="C89" t="s">
        <v>8</v>
      </c>
      <c r="D89" t="s">
        <v>9</v>
      </c>
      <c r="E89" t="s">
        <v>194</v>
      </c>
      <c r="F89" t="str">
        <f>IF(Table1[[#This Row],[new_label]]="hate","FP","FN")</f>
        <v>FP</v>
      </c>
      <c r="G89" t="s">
        <v>17</v>
      </c>
      <c r="H89" t="s">
        <v>18</v>
      </c>
    </row>
    <row r="90" spans="1:8" x14ac:dyDescent="0.35">
      <c r="A90">
        <v>676</v>
      </c>
      <c r="B90" t="s">
        <v>195</v>
      </c>
      <c r="C90" t="s">
        <v>9</v>
      </c>
      <c r="D90" t="s">
        <v>8</v>
      </c>
      <c r="E90" t="s">
        <v>196</v>
      </c>
      <c r="F90" t="str">
        <f>IF(Table1[[#This Row],[new_label]]="hate","FP","FN")</f>
        <v>FN</v>
      </c>
      <c r="G90" t="s">
        <v>34</v>
      </c>
      <c r="H90" t="s">
        <v>35</v>
      </c>
    </row>
    <row r="91" spans="1:8" x14ac:dyDescent="0.35">
      <c r="A91">
        <v>18377</v>
      </c>
      <c r="B91" t="s">
        <v>197</v>
      </c>
      <c r="C91" t="s">
        <v>8</v>
      </c>
      <c r="D91" t="s">
        <v>9</v>
      </c>
      <c r="E91" t="s">
        <v>198</v>
      </c>
      <c r="F91" t="str">
        <f>IF(Table1[[#This Row],[new_label]]="hate","FP","FN")</f>
        <v>FP</v>
      </c>
      <c r="G91" t="s">
        <v>24</v>
      </c>
      <c r="H91" t="s">
        <v>25</v>
      </c>
    </row>
    <row r="92" spans="1:8" x14ac:dyDescent="0.35">
      <c r="A92">
        <v>10563</v>
      </c>
      <c r="B92" t="s">
        <v>199</v>
      </c>
      <c r="C92" t="s">
        <v>9</v>
      </c>
      <c r="D92" t="s">
        <v>8</v>
      </c>
      <c r="E92" t="s">
        <v>200</v>
      </c>
      <c r="F92" t="str">
        <f>IF(Table1[[#This Row],[new_label]]="hate","FP","FN")</f>
        <v>FN</v>
      </c>
      <c r="G92" t="s">
        <v>34</v>
      </c>
      <c r="H92" t="s">
        <v>35</v>
      </c>
    </row>
    <row r="93" spans="1:8" x14ac:dyDescent="0.35">
      <c r="A93">
        <v>21351</v>
      </c>
      <c r="B93" t="s">
        <v>201</v>
      </c>
      <c r="C93" t="s">
        <v>8</v>
      </c>
      <c r="D93" t="s">
        <v>9</v>
      </c>
      <c r="E93" t="s">
        <v>202</v>
      </c>
      <c r="F93" t="str">
        <f>IF(Table1[[#This Row],[new_label]]="hate","FP","FN")</f>
        <v>FP</v>
      </c>
      <c r="G93" t="s">
        <v>17</v>
      </c>
      <c r="H93" t="s">
        <v>18</v>
      </c>
    </row>
    <row r="94" spans="1:8" x14ac:dyDescent="0.35">
      <c r="A94">
        <v>20343</v>
      </c>
      <c r="B94" t="s">
        <v>203</v>
      </c>
      <c r="C94" t="s">
        <v>8</v>
      </c>
      <c r="D94" t="s">
        <v>9</v>
      </c>
      <c r="E94" t="s">
        <v>204</v>
      </c>
      <c r="F94" t="str">
        <f>IF(Table1[[#This Row],[new_label]]="hate","FP","FN")</f>
        <v>FP</v>
      </c>
      <c r="G94" t="s">
        <v>34</v>
      </c>
      <c r="H94" t="s">
        <v>35</v>
      </c>
    </row>
    <row r="95" spans="1:8" x14ac:dyDescent="0.35">
      <c r="A95">
        <v>9936</v>
      </c>
      <c r="B95" t="s">
        <v>205</v>
      </c>
      <c r="C95" t="s">
        <v>9</v>
      </c>
      <c r="D95" t="s">
        <v>8</v>
      </c>
      <c r="E95" t="s">
        <v>206</v>
      </c>
      <c r="F95" t="str">
        <f>IF(Table1[[#This Row],[new_label]]="hate","FP","FN")</f>
        <v>FN</v>
      </c>
      <c r="G95" t="s">
        <v>41</v>
      </c>
      <c r="H95" t="s">
        <v>25</v>
      </c>
    </row>
    <row r="96" spans="1:8" x14ac:dyDescent="0.35">
      <c r="A96">
        <v>8148</v>
      </c>
      <c r="B96" t="s">
        <v>207</v>
      </c>
      <c r="C96" t="s">
        <v>8</v>
      </c>
      <c r="D96" t="s">
        <v>9</v>
      </c>
      <c r="E96" t="s">
        <v>208</v>
      </c>
      <c r="F96" t="str">
        <f>IF(Table1[[#This Row],[new_label]]="hate","FP","FN")</f>
        <v>FP</v>
      </c>
      <c r="G96" t="s">
        <v>34</v>
      </c>
      <c r="H96" t="s">
        <v>35</v>
      </c>
    </row>
    <row r="97" spans="1:8" x14ac:dyDescent="0.35">
      <c r="A97">
        <v>10357</v>
      </c>
      <c r="B97" t="s">
        <v>209</v>
      </c>
      <c r="C97" t="s">
        <v>9</v>
      </c>
      <c r="D97" t="s">
        <v>8</v>
      </c>
      <c r="E97" t="s">
        <v>210</v>
      </c>
      <c r="F97" t="str">
        <f>IF(Table1[[#This Row],[new_label]]="hate","FP","FN")</f>
        <v>FN</v>
      </c>
      <c r="G97" t="s">
        <v>34</v>
      </c>
      <c r="H97" t="s">
        <v>35</v>
      </c>
    </row>
    <row r="98" spans="1:8" x14ac:dyDescent="0.35">
      <c r="A98">
        <v>8335</v>
      </c>
      <c r="B98" t="s">
        <v>211</v>
      </c>
      <c r="C98" t="s">
        <v>8</v>
      </c>
      <c r="D98" t="s">
        <v>9</v>
      </c>
      <c r="E98" t="s">
        <v>212</v>
      </c>
      <c r="F98" t="str">
        <f>IF(Table1[[#This Row],[new_label]]="hate","FP","FN")</f>
        <v>FP</v>
      </c>
      <c r="G98" t="s">
        <v>24</v>
      </c>
      <c r="H98" t="s">
        <v>25</v>
      </c>
    </row>
    <row r="99" spans="1:8" x14ac:dyDescent="0.35">
      <c r="A99">
        <v>3000</v>
      </c>
      <c r="B99" t="s">
        <v>213</v>
      </c>
      <c r="C99" t="s">
        <v>8</v>
      </c>
      <c r="D99" t="s">
        <v>9</v>
      </c>
      <c r="E99" t="s">
        <v>214</v>
      </c>
      <c r="F99" t="str">
        <f>IF(Table1[[#This Row],[new_label]]="hate","FP","FN")</f>
        <v>FP</v>
      </c>
      <c r="G99" t="s">
        <v>11</v>
      </c>
      <c r="H99" t="s">
        <v>12</v>
      </c>
    </row>
    <row r="100" spans="1:8" x14ac:dyDescent="0.35">
      <c r="A100">
        <v>6061</v>
      </c>
      <c r="B100" t="s">
        <v>215</v>
      </c>
      <c r="C100" t="s">
        <v>8</v>
      </c>
      <c r="D100" t="s">
        <v>9</v>
      </c>
      <c r="E100" t="s">
        <v>216</v>
      </c>
      <c r="F100" t="str">
        <f>IF(Table1[[#This Row],[new_label]]="hate","FP","FN")</f>
        <v>FP</v>
      </c>
      <c r="G100" t="s">
        <v>230</v>
      </c>
      <c r="H100" t="s">
        <v>18</v>
      </c>
    </row>
    <row r="101" spans="1:8" x14ac:dyDescent="0.35">
      <c r="A101">
        <v>12513</v>
      </c>
      <c r="B101" t="s">
        <v>217</v>
      </c>
      <c r="C101" t="s">
        <v>8</v>
      </c>
      <c r="D101" t="s">
        <v>9</v>
      </c>
      <c r="E101" t="s">
        <v>216</v>
      </c>
      <c r="F101" t="str">
        <f>IF(Table1[[#This Row],[new_label]]="hate","FP","FN")</f>
        <v>FP</v>
      </c>
      <c r="G101" t="s">
        <v>17</v>
      </c>
      <c r="H101" t="s">
        <v>18</v>
      </c>
    </row>
    <row r="102" spans="1:8" x14ac:dyDescent="0.35">
      <c r="A102">
        <v>27989</v>
      </c>
      <c r="B102" t="s">
        <v>218</v>
      </c>
      <c r="C102" t="s">
        <v>8</v>
      </c>
      <c r="D102" t="s">
        <v>9</v>
      </c>
      <c r="E102" t="s">
        <v>219</v>
      </c>
      <c r="F102" t="str">
        <f>IF(Table1[[#This Row],[new_label]]="hate","FP","FN")</f>
        <v>FP</v>
      </c>
      <c r="G102" t="s">
        <v>11</v>
      </c>
      <c r="H102" t="s">
        <v>12</v>
      </c>
    </row>
    <row r="103" spans="1:8" x14ac:dyDescent="0.35">
      <c r="A103">
        <v>7013</v>
      </c>
      <c r="B103" t="s">
        <v>220</v>
      </c>
      <c r="C103" t="s">
        <v>8</v>
      </c>
      <c r="D103" t="s">
        <v>9</v>
      </c>
      <c r="E103" t="s">
        <v>221</v>
      </c>
      <c r="F103" t="str">
        <f>IF(Table1[[#This Row],[new_label]]="hate","FP","FN")</f>
        <v>FP</v>
      </c>
      <c r="G103" t="s">
        <v>21</v>
      </c>
      <c r="H103" t="s">
        <v>18</v>
      </c>
    </row>
    <row r="104" spans="1:8" x14ac:dyDescent="0.35">
      <c r="A104">
        <v>4888</v>
      </c>
      <c r="B104" t="s">
        <v>222</v>
      </c>
      <c r="C104" t="s">
        <v>8</v>
      </c>
      <c r="D104" t="s">
        <v>9</v>
      </c>
      <c r="E104" t="s">
        <v>223</v>
      </c>
      <c r="F104" t="str">
        <f>IF(Table1[[#This Row],[new_label]]="hate","FP","FN")</f>
        <v>FP</v>
      </c>
      <c r="G104" t="s">
        <v>11</v>
      </c>
      <c r="H104" t="s">
        <v>18</v>
      </c>
    </row>
    <row r="105" spans="1:8" x14ac:dyDescent="0.35">
      <c r="A105">
        <v>23632</v>
      </c>
      <c r="B105" t="s">
        <v>224</v>
      </c>
      <c r="C105" t="s">
        <v>8</v>
      </c>
      <c r="D105" t="s">
        <v>9</v>
      </c>
      <c r="E105" t="s">
        <v>225</v>
      </c>
      <c r="F105" t="str">
        <f>IF(Table1[[#This Row],[new_label]]="hate","FP","FN")</f>
        <v>FP</v>
      </c>
      <c r="G105" t="s">
        <v>21</v>
      </c>
      <c r="H105" t="s">
        <v>18</v>
      </c>
    </row>
    <row r="106" spans="1:8" x14ac:dyDescent="0.35">
      <c r="A106">
        <v>9330</v>
      </c>
      <c r="B106" t="s">
        <v>226</v>
      </c>
      <c r="C106" t="s">
        <v>8</v>
      </c>
      <c r="D106" t="s">
        <v>9</v>
      </c>
      <c r="E106" t="s">
        <v>227</v>
      </c>
      <c r="F106" t="str">
        <f>IF(Table1[[#This Row],[new_label]]="hate","FP","FN")</f>
        <v>FP</v>
      </c>
      <c r="G106" t="s">
        <v>11</v>
      </c>
      <c r="H106" t="s">
        <v>12</v>
      </c>
    </row>
    <row r="107" spans="1:8" x14ac:dyDescent="0.35">
      <c r="A107">
        <v>8270</v>
      </c>
      <c r="B107" t="s">
        <v>228</v>
      </c>
      <c r="C107" t="s">
        <v>9</v>
      </c>
      <c r="D107" t="s">
        <v>8</v>
      </c>
      <c r="E107" t="s">
        <v>229</v>
      </c>
      <c r="F107" t="str">
        <f>IF(Table1[[#This Row],[new_label]]="hate","FP","FN")</f>
        <v>FN</v>
      </c>
      <c r="G107" t="s">
        <v>41</v>
      </c>
      <c r="H107" t="s">
        <v>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433AA-5716-47E8-93BB-D5E491A0B2C9}">
  <dimension ref="A1:H126"/>
  <sheetViews>
    <sheetView topLeftCell="A110" workbookViewId="0">
      <selection activeCell="A2" sqref="A2:H126"/>
    </sheetView>
  </sheetViews>
  <sheetFormatPr defaultRowHeight="14.5" x14ac:dyDescent="0.35"/>
  <cols>
    <col min="1" max="1" width="12.453125" customWidth="1"/>
    <col min="2" max="2" width="46.26953125" customWidth="1"/>
    <col min="4" max="4" width="11.26953125" customWidth="1"/>
    <col min="5" max="5" width="18.453125" customWidth="1"/>
    <col min="6" max="6" width="8.81640625" customWidth="1"/>
    <col min="7" max="7" width="21.81640625" bestFit="1" customWidth="1"/>
    <col min="8" max="8" width="23.81640625" bestFit="1" customWidth="1"/>
  </cols>
  <sheetData>
    <row r="1" spans="1:8" x14ac:dyDescent="0.35">
      <c r="A1" t="s">
        <v>0</v>
      </c>
      <c r="B1" t="s">
        <v>1</v>
      </c>
      <c r="C1" t="s">
        <v>2</v>
      </c>
      <c r="D1" t="s">
        <v>3</v>
      </c>
      <c r="E1" t="s">
        <v>4</v>
      </c>
      <c r="F1" t="s">
        <v>5</v>
      </c>
      <c r="G1" t="s">
        <v>6</v>
      </c>
      <c r="H1" t="s">
        <v>394</v>
      </c>
    </row>
    <row r="2" spans="1:8" x14ac:dyDescent="0.35">
      <c r="A2">
        <v>20334</v>
      </c>
      <c r="B2" t="s">
        <v>56</v>
      </c>
      <c r="C2" t="s">
        <v>8</v>
      </c>
      <c r="D2" t="s">
        <v>9</v>
      </c>
      <c r="E2" t="s">
        <v>231</v>
      </c>
      <c r="F2" t="str">
        <f>IF(Table2[[#This Row],[new_label]]="hate","FP","FN")</f>
        <v>FP</v>
      </c>
      <c r="G2" t="s">
        <v>232</v>
      </c>
      <c r="H2" t="s">
        <v>25</v>
      </c>
    </row>
    <row r="3" spans="1:8" x14ac:dyDescent="0.35">
      <c r="A3">
        <v>29490</v>
      </c>
      <c r="B3" t="s">
        <v>233</v>
      </c>
      <c r="C3" t="s">
        <v>8</v>
      </c>
      <c r="D3" t="s">
        <v>9</v>
      </c>
      <c r="E3" t="s">
        <v>234</v>
      </c>
      <c r="F3" t="str">
        <f>IF(Table2[[#This Row],[new_label]]="hate","FP","FN")</f>
        <v>FP</v>
      </c>
      <c r="G3" t="s">
        <v>232</v>
      </c>
      <c r="H3" t="s">
        <v>25</v>
      </c>
    </row>
    <row r="4" spans="1:8" x14ac:dyDescent="0.35">
      <c r="A4">
        <v>9372</v>
      </c>
      <c r="B4" t="s">
        <v>58</v>
      </c>
      <c r="C4" t="s">
        <v>8</v>
      </c>
      <c r="D4" t="s">
        <v>9</v>
      </c>
      <c r="E4" t="s">
        <v>235</v>
      </c>
      <c r="F4" t="str">
        <f>IF(Table2[[#This Row],[new_label]]="hate","FP","FN")</f>
        <v>FP</v>
      </c>
      <c r="G4" t="s">
        <v>232</v>
      </c>
      <c r="H4" t="s">
        <v>25</v>
      </c>
    </row>
    <row r="5" spans="1:8" x14ac:dyDescent="0.35">
      <c r="A5">
        <v>8179</v>
      </c>
      <c r="B5" t="s">
        <v>236</v>
      </c>
      <c r="C5" t="s">
        <v>8</v>
      </c>
      <c r="D5" t="s">
        <v>9</v>
      </c>
      <c r="E5" t="s">
        <v>237</v>
      </c>
      <c r="F5" t="str">
        <f>IF(Table2[[#This Row],[new_label]]="hate","FP","FN")</f>
        <v>FP</v>
      </c>
      <c r="G5" t="s">
        <v>232</v>
      </c>
      <c r="H5" t="s">
        <v>25</v>
      </c>
    </row>
    <row r="6" spans="1:8" x14ac:dyDescent="0.35">
      <c r="A6">
        <v>5059</v>
      </c>
      <c r="B6" t="s">
        <v>36</v>
      </c>
      <c r="C6" t="s">
        <v>8</v>
      </c>
      <c r="D6" t="s">
        <v>9</v>
      </c>
      <c r="E6" t="s">
        <v>238</v>
      </c>
      <c r="F6" t="str">
        <f>IF(Table2[[#This Row],[new_label]]="hate","FP","FN")</f>
        <v>FP</v>
      </c>
      <c r="G6" t="s">
        <v>21</v>
      </c>
      <c r="H6" t="s">
        <v>18</v>
      </c>
    </row>
    <row r="7" spans="1:8" x14ac:dyDescent="0.35">
      <c r="A7">
        <v>7009</v>
      </c>
      <c r="B7" t="s">
        <v>61</v>
      </c>
      <c r="C7" t="s">
        <v>8</v>
      </c>
      <c r="D7" t="s">
        <v>9</v>
      </c>
      <c r="E7" t="s">
        <v>239</v>
      </c>
      <c r="F7" t="str">
        <f>IF(Table2[[#This Row],[new_label]]="hate","FP","FN")</f>
        <v>FP</v>
      </c>
      <c r="G7" t="s">
        <v>232</v>
      </c>
      <c r="H7" t="s">
        <v>25</v>
      </c>
    </row>
    <row r="8" spans="1:8" x14ac:dyDescent="0.35">
      <c r="A8">
        <v>27977</v>
      </c>
      <c r="B8" t="s">
        <v>240</v>
      </c>
      <c r="C8" t="s">
        <v>8</v>
      </c>
      <c r="D8" t="s">
        <v>9</v>
      </c>
      <c r="E8" t="s">
        <v>241</v>
      </c>
      <c r="F8" t="str">
        <f>IF(Table2[[#This Row],[new_label]]="hate","FP","FN")</f>
        <v>FP</v>
      </c>
      <c r="G8" t="s">
        <v>392</v>
      </c>
      <c r="H8" t="s">
        <v>395</v>
      </c>
    </row>
    <row r="9" spans="1:8" x14ac:dyDescent="0.35">
      <c r="A9">
        <v>736</v>
      </c>
      <c r="B9" t="s">
        <v>242</v>
      </c>
      <c r="C9" t="s">
        <v>9</v>
      </c>
      <c r="D9" t="s">
        <v>8</v>
      </c>
      <c r="E9" t="s">
        <v>243</v>
      </c>
      <c r="F9" t="str">
        <f>IF(Table2[[#This Row],[new_label]]="hate","FP","FN")</f>
        <v>FN</v>
      </c>
      <c r="G9" t="s">
        <v>34</v>
      </c>
      <c r="H9" t="s">
        <v>35</v>
      </c>
    </row>
    <row r="10" spans="1:8" x14ac:dyDescent="0.35">
      <c r="A10">
        <v>8520</v>
      </c>
      <c r="B10" t="s">
        <v>65</v>
      </c>
      <c r="C10" t="s">
        <v>9</v>
      </c>
      <c r="D10" t="s">
        <v>8</v>
      </c>
      <c r="E10" t="s">
        <v>244</v>
      </c>
      <c r="F10" t="str">
        <f>IF(Table2[[#This Row],[new_label]]="hate","FP","FN")</f>
        <v>FN</v>
      </c>
      <c r="G10" t="s">
        <v>34</v>
      </c>
      <c r="H10" t="s">
        <v>35</v>
      </c>
    </row>
    <row r="11" spans="1:8" x14ac:dyDescent="0.35">
      <c r="A11">
        <v>986</v>
      </c>
      <c r="B11" t="s">
        <v>245</v>
      </c>
      <c r="C11" t="s">
        <v>8</v>
      </c>
      <c r="D11" t="s">
        <v>9</v>
      </c>
      <c r="E11" t="s">
        <v>246</v>
      </c>
      <c r="F11" t="str">
        <f>IF(Table2[[#This Row],[new_label]]="hate","FP","FN")</f>
        <v>FP</v>
      </c>
      <c r="G11" t="s">
        <v>21</v>
      </c>
      <c r="H11" t="s">
        <v>18</v>
      </c>
    </row>
    <row r="12" spans="1:8" x14ac:dyDescent="0.35">
      <c r="A12">
        <v>23922</v>
      </c>
      <c r="B12" t="s">
        <v>247</v>
      </c>
      <c r="C12" t="s">
        <v>8</v>
      </c>
      <c r="D12" t="s">
        <v>9</v>
      </c>
      <c r="E12" t="s">
        <v>248</v>
      </c>
      <c r="F12" t="str">
        <f>IF(Table2[[#This Row],[new_label]]="hate","FP","FN")</f>
        <v>FP</v>
      </c>
      <c r="G12" t="s">
        <v>21</v>
      </c>
      <c r="H12" t="s">
        <v>18</v>
      </c>
    </row>
    <row r="13" spans="1:8" x14ac:dyDescent="0.35">
      <c r="A13">
        <v>10945</v>
      </c>
      <c r="B13" t="s">
        <v>71</v>
      </c>
      <c r="C13" t="s">
        <v>9</v>
      </c>
      <c r="D13" t="s">
        <v>8</v>
      </c>
      <c r="E13" t="s">
        <v>249</v>
      </c>
      <c r="F13" t="str">
        <f>IF(Table2[[#This Row],[new_label]]="hate","FP","FN")</f>
        <v>FN</v>
      </c>
      <c r="G13" t="s">
        <v>128</v>
      </c>
      <c r="H13" t="s">
        <v>395</v>
      </c>
    </row>
    <row r="14" spans="1:8" x14ac:dyDescent="0.35">
      <c r="A14">
        <v>29378</v>
      </c>
      <c r="B14" t="s">
        <v>74</v>
      </c>
      <c r="C14" t="s">
        <v>8</v>
      </c>
      <c r="D14" t="s">
        <v>9</v>
      </c>
      <c r="E14" t="s">
        <v>250</v>
      </c>
      <c r="F14" t="str">
        <f>IF(Table2[[#This Row],[new_label]]="hate","FP","FN")</f>
        <v>FP</v>
      </c>
      <c r="G14" t="s">
        <v>21</v>
      </c>
      <c r="H14" t="s">
        <v>18</v>
      </c>
    </row>
    <row r="15" spans="1:8" x14ac:dyDescent="0.35">
      <c r="A15">
        <v>9300</v>
      </c>
      <c r="B15" t="s">
        <v>251</v>
      </c>
      <c r="C15" t="s">
        <v>9</v>
      </c>
      <c r="D15" t="s">
        <v>8</v>
      </c>
      <c r="E15" t="s">
        <v>252</v>
      </c>
      <c r="F15" t="str">
        <f>IF(Table2[[#This Row],[new_label]]="hate","FP","FN")</f>
        <v>FN</v>
      </c>
      <c r="G15" t="s">
        <v>128</v>
      </c>
      <c r="H15" t="s">
        <v>395</v>
      </c>
    </row>
    <row r="16" spans="1:8" x14ac:dyDescent="0.35">
      <c r="A16">
        <v>10206</v>
      </c>
      <c r="B16" t="s">
        <v>79</v>
      </c>
      <c r="C16" t="s">
        <v>9</v>
      </c>
      <c r="D16" t="s">
        <v>8</v>
      </c>
      <c r="E16" t="s">
        <v>249</v>
      </c>
      <c r="F16" t="str">
        <f>IF(Table2[[#This Row],[new_label]]="hate","FP","FN")</f>
        <v>FN</v>
      </c>
      <c r="G16" t="s">
        <v>34</v>
      </c>
      <c r="H16" t="s">
        <v>35</v>
      </c>
    </row>
    <row r="17" spans="1:8" x14ac:dyDescent="0.35">
      <c r="A17">
        <v>13490</v>
      </c>
      <c r="B17" t="s">
        <v>253</v>
      </c>
      <c r="C17" t="s">
        <v>8</v>
      </c>
      <c r="D17" t="s">
        <v>9</v>
      </c>
      <c r="E17" t="s">
        <v>254</v>
      </c>
      <c r="F17" t="str">
        <f>IF(Table2[[#This Row],[new_label]]="hate","FP","FN")</f>
        <v>FP</v>
      </c>
      <c r="G17" t="s">
        <v>232</v>
      </c>
      <c r="H17" t="s">
        <v>25</v>
      </c>
    </row>
    <row r="18" spans="1:8" x14ac:dyDescent="0.35">
      <c r="A18">
        <v>23857</v>
      </c>
      <c r="B18" t="s">
        <v>255</v>
      </c>
      <c r="C18" t="s">
        <v>8</v>
      </c>
      <c r="D18" t="s">
        <v>9</v>
      </c>
      <c r="E18" t="s">
        <v>256</v>
      </c>
      <c r="F18" t="str">
        <f>IF(Table2[[#This Row],[new_label]]="hate","FP","FN")</f>
        <v>FP</v>
      </c>
      <c r="G18" t="s">
        <v>232</v>
      </c>
      <c r="H18" t="s">
        <v>25</v>
      </c>
    </row>
    <row r="19" spans="1:8" x14ac:dyDescent="0.35">
      <c r="A19">
        <v>6039</v>
      </c>
      <c r="B19" t="s">
        <v>257</v>
      </c>
      <c r="C19" t="s">
        <v>8</v>
      </c>
      <c r="D19" t="s">
        <v>9</v>
      </c>
      <c r="E19" t="s">
        <v>258</v>
      </c>
      <c r="F19" t="str">
        <f>IF(Table2[[#This Row],[new_label]]="hate","FP","FN")</f>
        <v>FP</v>
      </c>
      <c r="G19" t="s">
        <v>21</v>
      </c>
      <c r="H19" t="s">
        <v>18</v>
      </c>
    </row>
    <row r="20" spans="1:8" x14ac:dyDescent="0.35">
      <c r="A20">
        <v>23725</v>
      </c>
      <c r="B20" t="s">
        <v>259</v>
      </c>
      <c r="C20" t="s">
        <v>8</v>
      </c>
      <c r="D20" t="s">
        <v>9</v>
      </c>
      <c r="E20" t="s">
        <v>260</v>
      </c>
      <c r="F20" t="str">
        <f>IF(Table2[[#This Row],[new_label]]="hate","FP","FN")</f>
        <v>FP</v>
      </c>
      <c r="G20" t="s">
        <v>21</v>
      </c>
      <c r="H20" t="s">
        <v>18</v>
      </c>
    </row>
    <row r="21" spans="1:8" x14ac:dyDescent="0.35">
      <c r="A21">
        <v>5998</v>
      </c>
      <c r="B21" t="s">
        <v>81</v>
      </c>
      <c r="C21" t="s">
        <v>8</v>
      </c>
      <c r="D21" t="s">
        <v>9</v>
      </c>
      <c r="E21" t="s">
        <v>261</v>
      </c>
      <c r="F21" t="str">
        <f>IF(Table2[[#This Row],[new_label]]="hate","FP","FN")</f>
        <v>FP</v>
      </c>
      <c r="G21" t="s">
        <v>232</v>
      </c>
      <c r="H21" t="s">
        <v>25</v>
      </c>
    </row>
    <row r="22" spans="1:8" x14ac:dyDescent="0.35">
      <c r="A22">
        <v>29142</v>
      </c>
      <c r="B22" t="s">
        <v>85</v>
      </c>
      <c r="C22" t="s">
        <v>8</v>
      </c>
      <c r="D22" t="s">
        <v>9</v>
      </c>
      <c r="E22" t="s">
        <v>262</v>
      </c>
      <c r="F22" t="str">
        <f>IF(Table2[[#This Row],[new_label]]="hate","FP","FN")</f>
        <v>FP</v>
      </c>
      <c r="G22" t="s">
        <v>17</v>
      </c>
      <c r="H22" t="s">
        <v>18</v>
      </c>
    </row>
    <row r="23" spans="1:8" x14ac:dyDescent="0.35">
      <c r="A23">
        <v>17440</v>
      </c>
      <c r="B23" t="s">
        <v>89</v>
      </c>
      <c r="C23" t="s">
        <v>8</v>
      </c>
      <c r="D23" t="s">
        <v>9</v>
      </c>
      <c r="E23" t="s">
        <v>263</v>
      </c>
      <c r="F23" t="str">
        <f>IF(Table2[[#This Row],[new_label]]="hate","FP","FN")</f>
        <v>FP</v>
      </c>
      <c r="G23" t="s">
        <v>232</v>
      </c>
      <c r="H23" t="s">
        <v>25</v>
      </c>
    </row>
    <row r="24" spans="1:8" x14ac:dyDescent="0.35">
      <c r="A24">
        <v>7044</v>
      </c>
      <c r="B24" t="s">
        <v>91</v>
      </c>
      <c r="C24" t="s">
        <v>8</v>
      </c>
      <c r="D24" t="s">
        <v>9</v>
      </c>
      <c r="E24" t="s">
        <v>264</v>
      </c>
      <c r="F24" t="str">
        <f>IF(Table2[[#This Row],[new_label]]="hate","FP","FN")</f>
        <v>FP</v>
      </c>
      <c r="G24" t="s">
        <v>11</v>
      </c>
      <c r="H24" t="s">
        <v>395</v>
      </c>
    </row>
    <row r="25" spans="1:8" x14ac:dyDescent="0.35">
      <c r="A25">
        <v>12443</v>
      </c>
      <c r="B25" t="s">
        <v>95</v>
      </c>
      <c r="C25" t="s">
        <v>8</v>
      </c>
      <c r="D25" t="s">
        <v>9</v>
      </c>
      <c r="E25" t="s">
        <v>265</v>
      </c>
      <c r="F25" t="str">
        <f>IF(Table2[[#This Row],[new_label]]="hate","FP","FN")</f>
        <v>FP</v>
      </c>
      <c r="G25" t="s">
        <v>17</v>
      </c>
      <c r="H25" t="s">
        <v>18</v>
      </c>
    </row>
    <row r="26" spans="1:8" x14ac:dyDescent="0.35">
      <c r="A26">
        <v>22275</v>
      </c>
      <c r="B26" t="s">
        <v>266</v>
      </c>
      <c r="C26" t="s">
        <v>8</v>
      </c>
      <c r="D26" t="s">
        <v>9</v>
      </c>
      <c r="E26" t="s">
        <v>267</v>
      </c>
      <c r="F26" t="str">
        <f>IF(Table2[[#This Row],[new_label]]="hate","FP","FN")</f>
        <v>FP</v>
      </c>
      <c r="G26" t="s">
        <v>11</v>
      </c>
      <c r="H26" t="s">
        <v>395</v>
      </c>
    </row>
    <row r="27" spans="1:8" x14ac:dyDescent="0.35">
      <c r="A27">
        <v>6058</v>
      </c>
      <c r="B27" t="s">
        <v>98</v>
      </c>
      <c r="C27" t="s">
        <v>8</v>
      </c>
      <c r="D27" t="s">
        <v>9</v>
      </c>
      <c r="E27" t="s">
        <v>268</v>
      </c>
      <c r="F27" t="str">
        <f>IF(Table2[[#This Row],[new_label]]="hate","FP","FN")</f>
        <v>FP</v>
      </c>
      <c r="G27" t="s">
        <v>17</v>
      </c>
      <c r="H27" t="s">
        <v>18</v>
      </c>
    </row>
    <row r="28" spans="1:8" x14ac:dyDescent="0.35">
      <c r="A28">
        <v>13452</v>
      </c>
      <c r="B28" t="s">
        <v>100</v>
      </c>
      <c r="C28" t="s">
        <v>8</v>
      </c>
      <c r="D28" t="s">
        <v>9</v>
      </c>
      <c r="E28" t="s">
        <v>269</v>
      </c>
      <c r="F28" t="str">
        <f>IF(Table2[[#This Row],[new_label]]="hate","FP","FN")</f>
        <v>FP</v>
      </c>
      <c r="G28" t="s">
        <v>21</v>
      </c>
      <c r="H28" t="s">
        <v>18</v>
      </c>
    </row>
    <row r="29" spans="1:8" x14ac:dyDescent="0.35">
      <c r="A29">
        <v>29542</v>
      </c>
      <c r="B29" t="s">
        <v>270</v>
      </c>
      <c r="C29" t="s">
        <v>8</v>
      </c>
      <c r="D29" t="s">
        <v>9</v>
      </c>
      <c r="E29" t="s">
        <v>271</v>
      </c>
      <c r="F29" t="str">
        <f>IF(Table2[[#This Row],[new_label]]="hate","FP","FN")</f>
        <v>FP</v>
      </c>
      <c r="G29" t="s">
        <v>34</v>
      </c>
      <c r="H29" t="s">
        <v>35</v>
      </c>
    </row>
    <row r="30" spans="1:8" x14ac:dyDescent="0.35">
      <c r="A30">
        <v>25956</v>
      </c>
      <c r="B30" t="s">
        <v>102</v>
      </c>
      <c r="C30" t="s">
        <v>8</v>
      </c>
      <c r="D30" t="s">
        <v>9</v>
      </c>
      <c r="E30" t="s">
        <v>272</v>
      </c>
      <c r="F30" t="str">
        <f>IF(Table2[[#This Row],[new_label]]="hate","FP","FN")</f>
        <v>FP</v>
      </c>
      <c r="G30" t="s">
        <v>21</v>
      </c>
      <c r="H30" t="s">
        <v>18</v>
      </c>
    </row>
    <row r="31" spans="1:8" x14ac:dyDescent="0.35">
      <c r="A31">
        <v>2936</v>
      </c>
      <c r="B31" t="s">
        <v>273</v>
      </c>
      <c r="C31" t="s">
        <v>8</v>
      </c>
      <c r="D31" t="s">
        <v>9</v>
      </c>
      <c r="E31" t="s">
        <v>274</v>
      </c>
      <c r="F31" t="str">
        <f>IF(Table2[[#This Row],[new_label]]="hate","FP","FN")</f>
        <v>FP</v>
      </c>
      <c r="G31" t="s">
        <v>21</v>
      </c>
      <c r="H31" t="s">
        <v>18</v>
      </c>
    </row>
    <row r="32" spans="1:8" x14ac:dyDescent="0.35">
      <c r="A32">
        <v>27961</v>
      </c>
      <c r="B32" t="s">
        <v>108</v>
      </c>
      <c r="C32" t="s">
        <v>8</v>
      </c>
      <c r="D32" t="s">
        <v>9</v>
      </c>
      <c r="E32" t="s">
        <v>275</v>
      </c>
      <c r="F32" t="str">
        <f>IF(Table2[[#This Row],[new_label]]="hate","FP","FN")</f>
        <v>FP</v>
      </c>
      <c r="G32" t="s">
        <v>232</v>
      </c>
      <c r="H32" t="s">
        <v>25</v>
      </c>
    </row>
    <row r="33" spans="1:8" x14ac:dyDescent="0.35">
      <c r="A33">
        <v>10892</v>
      </c>
      <c r="B33" t="s">
        <v>276</v>
      </c>
      <c r="C33" t="s">
        <v>9</v>
      </c>
      <c r="D33" t="s">
        <v>8</v>
      </c>
      <c r="E33" t="s">
        <v>277</v>
      </c>
      <c r="F33" t="str">
        <f>IF(Table2[[#This Row],[new_label]]="hate","FP","FN")</f>
        <v>FN</v>
      </c>
      <c r="G33" t="s">
        <v>128</v>
      </c>
      <c r="H33" t="s">
        <v>395</v>
      </c>
    </row>
    <row r="34" spans="1:8" x14ac:dyDescent="0.35">
      <c r="A34">
        <v>22472</v>
      </c>
      <c r="B34" t="s">
        <v>110</v>
      </c>
      <c r="C34" t="s">
        <v>8</v>
      </c>
      <c r="D34" t="s">
        <v>9</v>
      </c>
      <c r="E34" t="s">
        <v>278</v>
      </c>
      <c r="F34" t="str">
        <f>IF(Table2[[#This Row],[new_label]]="hate","FP","FN")</f>
        <v>FP</v>
      </c>
      <c r="G34" t="s">
        <v>21</v>
      </c>
      <c r="H34" t="s">
        <v>18</v>
      </c>
    </row>
    <row r="35" spans="1:8" x14ac:dyDescent="0.35">
      <c r="A35">
        <v>12496</v>
      </c>
      <c r="B35" t="s">
        <v>114</v>
      </c>
      <c r="C35" t="s">
        <v>8</v>
      </c>
      <c r="D35" t="s">
        <v>9</v>
      </c>
      <c r="E35" t="s">
        <v>279</v>
      </c>
      <c r="F35" t="str">
        <f>IF(Table2[[#This Row],[new_label]]="hate","FP","FN")</f>
        <v>FP</v>
      </c>
      <c r="G35" t="s">
        <v>232</v>
      </c>
      <c r="H35" t="s">
        <v>25</v>
      </c>
    </row>
    <row r="36" spans="1:8" x14ac:dyDescent="0.35">
      <c r="A36">
        <v>1001</v>
      </c>
      <c r="B36" t="s">
        <v>280</v>
      </c>
      <c r="C36" t="s">
        <v>8</v>
      </c>
      <c r="D36" t="s">
        <v>9</v>
      </c>
      <c r="E36" t="s">
        <v>281</v>
      </c>
      <c r="F36" t="str">
        <f>IF(Table2[[#This Row],[new_label]]="hate","FP","FN")</f>
        <v>FP</v>
      </c>
      <c r="G36" t="s">
        <v>232</v>
      </c>
      <c r="H36" t="s">
        <v>25</v>
      </c>
    </row>
    <row r="37" spans="1:8" x14ac:dyDescent="0.35">
      <c r="A37">
        <v>16171</v>
      </c>
      <c r="B37" t="s">
        <v>282</v>
      </c>
      <c r="C37" t="s">
        <v>9</v>
      </c>
      <c r="D37" t="s">
        <v>8</v>
      </c>
      <c r="E37" t="s">
        <v>283</v>
      </c>
      <c r="F37" t="str">
        <f>IF(Table2[[#This Row],[new_label]]="hate","FP","FN")</f>
        <v>FN</v>
      </c>
      <c r="G37" t="s">
        <v>128</v>
      </c>
      <c r="H37" t="s">
        <v>395</v>
      </c>
    </row>
    <row r="38" spans="1:8" x14ac:dyDescent="0.35">
      <c r="A38">
        <v>26006</v>
      </c>
      <c r="B38" t="s">
        <v>284</v>
      </c>
      <c r="C38" t="s">
        <v>8</v>
      </c>
      <c r="D38" t="s">
        <v>9</v>
      </c>
      <c r="E38" t="s">
        <v>285</v>
      </c>
      <c r="F38" t="str">
        <f>IF(Table2[[#This Row],[new_label]]="hate","FP","FN")</f>
        <v>FP</v>
      </c>
      <c r="G38" t="s">
        <v>232</v>
      </c>
      <c r="H38" t="s">
        <v>25</v>
      </c>
    </row>
    <row r="39" spans="1:8" x14ac:dyDescent="0.35">
      <c r="A39">
        <v>8254</v>
      </c>
      <c r="B39" t="s">
        <v>116</v>
      </c>
      <c r="C39" t="s">
        <v>8</v>
      </c>
      <c r="D39" t="s">
        <v>9</v>
      </c>
      <c r="E39" t="s">
        <v>286</v>
      </c>
      <c r="F39" t="str">
        <f>IF(Table2[[#This Row],[new_label]]="hate","FP","FN")</f>
        <v>FP</v>
      </c>
      <c r="G39" t="s">
        <v>11</v>
      </c>
      <c r="H39" t="s">
        <v>395</v>
      </c>
    </row>
    <row r="40" spans="1:8" x14ac:dyDescent="0.35">
      <c r="A40">
        <v>11552</v>
      </c>
      <c r="B40" t="s">
        <v>7</v>
      </c>
      <c r="C40" t="s">
        <v>8</v>
      </c>
      <c r="D40" t="s">
        <v>9</v>
      </c>
      <c r="E40" t="s">
        <v>287</v>
      </c>
      <c r="F40" t="str">
        <f>IF(Table2[[#This Row],[new_label]]="hate","FP","FN")</f>
        <v>FP</v>
      </c>
      <c r="G40" t="s">
        <v>392</v>
      </c>
      <c r="H40" t="s">
        <v>395</v>
      </c>
    </row>
    <row r="41" spans="1:8" x14ac:dyDescent="0.35">
      <c r="A41">
        <v>13995</v>
      </c>
      <c r="B41" t="s">
        <v>288</v>
      </c>
      <c r="C41" t="s">
        <v>9</v>
      </c>
      <c r="D41" t="s">
        <v>8</v>
      </c>
      <c r="E41" t="s">
        <v>249</v>
      </c>
      <c r="F41" t="str">
        <f>IF(Table2[[#This Row],[new_label]]="hate","FP","FN")</f>
        <v>FN</v>
      </c>
      <c r="G41" t="s">
        <v>128</v>
      </c>
      <c r="H41" t="s">
        <v>395</v>
      </c>
    </row>
    <row r="42" spans="1:8" ht="40.5" customHeight="1" x14ac:dyDescent="0.35">
      <c r="A42">
        <v>18431</v>
      </c>
      <c r="B42" t="s">
        <v>13</v>
      </c>
      <c r="C42" t="s">
        <v>8</v>
      </c>
      <c r="D42" t="s">
        <v>9</v>
      </c>
      <c r="E42" t="s">
        <v>289</v>
      </c>
      <c r="F42" t="str">
        <f>IF(Table2[[#This Row],[new_label]]="hate","FP","FN")</f>
        <v>FP</v>
      </c>
      <c r="G42" t="s">
        <v>11</v>
      </c>
      <c r="H42" t="s">
        <v>395</v>
      </c>
    </row>
    <row r="43" spans="1:8" x14ac:dyDescent="0.35">
      <c r="A43">
        <v>29667</v>
      </c>
      <c r="B43" t="s">
        <v>15</v>
      </c>
      <c r="C43" t="s">
        <v>8</v>
      </c>
      <c r="D43" t="s">
        <v>9</v>
      </c>
      <c r="E43" t="s">
        <v>290</v>
      </c>
      <c r="F43" t="str">
        <f>IF(Table2[[#This Row],[new_label]]="hate","FP","FN")</f>
        <v>FP</v>
      </c>
      <c r="G43" t="s">
        <v>21</v>
      </c>
      <c r="H43" t="s">
        <v>18</v>
      </c>
    </row>
    <row r="44" spans="1:8" x14ac:dyDescent="0.35">
      <c r="A44">
        <v>22368</v>
      </c>
      <c r="B44" t="s">
        <v>19</v>
      </c>
      <c r="C44" t="s">
        <v>8</v>
      </c>
      <c r="D44" t="s">
        <v>9</v>
      </c>
      <c r="E44" t="s">
        <v>246</v>
      </c>
      <c r="F44" t="str">
        <f>IF(Table2[[#This Row],[new_label]]="hate","FP","FN")</f>
        <v>FP</v>
      </c>
      <c r="G44" t="s">
        <v>21</v>
      </c>
      <c r="H44" t="s">
        <v>18</v>
      </c>
    </row>
    <row r="45" spans="1:8" x14ac:dyDescent="0.35">
      <c r="A45">
        <v>23728</v>
      </c>
      <c r="B45" t="s">
        <v>291</v>
      </c>
      <c r="C45" t="s">
        <v>8</v>
      </c>
      <c r="D45" t="s">
        <v>9</v>
      </c>
      <c r="E45" t="s">
        <v>292</v>
      </c>
      <c r="F45" t="str">
        <f>IF(Table2[[#This Row],[new_label]]="hate","FP","FN")</f>
        <v>FP</v>
      </c>
      <c r="G45" t="s">
        <v>232</v>
      </c>
      <c r="H45" t="s">
        <v>25</v>
      </c>
    </row>
    <row r="46" spans="1:8" x14ac:dyDescent="0.35">
      <c r="A46">
        <v>22642</v>
      </c>
      <c r="B46" t="s">
        <v>22</v>
      </c>
      <c r="C46" t="s">
        <v>8</v>
      </c>
      <c r="D46" t="s">
        <v>9</v>
      </c>
      <c r="E46" t="s">
        <v>293</v>
      </c>
      <c r="F46" t="str">
        <f>IF(Table2[[#This Row],[new_label]]="hate","FP","FN")</f>
        <v>FP</v>
      </c>
      <c r="G46" t="s">
        <v>21</v>
      </c>
      <c r="H46" t="s">
        <v>18</v>
      </c>
    </row>
    <row r="47" spans="1:8" x14ac:dyDescent="0.35">
      <c r="A47">
        <v>22350</v>
      </c>
      <c r="B47" t="s">
        <v>28</v>
      </c>
      <c r="C47" t="s">
        <v>8</v>
      </c>
      <c r="D47" t="s">
        <v>9</v>
      </c>
      <c r="E47" t="s">
        <v>294</v>
      </c>
      <c r="F47" t="str">
        <f>IF(Table2[[#This Row],[new_label]]="hate","FP","FN")</f>
        <v>FP</v>
      </c>
      <c r="G47" t="s">
        <v>232</v>
      </c>
      <c r="H47" t="s">
        <v>25</v>
      </c>
    </row>
    <row r="48" spans="1:8" x14ac:dyDescent="0.35">
      <c r="A48">
        <v>6002</v>
      </c>
      <c r="B48" t="s">
        <v>29</v>
      </c>
      <c r="C48" t="s">
        <v>8</v>
      </c>
      <c r="D48" t="s">
        <v>9</v>
      </c>
      <c r="E48" t="s">
        <v>295</v>
      </c>
      <c r="F48" t="str">
        <f>IF(Table2[[#This Row],[new_label]]="hate","FP","FN")</f>
        <v>FP</v>
      </c>
      <c r="G48" t="s">
        <v>232</v>
      </c>
      <c r="H48" t="s">
        <v>25</v>
      </c>
    </row>
    <row r="49" spans="1:8" x14ac:dyDescent="0.35">
      <c r="A49">
        <v>6016</v>
      </c>
      <c r="B49" t="s">
        <v>36</v>
      </c>
      <c r="C49" t="s">
        <v>8</v>
      </c>
      <c r="D49" t="s">
        <v>9</v>
      </c>
      <c r="E49" t="s">
        <v>296</v>
      </c>
      <c r="F49" t="str">
        <f>IF(Table2[[#This Row],[new_label]]="hate","FP","FN")</f>
        <v>FP</v>
      </c>
      <c r="G49" t="s">
        <v>21</v>
      </c>
      <c r="H49" t="s">
        <v>18</v>
      </c>
    </row>
    <row r="50" spans="1:8" x14ac:dyDescent="0.35">
      <c r="A50">
        <v>7408</v>
      </c>
      <c r="B50" t="s">
        <v>38</v>
      </c>
      <c r="C50" t="s">
        <v>9</v>
      </c>
      <c r="D50" t="s">
        <v>8</v>
      </c>
      <c r="E50" t="s">
        <v>297</v>
      </c>
      <c r="F50" t="str">
        <f>IF(Table2[[#This Row],[new_label]]="hate","FP","FN")</f>
        <v>FN</v>
      </c>
      <c r="G50" t="s">
        <v>34</v>
      </c>
      <c r="H50" t="s">
        <v>35</v>
      </c>
    </row>
    <row r="51" spans="1:8" x14ac:dyDescent="0.35">
      <c r="A51">
        <v>8273</v>
      </c>
      <c r="B51" t="s">
        <v>40</v>
      </c>
      <c r="C51" t="s">
        <v>9</v>
      </c>
      <c r="D51" t="s">
        <v>8</v>
      </c>
      <c r="E51" t="s">
        <v>298</v>
      </c>
      <c r="F51" t="str">
        <f>IF(Table2[[#This Row],[new_label]]="hate","FP","FN")</f>
        <v>FN</v>
      </c>
      <c r="G51" t="s">
        <v>128</v>
      </c>
      <c r="H51" t="s">
        <v>395</v>
      </c>
    </row>
    <row r="52" spans="1:8" x14ac:dyDescent="0.35">
      <c r="A52">
        <v>10921</v>
      </c>
      <c r="B52" t="s">
        <v>299</v>
      </c>
      <c r="C52" t="s">
        <v>9</v>
      </c>
      <c r="D52" t="s">
        <v>8</v>
      </c>
      <c r="E52" t="s">
        <v>298</v>
      </c>
      <c r="F52" t="str">
        <f>IF(Table2[[#This Row],[new_label]]="hate","FP","FN")</f>
        <v>FN</v>
      </c>
      <c r="G52" t="s">
        <v>34</v>
      </c>
      <c r="H52" t="s">
        <v>35</v>
      </c>
    </row>
    <row r="53" spans="1:8" x14ac:dyDescent="0.35">
      <c r="A53">
        <v>22716</v>
      </c>
      <c r="B53" t="s">
        <v>42</v>
      </c>
      <c r="C53" t="s">
        <v>8</v>
      </c>
      <c r="D53" t="s">
        <v>9</v>
      </c>
      <c r="E53" t="s">
        <v>300</v>
      </c>
      <c r="F53" t="str">
        <f>IF(Table2[[#This Row],[new_label]]="hate","FP","FN")</f>
        <v>FP</v>
      </c>
      <c r="G53" t="s">
        <v>17</v>
      </c>
      <c r="H53" t="s">
        <v>18</v>
      </c>
    </row>
    <row r="54" spans="1:8" x14ac:dyDescent="0.35">
      <c r="A54">
        <v>22313</v>
      </c>
      <c r="B54" t="s">
        <v>301</v>
      </c>
      <c r="C54" t="s">
        <v>8</v>
      </c>
      <c r="D54" t="s">
        <v>9</v>
      </c>
      <c r="E54" t="s">
        <v>302</v>
      </c>
      <c r="F54" t="str">
        <f>IF(Table2[[#This Row],[new_label]]="hate","FP","FN")</f>
        <v>FP</v>
      </c>
      <c r="G54" t="s">
        <v>232</v>
      </c>
      <c r="H54" t="s">
        <v>25</v>
      </c>
    </row>
    <row r="55" spans="1:8" x14ac:dyDescent="0.35">
      <c r="A55">
        <v>23679</v>
      </c>
      <c r="B55" t="s">
        <v>45</v>
      </c>
      <c r="C55" t="s">
        <v>8</v>
      </c>
      <c r="D55" t="s">
        <v>9</v>
      </c>
      <c r="E55" t="s">
        <v>300</v>
      </c>
      <c r="F55" t="str">
        <f>IF(Table2[[#This Row],[new_label]]="hate","FP","FN")</f>
        <v>FP</v>
      </c>
      <c r="G55" t="s">
        <v>21</v>
      </c>
      <c r="H55" t="s">
        <v>18</v>
      </c>
    </row>
    <row r="56" spans="1:8" x14ac:dyDescent="0.35">
      <c r="A56">
        <v>4924</v>
      </c>
      <c r="B56" t="s">
        <v>303</v>
      </c>
      <c r="C56" t="s">
        <v>8</v>
      </c>
      <c r="D56" t="s">
        <v>9</v>
      </c>
      <c r="E56" t="s">
        <v>300</v>
      </c>
      <c r="F56" t="str">
        <f>IF(Table2[[#This Row],[new_label]]="hate","FP","FN")</f>
        <v>FP</v>
      </c>
      <c r="G56" t="s">
        <v>21</v>
      </c>
      <c r="H56" t="s">
        <v>18</v>
      </c>
    </row>
    <row r="57" spans="1:8" x14ac:dyDescent="0.35">
      <c r="A57">
        <v>5511</v>
      </c>
      <c r="B57" t="s">
        <v>304</v>
      </c>
      <c r="C57" t="s">
        <v>9</v>
      </c>
      <c r="D57" t="s">
        <v>8</v>
      </c>
      <c r="E57" t="s">
        <v>298</v>
      </c>
      <c r="F57" t="str">
        <f>IF(Table2[[#This Row],[new_label]]="hate","FP","FN")</f>
        <v>FN</v>
      </c>
      <c r="G57" t="s">
        <v>34</v>
      </c>
      <c r="H57" t="s">
        <v>35</v>
      </c>
    </row>
    <row r="58" spans="1:8" x14ac:dyDescent="0.35">
      <c r="A58">
        <v>10882</v>
      </c>
      <c r="B58" t="s">
        <v>305</v>
      </c>
      <c r="C58" t="s">
        <v>9</v>
      </c>
      <c r="D58" t="s">
        <v>8</v>
      </c>
      <c r="E58" t="s">
        <v>306</v>
      </c>
      <c r="F58" t="str">
        <f>IF(Table2[[#This Row],[new_label]]="hate","FP","FN")</f>
        <v>FN</v>
      </c>
      <c r="G58" t="s">
        <v>34</v>
      </c>
      <c r="H58" t="s">
        <v>35</v>
      </c>
    </row>
    <row r="59" spans="1:8" x14ac:dyDescent="0.35">
      <c r="A59">
        <v>15431</v>
      </c>
      <c r="B59" t="s">
        <v>52</v>
      </c>
      <c r="C59" t="s">
        <v>8</v>
      </c>
      <c r="D59" t="s">
        <v>9</v>
      </c>
      <c r="E59" t="s">
        <v>300</v>
      </c>
      <c r="F59" t="str">
        <f>IF(Table2[[#This Row],[new_label]]="hate","FP","FN")</f>
        <v>FP</v>
      </c>
      <c r="G59" t="s">
        <v>34</v>
      </c>
      <c r="H59" t="s">
        <v>35</v>
      </c>
    </row>
    <row r="60" spans="1:8" x14ac:dyDescent="0.35">
      <c r="A60">
        <v>19353</v>
      </c>
      <c r="B60" t="s">
        <v>307</v>
      </c>
      <c r="C60" t="s">
        <v>8</v>
      </c>
      <c r="D60" t="s">
        <v>9</v>
      </c>
      <c r="E60" t="s">
        <v>308</v>
      </c>
      <c r="F60" t="str">
        <f>IF(Table2[[#This Row],[new_label]]="hate","FP","FN")</f>
        <v>FP</v>
      </c>
      <c r="G60" t="s">
        <v>21</v>
      </c>
      <c r="H60" t="s">
        <v>18</v>
      </c>
    </row>
    <row r="61" spans="1:8" x14ac:dyDescent="0.35">
      <c r="A61">
        <v>12510</v>
      </c>
      <c r="B61" t="s">
        <v>309</v>
      </c>
      <c r="C61" t="s">
        <v>8</v>
      </c>
      <c r="D61" t="s">
        <v>9</v>
      </c>
      <c r="E61" t="s">
        <v>310</v>
      </c>
      <c r="F61" t="str">
        <f>IF(Table2[[#This Row],[new_label]]="hate","FP","FN")</f>
        <v>FP</v>
      </c>
      <c r="G61" t="s">
        <v>21</v>
      </c>
      <c r="H61" t="s">
        <v>18</v>
      </c>
    </row>
    <row r="62" spans="1:8" x14ac:dyDescent="0.35">
      <c r="A62">
        <v>29097</v>
      </c>
      <c r="B62" t="s">
        <v>311</v>
      </c>
      <c r="C62" t="s">
        <v>8</v>
      </c>
      <c r="D62" t="s">
        <v>9</v>
      </c>
      <c r="E62" t="s">
        <v>312</v>
      </c>
      <c r="F62" t="str">
        <f>IF(Table2[[#This Row],[new_label]]="hate","FP","FN")</f>
        <v>FP</v>
      </c>
      <c r="G62" t="s">
        <v>11</v>
      </c>
      <c r="H62" t="s">
        <v>395</v>
      </c>
    </row>
    <row r="63" spans="1:8" x14ac:dyDescent="0.35">
      <c r="A63">
        <v>18411</v>
      </c>
      <c r="B63" t="s">
        <v>120</v>
      </c>
      <c r="C63" t="s">
        <v>8</v>
      </c>
      <c r="D63" t="s">
        <v>9</v>
      </c>
      <c r="E63" t="s">
        <v>313</v>
      </c>
      <c r="F63" t="str">
        <f>IF(Table2[[#This Row],[new_label]]="hate","FP","FN")</f>
        <v>FP</v>
      </c>
      <c r="G63" t="s">
        <v>232</v>
      </c>
      <c r="H63" t="s">
        <v>25</v>
      </c>
    </row>
    <row r="64" spans="1:8" x14ac:dyDescent="0.35">
      <c r="A64">
        <v>11582</v>
      </c>
      <c r="B64" t="s">
        <v>122</v>
      </c>
      <c r="C64" t="s">
        <v>8</v>
      </c>
      <c r="D64" t="s">
        <v>9</v>
      </c>
      <c r="E64" t="s">
        <v>314</v>
      </c>
      <c r="F64" t="str">
        <f>IF(Table2[[#This Row],[new_label]]="hate","FP","FN")</f>
        <v>FP</v>
      </c>
      <c r="G64" t="s">
        <v>21</v>
      </c>
      <c r="H64" t="s">
        <v>18</v>
      </c>
    </row>
    <row r="65" spans="1:8" x14ac:dyDescent="0.35">
      <c r="A65">
        <v>16502</v>
      </c>
      <c r="B65" t="s">
        <v>124</v>
      </c>
      <c r="C65" t="s">
        <v>8</v>
      </c>
      <c r="D65" t="s">
        <v>9</v>
      </c>
      <c r="E65" t="s">
        <v>315</v>
      </c>
      <c r="F65" t="str">
        <f>IF(Table2[[#This Row],[new_label]]="hate","FP","FN")</f>
        <v>FP</v>
      </c>
      <c r="G65" t="s">
        <v>21</v>
      </c>
      <c r="H65" t="s">
        <v>18</v>
      </c>
    </row>
    <row r="66" spans="1:8" x14ac:dyDescent="0.35">
      <c r="A66">
        <v>5014</v>
      </c>
      <c r="B66" t="s">
        <v>316</v>
      </c>
      <c r="C66" t="s">
        <v>8</v>
      </c>
      <c r="D66" t="s">
        <v>9</v>
      </c>
      <c r="E66" t="s">
        <v>317</v>
      </c>
      <c r="F66" t="str">
        <f>IF(Table2[[#This Row],[new_label]]="hate","FP","FN")</f>
        <v>FP</v>
      </c>
      <c r="G66" t="s">
        <v>11</v>
      </c>
      <c r="H66" t="s">
        <v>395</v>
      </c>
    </row>
    <row r="67" spans="1:8" x14ac:dyDescent="0.35">
      <c r="A67">
        <v>6673</v>
      </c>
      <c r="B67" t="s">
        <v>318</v>
      </c>
      <c r="C67" t="s">
        <v>9</v>
      </c>
      <c r="D67" t="s">
        <v>8</v>
      </c>
      <c r="E67" t="s">
        <v>319</v>
      </c>
      <c r="F67" t="str">
        <f>IF(Table2[[#This Row],[new_label]]="hate","FP","FN")</f>
        <v>FN</v>
      </c>
      <c r="G67" t="s">
        <v>34</v>
      </c>
      <c r="H67" t="s">
        <v>35</v>
      </c>
    </row>
    <row r="68" spans="1:8" x14ac:dyDescent="0.35">
      <c r="A68">
        <v>26007</v>
      </c>
      <c r="B68" t="s">
        <v>131</v>
      </c>
      <c r="C68" t="s">
        <v>8</v>
      </c>
      <c r="D68" t="s">
        <v>9</v>
      </c>
      <c r="E68" t="s">
        <v>320</v>
      </c>
      <c r="F68" t="str">
        <f>IF(Table2[[#This Row],[new_label]]="hate","FP","FN")</f>
        <v>FP</v>
      </c>
      <c r="G68" t="s">
        <v>21</v>
      </c>
      <c r="H68" t="s">
        <v>18</v>
      </c>
    </row>
    <row r="69" spans="1:8" x14ac:dyDescent="0.35">
      <c r="A69">
        <v>22678</v>
      </c>
      <c r="B69" t="s">
        <v>321</v>
      </c>
      <c r="C69" t="s">
        <v>8</v>
      </c>
      <c r="D69" t="s">
        <v>9</v>
      </c>
      <c r="E69" t="s">
        <v>322</v>
      </c>
      <c r="F69" t="str">
        <f>IF(Table2[[#This Row],[new_label]]="hate","FP","FN")</f>
        <v>FP</v>
      </c>
      <c r="G69" t="s">
        <v>11</v>
      </c>
      <c r="H69" t="s">
        <v>395</v>
      </c>
    </row>
    <row r="70" spans="1:8" x14ac:dyDescent="0.35">
      <c r="A70">
        <v>10404</v>
      </c>
      <c r="B70" t="s">
        <v>323</v>
      </c>
      <c r="C70" t="s">
        <v>8</v>
      </c>
      <c r="D70" t="s">
        <v>9</v>
      </c>
      <c r="E70" t="s">
        <v>324</v>
      </c>
      <c r="F70" t="str">
        <f>IF(Table2[[#This Row],[new_label]]="hate","FP","FN")</f>
        <v>FP</v>
      </c>
      <c r="G70" t="s">
        <v>232</v>
      </c>
      <c r="H70" t="s">
        <v>25</v>
      </c>
    </row>
    <row r="71" spans="1:8" x14ac:dyDescent="0.35">
      <c r="A71">
        <v>27963</v>
      </c>
      <c r="B71" t="s">
        <v>133</v>
      </c>
      <c r="C71" t="s">
        <v>8</v>
      </c>
      <c r="D71" t="s">
        <v>9</v>
      </c>
      <c r="E71" t="s">
        <v>325</v>
      </c>
      <c r="F71" t="str">
        <f>IF(Table2[[#This Row],[new_label]]="hate","FP","FN")</f>
        <v>FP</v>
      </c>
      <c r="G71" t="s">
        <v>21</v>
      </c>
      <c r="H71" t="s">
        <v>18</v>
      </c>
    </row>
    <row r="72" spans="1:8" x14ac:dyDescent="0.35">
      <c r="A72">
        <v>22299</v>
      </c>
      <c r="B72" t="s">
        <v>181</v>
      </c>
      <c r="C72" t="s">
        <v>8</v>
      </c>
      <c r="D72" t="s">
        <v>9</v>
      </c>
      <c r="E72" t="s">
        <v>10</v>
      </c>
      <c r="F72" t="str">
        <f>IF(Table2[[#This Row],[new_label]]="hate","FP","FN")</f>
        <v>FP</v>
      </c>
      <c r="G72" t="s">
        <v>11</v>
      </c>
      <c r="H72" t="s">
        <v>395</v>
      </c>
    </row>
    <row r="73" spans="1:8" x14ac:dyDescent="0.35">
      <c r="A73">
        <v>997</v>
      </c>
      <c r="B73" t="s">
        <v>326</v>
      </c>
      <c r="C73" t="s">
        <v>8</v>
      </c>
      <c r="D73" t="s">
        <v>9</v>
      </c>
      <c r="E73" t="s">
        <v>327</v>
      </c>
      <c r="F73" t="str">
        <f>IF(Table2[[#This Row],[new_label]]="hate","FP","FN")</f>
        <v>FP</v>
      </c>
      <c r="G73" t="s">
        <v>232</v>
      </c>
      <c r="H73" t="s">
        <v>25</v>
      </c>
    </row>
    <row r="74" spans="1:8" x14ac:dyDescent="0.35">
      <c r="A74">
        <v>7056</v>
      </c>
      <c r="B74" t="s">
        <v>135</v>
      </c>
      <c r="C74" t="s">
        <v>8</v>
      </c>
      <c r="D74" t="s">
        <v>9</v>
      </c>
      <c r="E74" t="s">
        <v>328</v>
      </c>
      <c r="F74" t="str">
        <f>IF(Table2[[#This Row],[new_label]]="hate","FP","FN")</f>
        <v>FP</v>
      </c>
      <c r="G74" t="s">
        <v>232</v>
      </c>
      <c r="H74" t="s">
        <v>25</v>
      </c>
    </row>
    <row r="75" spans="1:8" x14ac:dyDescent="0.35">
      <c r="A75">
        <v>26052</v>
      </c>
      <c r="B75" t="s">
        <v>137</v>
      </c>
      <c r="C75" t="s">
        <v>8</v>
      </c>
      <c r="D75" t="s">
        <v>9</v>
      </c>
      <c r="E75" t="s">
        <v>329</v>
      </c>
      <c r="F75" t="str">
        <f>IF(Table2[[#This Row],[new_label]]="hate","FP","FN")</f>
        <v>FP</v>
      </c>
      <c r="G75" t="s">
        <v>21</v>
      </c>
      <c r="H75" t="s">
        <v>18</v>
      </c>
    </row>
    <row r="76" spans="1:8" x14ac:dyDescent="0.35">
      <c r="A76">
        <v>18458</v>
      </c>
      <c r="B76" t="s">
        <v>330</v>
      </c>
      <c r="C76" t="s">
        <v>8</v>
      </c>
      <c r="D76" t="s">
        <v>9</v>
      </c>
      <c r="E76" t="s">
        <v>331</v>
      </c>
      <c r="F76" t="str">
        <f>IF(Table2[[#This Row],[new_label]]="hate","FP","FN")</f>
        <v>FP</v>
      </c>
      <c r="G76" t="s">
        <v>21</v>
      </c>
      <c r="H76" t="s">
        <v>18</v>
      </c>
    </row>
    <row r="77" spans="1:8" x14ac:dyDescent="0.35">
      <c r="A77">
        <v>13453</v>
      </c>
      <c r="B77" t="s">
        <v>141</v>
      </c>
      <c r="C77" t="s">
        <v>8</v>
      </c>
      <c r="D77" t="s">
        <v>9</v>
      </c>
      <c r="E77" t="s">
        <v>332</v>
      </c>
      <c r="F77" t="str">
        <f>IF(Table2[[#This Row],[new_label]]="hate","FP","FN")</f>
        <v>FP</v>
      </c>
      <c r="G77" t="s">
        <v>21</v>
      </c>
      <c r="H77" t="s">
        <v>18</v>
      </c>
    </row>
    <row r="78" spans="1:8" x14ac:dyDescent="0.35">
      <c r="A78">
        <v>23896</v>
      </c>
      <c r="B78" t="s">
        <v>333</v>
      </c>
      <c r="C78" t="s">
        <v>8</v>
      </c>
      <c r="D78" t="s">
        <v>9</v>
      </c>
      <c r="E78" t="s">
        <v>334</v>
      </c>
      <c r="F78" t="str">
        <f>IF(Table2[[#This Row],[new_label]]="hate","FP","FN")</f>
        <v>FP</v>
      </c>
      <c r="G78" t="s">
        <v>11</v>
      </c>
      <c r="H78" t="s">
        <v>395</v>
      </c>
    </row>
    <row r="79" spans="1:8" x14ac:dyDescent="0.35">
      <c r="A79">
        <v>2889</v>
      </c>
      <c r="B79" t="s">
        <v>145</v>
      </c>
      <c r="C79" t="s">
        <v>9</v>
      </c>
      <c r="D79" t="s">
        <v>8</v>
      </c>
      <c r="E79" t="s">
        <v>335</v>
      </c>
      <c r="F79" t="str">
        <f>IF(Table2[[#This Row],[new_label]]="hate","FP","FN")</f>
        <v>FN</v>
      </c>
      <c r="G79" t="s">
        <v>34</v>
      </c>
      <c r="H79" t="s">
        <v>35</v>
      </c>
    </row>
    <row r="80" spans="1:8" x14ac:dyDescent="0.35">
      <c r="A80">
        <v>678</v>
      </c>
      <c r="B80" t="s">
        <v>336</v>
      </c>
      <c r="C80" t="s">
        <v>9</v>
      </c>
      <c r="D80" t="s">
        <v>8</v>
      </c>
      <c r="E80" t="s">
        <v>337</v>
      </c>
      <c r="F80" t="str">
        <f>IF(Table2[[#This Row],[new_label]]="hate","FP","FN")</f>
        <v>FN</v>
      </c>
      <c r="G80" t="s">
        <v>34</v>
      </c>
      <c r="H80" t="s">
        <v>35</v>
      </c>
    </row>
    <row r="81" spans="1:8" x14ac:dyDescent="0.35">
      <c r="A81">
        <v>16468</v>
      </c>
      <c r="B81" t="s">
        <v>149</v>
      </c>
      <c r="C81" t="s">
        <v>8</v>
      </c>
      <c r="D81" t="s">
        <v>9</v>
      </c>
      <c r="E81" t="s">
        <v>338</v>
      </c>
      <c r="F81" t="str">
        <f>IF(Table2[[#This Row],[new_label]]="hate","FP","FN")</f>
        <v>FP</v>
      </c>
      <c r="G81" t="s">
        <v>21</v>
      </c>
      <c r="H81" t="s">
        <v>18</v>
      </c>
    </row>
    <row r="82" spans="1:8" x14ac:dyDescent="0.35">
      <c r="A82">
        <v>4837</v>
      </c>
      <c r="B82" t="s">
        <v>339</v>
      </c>
      <c r="C82" t="s">
        <v>8</v>
      </c>
      <c r="D82" t="s">
        <v>9</v>
      </c>
      <c r="E82" t="s">
        <v>340</v>
      </c>
      <c r="F82" t="str">
        <f>IF(Table2[[#This Row],[new_label]]="hate","FP","FN")</f>
        <v>FP</v>
      </c>
      <c r="G82" t="s">
        <v>232</v>
      </c>
      <c r="H82" t="s">
        <v>25</v>
      </c>
    </row>
    <row r="83" spans="1:8" x14ac:dyDescent="0.35">
      <c r="A83">
        <v>10949</v>
      </c>
      <c r="B83" t="s">
        <v>153</v>
      </c>
      <c r="C83" t="s">
        <v>9</v>
      </c>
      <c r="D83" t="s">
        <v>8</v>
      </c>
      <c r="E83" t="s">
        <v>249</v>
      </c>
      <c r="F83" t="str">
        <f>IF(Table2[[#This Row],[new_label]]="hate","FP","FN")</f>
        <v>FN</v>
      </c>
      <c r="G83" t="s">
        <v>34</v>
      </c>
      <c r="H83" t="s">
        <v>35</v>
      </c>
    </row>
    <row r="84" spans="1:8" x14ac:dyDescent="0.35">
      <c r="A84">
        <v>25893</v>
      </c>
      <c r="B84" t="s">
        <v>155</v>
      </c>
      <c r="C84" t="s">
        <v>8</v>
      </c>
      <c r="D84" t="s">
        <v>9</v>
      </c>
      <c r="E84" t="s">
        <v>341</v>
      </c>
      <c r="F84" t="str">
        <f>IF(Table2[[#This Row],[new_label]]="hate","FP","FN")</f>
        <v>FP</v>
      </c>
      <c r="G84" t="s">
        <v>21</v>
      </c>
      <c r="H84" t="s">
        <v>18</v>
      </c>
    </row>
    <row r="85" spans="1:8" x14ac:dyDescent="0.35">
      <c r="A85">
        <v>4880</v>
      </c>
      <c r="B85" t="s">
        <v>162</v>
      </c>
      <c r="C85" t="s">
        <v>8</v>
      </c>
      <c r="D85" t="s">
        <v>9</v>
      </c>
      <c r="E85" t="s">
        <v>342</v>
      </c>
      <c r="F85" t="str">
        <f>IF(Table2[[#This Row],[new_label]]="hate","FP","FN")</f>
        <v>FP</v>
      </c>
      <c r="G85" t="s">
        <v>232</v>
      </c>
      <c r="H85" t="s">
        <v>25</v>
      </c>
    </row>
    <row r="86" spans="1:8" x14ac:dyDescent="0.35">
      <c r="A86">
        <v>29150</v>
      </c>
      <c r="B86" t="s">
        <v>164</v>
      </c>
      <c r="C86" t="s">
        <v>8</v>
      </c>
      <c r="D86" t="s">
        <v>9</v>
      </c>
      <c r="E86" t="s">
        <v>343</v>
      </c>
      <c r="F86" t="str">
        <f>IF(Table2[[#This Row],[new_label]]="hate","FP","FN")</f>
        <v>FP</v>
      </c>
      <c r="G86" t="s">
        <v>21</v>
      </c>
      <c r="H86" t="s">
        <v>18</v>
      </c>
    </row>
    <row r="87" spans="1:8" x14ac:dyDescent="0.35">
      <c r="A87">
        <v>8332</v>
      </c>
      <c r="B87" t="s">
        <v>344</v>
      </c>
      <c r="C87" t="s">
        <v>8</v>
      </c>
      <c r="D87" t="s">
        <v>9</v>
      </c>
      <c r="E87" t="s">
        <v>345</v>
      </c>
      <c r="F87" t="str">
        <f>IF(Table2[[#This Row],[new_label]]="hate","FP","FN")</f>
        <v>FP</v>
      </c>
      <c r="G87" t="s">
        <v>11</v>
      </c>
      <c r="H87" t="s">
        <v>395</v>
      </c>
    </row>
    <row r="88" spans="1:8" x14ac:dyDescent="0.35">
      <c r="A88">
        <v>7265</v>
      </c>
      <c r="B88" t="s">
        <v>170</v>
      </c>
      <c r="C88" t="s">
        <v>8</v>
      </c>
      <c r="D88" t="s">
        <v>9</v>
      </c>
      <c r="E88" t="s">
        <v>346</v>
      </c>
      <c r="F88" t="str">
        <f>IF(Table2[[#This Row],[new_label]]="hate","FP","FN")</f>
        <v>FP</v>
      </c>
      <c r="G88" t="s">
        <v>17</v>
      </c>
      <c r="H88" t="s">
        <v>18</v>
      </c>
    </row>
    <row r="89" spans="1:8" x14ac:dyDescent="0.35">
      <c r="A89">
        <v>12516</v>
      </c>
      <c r="B89" t="s">
        <v>172</v>
      </c>
      <c r="C89" t="s">
        <v>8</v>
      </c>
      <c r="D89" t="s">
        <v>9</v>
      </c>
      <c r="E89" t="s">
        <v>347</v>
      </c>
      <c r="F89" t="str">
        <f>IF(Table2[[#This Row],[new_label]]="hate","FP","FN")</f>
        <v>FP</v>
      </c>
      <c r="G89" t="s">
        <v>11</v>
      </c>
      <c r="H89" t="s">
        <v>395</v>
      </c>
    </row>
    <row r="90" spans="1:8" x14ac:dyDescent="0.35">
      <c r="A90">
        <v>25862</v>
      </c>
      <c r="B90" t="s">
        <v>348</v>
      </c>
      <c r="C90" t="s">
        <v>8</v>
      </c>
      <c r="D90" t="s">
        <v>9</v>
      </c>
      <c r="E90" t="s">
        <v>349</v>
      </c>
      <c r="F90" t="str">
        <f>IF(Table2[[#This Row],[new_label]]="hate","FP","FN")</f>
        <v>FP</v>
      </c>
      <c r="G90" t="s">
        <v>21</v>
      </c>
      <c r="H90" t="s">
        <v>18</v>
      </c>
    </row>
    <row r="91" spans="1:8" x14ac:dyDescent="0.35">
      <c r="A91">
        <v>5022</v>
      </c>
      <c r="B91" t="s">
        <v>350</v>
      </c>
      <c r="C91" t="s">
        <v>8</v>
      </c>
      <c r="D91" t="s">
        <v>9</v>
      </c>
      <c r="E91" t="s">
        <v>351</v>
      </c>
      <c r="F91" t="str">
        <f>IF(Table2[[#This Row],[new_label]]="hate","FP","FN")</f>
        <v>FP</v>
      </c>
      <c r="G91" t="s">
        <v>232</v>
      </c>
      <c r="H91" t="s">
        <v>25</v>
      </c>
    </row>
    <row r="92" spans="1:8" x14ac:dyDescent="0.35">
      <c r="A92">
        <v>13462</v>
      </c>
      <c r="B92" t="s">
        <v>177</v>
      </c>
      <c r="C92" t="s">
        <v>8</v>
      </c>
      <c r="D92" t="s">
        <v>9</v>
      </c>
      <c r="E92" t="s">
        <v>352</v>
      </c>
      <c r="F92" t="str">
        <f>IF(Table2[[#This Row],[new_label]]="hate","FP","FN")</f>
        <v>FP</v>
      </c>
      <c r="G92" t="s">
        <v>21</v>
      </c>
      <c r="H92" t="s">
        <v>18</v>
      </c>
    </row>
    <row r="93" spans="1:8" x14ac:dyDescent="0.35">
      <c r="A93">
        <v>16497</v>
      </c>
      <c r="B93" t="s">
        <v>179</v>
      </c>
      <c r="C93" t="s">
        <v>8</v>
      </c>
      <c r="D93" t="s">
        <v>9</v>
      </c>
      <c r="E93" t="s">
        <v>353</v>
      </c>
      <c r="F93" t="str">
        <f>IF(Table2[[#This Row],[new_label]]="hate","FP","FN")</f>
        <v>FP</v>
      </c>
      <c r="G93" t="s">
        <v>21</v>
      </c>
      <c r="H93" t="s">
        <v>18</v>
      </c>
    </row>
    <row r="94" spans="1:8" x14ac:dyDescent="0.35">
      <c r="A94">
        <v>21406</v>
      </c>
      <c r="B94" t="s">
        <v>354</v>
      </c>
      <c r="C94" t="s">
        <v>8</v>
      </c>
      <c r="D94" t="s">
        <v>9</v>
      </c>
      <c r="E94" t="s">
        <v>355</v>
      </c>
      <c r="F94" t="str">
        <f>IF(Table2[[#This Row],[new_label]]="hate","FP","FN")</f>
        <v>FP</v>
      </c>
      <c r="G94" t="s">
        <v>232</v>
      </c>
      <c r="H94" t="s">
        <v>25</v>
      </c>
    </row>
    <row r="95" spans="1:8" x14ac:dyDescent="0.35">
      <c r="A95">
        <v>19438</v>
      </c>
      <c r="B95" t="s">
        <v>356</v>
      </c>
      <c r="C95" t="s">
        <v>8</v>
      </c>
      <c r="D95" t="s">
        <v>9</v>
      </c>
      <c r="E95" t="s">
        <v>357</v>
      </c>
      <c r="F95" t="str">
        <f>IF(Table2[[#This Row],[new_label]]="hate","FP","FN")</f>
        <v>FP</v>
      </c>
      <c r="G95" t="s">
        <v>232</v>
      </c>
      <c r="H95" t="s">
        <v>25</v>
      </c>
    </row>
    <row r="96" spans="1:8" x14ac:dyDescent="0.35">
      <c r="A96">
        <v>18409</v>
      </c>
      <c r="B96" t="s">
        <v>181</v>
      </c>
      <c r="C96" t="s">
        <v>8</v>
      </c>
      <c r="D96" t="s">
        <v>9</v>
      </c>
      <c r="E96" t="s">
        <v>358</v>
      </c>
      <c r="F96" t="str">
        <f>IF(Table2[[#This Row],[new_label]]="hate","FP","FN")</f>
        <v>FP</v>
      </c>
      <c r="G96" t="s">
        <v>21</v>
      </c>
      <c r="H96" t="s">
        <v>18</v>
      </c>
    </row>
    <row r="97" spans="1:8" x14ac:dyDescent="0.35">
      <c r="A97">
        <v>1021</v>
      </c>
      <c r="B97" t="s">
        <v>359</v>
      </c>
      <c r="C97" t="s">
        <v>8</v>
      </c>
      <c r="D97" t="s">
        <v>9</v>
      </c>
      <c r="E97" t="s">
        <v>360</v>
      </c>
      <c r="F97" t="str">
        <f>IF(Table2[[#This Row],[new_label]]="hate","FP","FN")</f>
        <v>FP</v>
      </c>
      <c r="G97" t="s">
        <v>11</v>
      </c>
      <c r="H97" t="s">
        <v>395</v>
      </c>
    </row>
    <row r="98" spans="1:8" x14ac:dyDescent="0.35">
      <c r="A98">
        <v>25998</v>
      </c>
      <c r="B98" t="s">
        <v>185</v>
      </c>
      <c r="C98" t="s">
        <v>8</v>
      </c>
      <c r="D98" t="s">
        <v>9</v>
      </c>
      <c r="E98" t="s">
        <v>361</v>
      </c>
      <c r="F98" t="str">
        <f>IF(Table2[[#This Row],[new_label]]="hate","FP","FN")</f>
        <v>FP</v>
      </c>
      <c r="G98" t="s">
        <v>232</v>
      </c>
      <c r="H98" t="s">
        <v>25</v>
      </c>
    </row>
    <row r="99" spans="1:8" x14ac:dyDescent="0.35">
      <c r="A99">
        <v>21389</v>
      </c>
      <c r="B99" t="s">
        <v>187</v>
      </c>
      <c r="C99" t="s">
        <v>8</v>
      </c>
      <c r="D99" t="s">
        <v>9</v>
      </c>
      <c r="E99" t="s">
        <v>362</v>
      </c>
      <c r="F99" t="str">
        <f>IF(Table2[[#This Row],[new_label]]="hate","FP","FN")</f>
        <v>FP</v>
      </c>
      <c r="G99" t="s">
        <v>21</v>
      </c>
      <c r="H99" t="s">
        <v>18</v>
      </c>
    </row>
    <row r="100" spans="1:8" x14ac:dyDescent="0.35">
      <c r="A100">
        <v>26020</v>
      </c>
      <c r="B100" t="s">
        <v>363</v>
      </c>
      <c r="C100" t="s">
        <v>8</v>
      </c>
      <c r="D100" t="s">
        <v>9</v>
      </c>
      <c r="E100" t="s">
        <v>364</v>
      </c>
      <c r="F100" t="str">
        <f>IF(Table2[[#This Row],[new_label]]="hate","FP","FN")</f>
        <v>FP</v>
      </c>
      <c r="G100" t="s">
        <v>21</v>
      </c>
      <c r="H100" t="s">
        <v>18</v>
      </c>
    </row>
    <row r="101" spans="1:8" x14ac:dyDescent="0.35">
      <c r="A101">
        <v>3013</v>
      </c>
      <c r="B101" t="s">
        <v>189</v>
      </c>
      <c r="C101" t="s">
        <v>8</v>
      </c>
      <c r="D101" t="s">
        <v>9</v>
      </c>
      <c r="E101" t="s">
        <v>365</v>
      </c>
      <c r="F101" t="str">
        <f>IF(Table2[[#This Row],[new_label]]="hate","FP","FN")</f>
        <v>FP</v>
      </c>
      <c r="G101" t="s">
        <v>21</v>
      </c>
      <c r="H101" t="s">
        <v>18</v>
      </c>
    </row>
    <row r="102" spans="1:8" x14ac:dyDescent="0.35">
      <c r="A102">
        <v>140</v>
      </c>
      <c r="B102" t="s">
        <v>191</v>
      </c>
      <c r="C102" t="s">
        <v>8</v>
      </c>
      <c r="D102" t="s">
        <v>9</v>
      </c>
      <c r="E102" t="s">
        <v>366</v>
      </c>
      <c r="F102" t="str">
        <f>IF(Table2[[#This Row],[new_label]]="hate","FP","FN")</f>
        <v>FP</v>
      </c>
      <c r="G102" t="s">
        <v>11</v>
      </c>
      <c r="H102" t="s">
        <v>395</v>
      </c>
    </row>
    <row r="103" spans="1:8" x14ac:dyDescent="0.35">
      <c r="A103">
        <v>2775</v>
      </c>
      <c r="B103" t="s">
        <v>367</v>
      </c>
      <c r="C103" t="s">
        <v>9</v>
      </c>
      <c r="D103" t="s">
        <v>8</v>
      </c>
      <c r="E103" t="s">
        <v>277</v>
      </c>
      <c r="F103" t="str">
        <f>IF(Table2[[#This Row],[new_label]]="hate","FP","FN")</f>
        <v>FN</v>
      </c>
      <c r="G103" t="s">
        <v>41</v>
      </c>
      <c r="H103" t="s">
        <v>25</v>
      </c>
    </row>
    <row r="104" spans="1:8" x14ac:dyDescent="0.35">
      <c r="A104">
        <v>3010</v>
      </c>
      <c r="B104" t="s">
        <v>193</v>
      </c>
      <c r="C104" t="s">
        <v>8</v>
      </c>
      <c r="D104" t="s">
        <v>9</v>
      </c>
      <c r="E104" t="s">
        <v>368</v>
      </c>
      <c r="F104" t="str">
        <f>IF(Table2[[#This Row],[new_label]]="hate","FP","FN")</f>
        <v>FP</v>
      </c>
      <c r="G104" t="s">
        <v>17</v>
      </c>
      <c r="H104" t="s">
        <v>18</v>
      </c>
    </row>
    <row r="105" spans="1:8" x14ac:dyDescent="0.35">
      <c r="A105">
        <v>676</v>
      </c>
      <c r="B105" t="s">
        <v>195</v>
      </c>
      <c r="C105" t="s">
        <v>9</v>
      </c>
      <c r="D105" t="s">
        <v>8</v>
      </c>
      <c r="E105" t="s">
        <v>249</v>
      </c>
      <c r="F105" t="str">
        <f>IF(Table2[[#This Row],[new_label]]="hate","FP","FN")</f>
        <v>FN</v>
      </c>
      <c r="G105" t="s">
        <v>34</v>
      </c>
      <c r="H105" t="s">
        <v>35</v>
      </c>
    </row>
    <row r="106" spans="1:8" x14ac:dyDescent="0.35">
      <c r="A106">
        <v>18377</v>
      </c>
      <c r="B106" t="s">
        <v>197</v>
      </c>
      <c r="C106" t="s">
        <v>8</v>
      </c>
      <c r="D106" t="s">
        <v>9</v>
      </c>
      <c r="E106" t="s">
        <v>369</v>
      </c>
      <c r="F106" t="str">
        <f>IF(Table2[[#This Row],[new_label]]="hate","FP","FN")</f>
        <v>FP</v>
      </c>
      <c r="G106" t="s">
        <v>11</v>
      </c>
      <c r="H106" t="s">
        <v>395</v>
      </c>
    </row>
    <row r="107" spans="1:8" x14ac:dyDescent="0.35">
      <c r="A107">
        <v>10563</v>
      </c>
      <c r="B107" t="s">
        <v>199</v>
      </c>
      <c r="C107" t="s">
        <v>9</v>
      </c>
      <c r="D107" t="s">
        <v>8</v>
      </c>
      <c r="E107" t="s">
        <v>249</v>
      </c>
      <c r="F107" t="str">
        <f>IF(Table2[[#This Row],[new_label]]="hate","FP","FN")</f>
        <v>FN</v>
      </c>
      <c r="G107" t="s">
        <v>34</v>
      </c>
      <c r="H107" t="s">
        <v>35</v>
      </c>
    </row>
    <row r="108" spans="1:8" x14ac:dyDescent="0.35">
      <c r="A108">
        <v>21351</v>
      </c>
      <c r="B108" t="s">
        <v>201</v>
      </c>
      <c r="C108" t="s">
        <v>8</v>
      </c>
      <c r="D108" t="s">
        <v>9</v>
      </c>
      <c r="E108" t="s">
        <v>370</v>
      </c>
      <c r="F108" t="str">
        <f>IF(Table2[[#This Row],[new_label]]="hate","FP","FN")</f>
        <v>FP</v>
      </c>
      <c r="G108" t="s">
        <v>232</v>
      </c>
      <c r="H108" t="s">
        <v>25</v>
      </c>
    </row>
    <row r="109" spans="1:8" x14ac:dyDescent="0.35">
      <c r="A109">
        <v>20343</v>
      </c>
      <c r="B109" t="s">
        <v>203</v>
      </c>
      <c r="C109" t="s">
        <v>8</v>
      </c>
      <c r="D109" t="s">
        <v>9</v>
      </c>
      <c r="E109" t="s">
        <v>371</v>
      </c>
      <c r="F109" t="str">
        <f>IF(Table2[[#This Row],[new_label]]="hate","FP","FN")</f>
        <v>FP</v>
      </c>
      <c r="G109" t="s">
        <v>34</v>
      </c>
      <c r="H109" t="s">
        <v>35</v>
      </c>
    </row>
    <row r="110" spans="1:8" x14ac:dyDescent="0.35">
      <c r="A110">
        <v>9936</v>
      </c>
      <c r="B110" t="s">
        <v>205</v>
      </c>
      <c r="C110" t="s">
        <v>9</v>
      </c>
      <c r="D110" t="s">
        <v>8</v>
      </c>
      <c r="E110" t="s">
        <v>372</v>
      </c>
      <c r="F110" t="str">
        <f>IF(Table2[[#This Row],[new_label]]="hate","FP","FN")</f>
        <v>FN</v>
      </c>
      <c r="G110" t="s">
        <v>41</v>
      </c>
      <c r="H110" t="s">
        <v>25</v>
      </c>
    </row>
    <row r="111" spans="1:8" x14ac:dyDescent="0.35">
      <c r="A111">
        <v>8148</v>
      </c>
      <c r="B111" t="s">
        <v>207</v>
      </c>
      <c r="C111" t="s">
        <v>8</v>
      </c>
      <c r="D111" t="s">
        <v>9</v>
      </c>
      <c r="E111" t="s">
        <v>373</v>
      </c>
      <c r="F111" t="str">
        <f>IF(Table2[[#This Row],[new_label]]="hate","FP","FN")</f>
        <v>FP</v>
      </c>
      <c r="G111" t="s">
        <v>34</v>
      </c>
      <c r="H111" t="s">
        <v>35</v>
      </c>
    </row>
    <row r="112" spans="1:8" x14ac:dyDescent="0.35">
      <c r="A112">
        <v>26046</v>
      </c>
      <c r="B112" t="s">
        <v>374</v>
      </c>
      <c r="C112" t="s">
        <v>8</v>
      </c>
      <c r="D112" t="s">
        <v>9</v>
      </c>
      <c r="E112" t="s">
        <v>375</v>
      </c>
      <c r="F112" t="str">
        <f>IF(Table2[[#This Row],[new_label]]="hate","FP","FN")</f>
        <v>FP</v>
      </c>
      <c r="G112" t="s">
        <v>21</v>
      </c>
      <c r="H112" t="s">
        <v>18</v>
      </c>
    </row>
    <row r="113" spans="1:8" x14ac:dyDescent="0.35">
      <c r="A113">
        <v>3000</v>
      </c>
      <c r="B113" t="s">
        <v>213</v>
      </c>
      <c r="C113" t="s">
        <v>8</v>
      </c>
      <c r="D113" t="s">
        <v>9</v>
      </c>
      <c r="E113" t="s">
        <v>362</v>
      </c>
      <c r="F113" t="str">
        <f>IF(Table2[[#This Row],[new_label]]="hate","FP","FN")</f>
        <v>FP</v>
      </c>
      <c r="G113" t="s">
        <v>21</v>
      </c>
      <c r="H113" t="s">
        <v>18</v>
      </c>
    </row>
    <row r="114" spans="1:8" x14ac:dyDescent="0.35">
      <c r="A114">
        <v>27952</v>
      </c>
      <c r="B114" t="s">
        <v>316</v>
      </c>
      <c r="C114" t="s">
        <v>8</v>
      </c>
      <c r="D114" t="s">
        <v>9</v>
      </c>
      <c r="E114" t="s">
        <v>317</v>
      </c>
      <c r="F114" t="str">
        <f>IF(Table2[[#This Row],[new_label]]="hate","FP","FN")</f>
        <v>FP</v>
      </c>
      <c r="G114" t="s">
        <v>232</v>
      </c>
      <c r="H114" t="s">
        <v>25</v>
      </c>
    </row>
    <row r="115" spans="1:8" x14ac:dyDescent="0.35">
      <c r="A115">
        <v>7856</v>
      </c>
      <c r="B115" t="s">
        <v>376</v>
      </c>
      <c r="C115" t="s">
        <v>9</v>
      </c>
      <c r="D115" t="s">
        <v>8</v>
      </c>
      <c r="E115" t="s">
        <v>277</v>
      </c>
      <c r="F115" t="str">
        <f>IF(Table2[[#This Row],[new_label]]="hate","FP","FN")</f>
        <v>FN</v>
      </c>
      <c r="G115" t="s">
        <v>34</v>
      </c>
      <c r="H115" t="s">
        <v>35</v>
      </c>
    </row>
    <row r="116" spans="1:8" x14ac:dyDescent="0.35">
      <c r="A116">
        <v>6061</v>
      </c>
      <c r="B116" t="s">
        <v>215</v>
      </c>
      <c r="C116" t="s">
        <v>8</v>
      </c>
      <c r="D116" t="s">
        <v>9</v>
      </c>
      <c r="E116" t="s">
        <v>377</v>
      </c>
      <c r="F116" t="str">
        <f>IF(Table2[[#This Row],[new_label]]="hate","FP","FN")</f>
        <v>FP</v>
      </c>
      <c r="G116" t="s">
        <v>21</v>
      </c>
      <c r="H116" t="s">
        <v>18</v>
      </c>
    </row>
    <row r="117" spans="1:8" x14ac:dyDescent="0.35">
      <c r="A117">
        <v>12513</v>
      </c>
      <c r="B117" t="s">
        <v>217</v>
      </c>
      <c r="C117" t="s">
        <v>8</v>
      </c>
      <c r="D117" t="s">
        <v>9</v>
      </c>
      <c r="E117" t="s">
        <v>378</v>
      </c>
      <c r="F117" t="str">
        <f>IF(Table2[[#This Row],[new_label]]="hate","FP","FN")</f>
        <v>FP</v>
      </c>
      <c r="G117" t="s">
        <v>17</v>
      </c>
      <c r="H117" t="s">
        <v>18</v>
      </c>
    </row>
    <row r="118" spans="1:8" x14ac:dyDescent="0.35">
      <c r="A118">
        <v>27989</v>
      </c>
      <c r="B118" t="s">
        <v>218</v>
      </c>
      <c r="C118" t="s">
        <v>8</v>
      </c>
      <c r="D118" t="s">
        <v>9</v>
      </c>
      <c r="E118" t="s">
        <v>379</v>
      </c>
      <c r="F118" t="str">
        <f>IF(Table2[[#This Row],[new_label]]="hate","FP","FN")</f>
        <v>FP</v>
      </c>
      <c r="G118" t="s">
        <v>21</v>
      </c>
      <c r="H118" t="s">
        <v>18</v>
      </c>
    </row>
    <row r="119" spans="1:8" x14ac:dyDescent="0.35">
      <c r="A119">
        <v>17434</v>
      </c>
      <c r="B119" t="s">
        <v>380</v>
      </c>
      <c r="C119" t="s">
        <v>8</v>
      </c>
      <c r="D119" t="s">
        <v>9</v>
      </c>
      <c r="E119" t="s">
        <v>381</v>
      </c>
      <c r="F119" t="str">
        <f>IF(Table2[[#This Row],[new_label]]="hate","FP","FN")</f>
        <v>FP</v>
      </c>
      <c r="G119" t="s">
        <v>232</v>
      </c>
      <c r="H119" t="s">
        <v>25</v>
      </c>
    </row>
    <row r="120" spans="1:8" x14ac:dyDescent="0.35">
      <c r="A120">
        <v>7013</v>
      </c>
      <c r="B120" t="s">
        <v>220</v>
      </c>
      <c r="C120" t="s">
        <v>8</v>
      </c>
      <c r="D120" t="s">
        <v>9</v>
      </c>
      <c r="E120" t="s">
        <v>382</v>
      </c>
      <c r="F120" t="str">
        <f>IF(Table2[[#This Row],[new_label]]="hate","FP","FN")</f>
        <v>FP</v>
      </c>
      <c r="G120" t="s">
        <v>21</v>
      </c>
      <c r="H120" t="s">
        <v>18</v>
      </c>
    </row>
    <row r="121" spans="1:8" x14ac:dyDescent="0.35">
      <c r="A121">
        <v>29189</v>
      </c>
      <c r="B121" t="s">
        <v>383</v>
      </c>
      <c r="C121" t="s">
        <v>8</v>
      </c>
      <c r="D121" t="s">
        <v>9</v>
      </c>
      <c r="E121" t="s">
        <v>384</v>
      </c>
      <c r="F121" t="str">
        <f>IF(Table2[[#This Row],[new_label]]="hate","FP","FN")</f>
        <v>FP</v>
      </c>
      <c r="G121" t="s">
        <v>232</v>
      </c>
      <c r="H121" t="s">
        <v>25</v>
      </c>
    </row>
    <row r="122" spans="1:8" x14ac:dyDescent="0.35">
      <c r="A122">
        <v>4888</v>
      </c>
      <c r="B122" t="s">
        <v>222</v>
      </c>
      <c r="C122" t="s">
        <v>8</v>
      </c>
      <c r="D122" t="s">
        <v>9</v>
      </c>
      <c r="E122" t="s">
        <v>385</v>
      </c>
      <c r="F122" t="str">
        <f>IF(Table2[[#This Row],[new_label]]="hate","FP","FN")</f>
        <v>FP</v>
      </c>
      <c r="G122" t="s">
        <v>232</v>
      </c>
      <c r="H122" t="s">
        <v>25</v>
      </c>
    </row>
    <row r="123" spans="1:8" x14ac:dyDescent="0.35">
      <c r="A123">
        <v>6050</v>
      </c>
      <c r="B123" t="s">
        <v>386</v>
      </c>
      <c r="C123" t="s">
        <v>8</v>
      </c>
      <c r="D123" t="s">
        <v>9</v>
      </c>
      <c r="E123" t="s">
        <v>387</v>
      </c>
      <c r="F123" t="str">
        <f>IF(Table2[[#This Row],[new_label]]="hate","FP","FN")</f>
        <v>FP</v>
      </c>
      <c r="G123" t="s">
        <v>34</v>
      </c>
      <c r="H123" t="s">
        <v>35</v>
      </c>
    </row>
    <row r="124" spans="1:8" x14ac:dyDescent="0.35">
      <c r="A124">
        <v>23632</v>
      </c>
      <c r="B124" t="s">
        <v>224</v>
      </c>
      <c r="C124" t="s">
        <v>8</v>
      </c>
      <c r="D124" t="s">
        <v>9</v>
      </c>
      <c r="E124" t="s">
        <v>388</v>
      </c>
      <c r="F124" t="str">
        <f>IF(Table2[[#This Row],[new_label]]="hate","FP","FN")</f>
        <v>FP</v>
      </c>
      <c r="G124" t="s">
        <v>11</v>
      </c>
      <c r="H124" t="s">
        <v>395</v>
      </c>
    </row>
    <row r="125" spans="1:8" x14ac:dyDescent="0.35">
      <c r="A125">
        <v>9330</v>
      </c>
      <c r="B125" t="s">
        <v>226</v>
      </c>
      <c r="C125" t="s">
        <v>8</v>
      </c>
      <c r="D125" t="s">
        <v>9</v>
      </c>
      <c r="E125" t="s">
        <v>389</v>
      </c>
      <c r="F125" t="str">
        <f>IF(Table2[[#This Row],[new_label]]="hate","FP","FN")</f>
        <v>FP</v>
      </c>
      <c r="G125" t="s">
        <v>11</v>
      </c>
      <c r="H125" t="s">
        <v>395</v>
      </c>
    </row>
    <row r="126" spans="1:8" x14ac:dyDescent="0.35">
      <c r="A126">
        <v>2772</v>
      </c>
      <c r="B126" t="s">
        <v>390</v>
      </c>
      <c r="C126" t="s">
        <v>9</v>
      </c>
      <c r="D126" t="s">
        <v>8</v>
      </c>
      <c r="E126" t="s">
        <v>249</v>
      </c>
      <c r="F126" t="str">
        <f>IF(Table2[[#This Row],[new_label]]="hate","FP","FN")</f>
        <v>FN</v>
      </c>
      <c r="G126" t="s">
        <v>41</v>
      </c>
      <c r="H126" t="s">
        <v>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E3A1E-2D57-4004-BFC3-009A7205F1EC}">
  <dimension ref="A1:H79"/>
  <sheetViews>
    <sheetView topLeftCell="A51" workbookViewId="0">
      <selection activeCell="H59" sqref="H59"/>
    </sheetView>
  </sheetViews>
  <sheetFormatPr defaultRowHeight="14.5" x14ac:dyDescent="0.35"/>
  <cols>
    <col min="1" max="1" width="12.453125" customWidth="1"/>
    <col min="2" max="2" width="10.54296875" customWidth="1"/>
    <col min="4" max="4" width="11.26953125" customWidth="1"/>
    <col min="5" max="5" width="48.90625" customWidth="1"/>
    <col min="6" max="6" width="8.1796875" bestFit="1" customWidth="1"/>
    <col min="7" max="7" width="21.90625" customWidth="1"/>
    <col min="8" max="8" width="23.81640625" bestFit="1" customWidth="1"/>
  </cols>
  <sheetData>
    <row r="1" spans="1:8" x14ac:dyDescent="0.35">
      <c r="A1" t="s">
        <v>0</v>
      </c>
      <c r="B1" t="s">
        <v>1</v>
      </c>
      <c r="C1" t="s">
        <v>2</v>
      </c>
      <c r="D1" t="s">
        <v>3</v>
      </c>
      <c r="E1" t="s">
        <v>4</v>
      </c>
      <c r="F1" t="s">
        <v>396</v>
      </c>
      <c r="G1" t="s">
        <v>464</v>
      </c>
      <c r="H1" t="s">
        <v>471</v>
      </c>
    </row>
    <row r="2" spans="1:8" x14ac:dyDescent="0.35">
      <c r="A2">
        <v>20334</v>
      </c>
      <c r="B2" t="s">
        <v>56</v>
      </c>
      <c r="C2" t="s">
        <v>8</v>
      </c>
      <c r="D2" t="s">
        <v>9</v>
      </c>
      <c r="E2" t="s">
        <v>398</v>
      </c>
      <c r="F2" t="str">
        <f>IF(Table4[[#This Row],[new_label]]="hate","FP","FN")</f>
        <v>FP</v>
      </c>
      <c r="G2" t="s">
        <v>465</v>
      </c>
      <c r="H2" t="s">
        <v>25</v>
      </c>
    </row>
    <row r="3" spans="1:8" x14ac:dyDescent="0.35">
      <c r="A3">
        <v>5059</v>
      </c>
      <c r="B3" t="s">
        <v>36</v>
      </c>
      <c r="C3" t="s">
        <v>8</v>
      </c>
      <c r="D3" t="s">
        <v>9</v>
      </c>
      <c r="E3" t="s">
        <v>399</v>
      </c>
      <c r="F3" t="str">
        <f>IF(Table4[[#This Row],[new_label]]="hate","FP","FN")</f>
        <v>FP</v>
      </c>
      <c r="G3" t="s">
        <v>465</v>
      </c>
      <c r="H3" t="s">
        <v>25</v>
      </c>
    </row>
    <row r="4" spans="1:8" x14ac:dyDescent="0.35">
      <c r="A4">
        <v>7009</v>
      </c>
      <c r="B4" t="s">
        <v>61</v>
      </c>
      <c r="C4" t="s">
        <v>8</v>
      </c>
      <c r="D4" t="s">
        <v>9</v>
      </c>
      <c r="E4" t="s">
        <v>400</v>
      </c>
      <c r="F4" t="str">
        <f>IF(Table4[[#This Row],[new_label]]="hate","FP","FN")</f>
        <v>FP</v>
      </c>
      <c r="G4" t="s">
        <v>465</v>
      </c>
      <c r="H4" t="s">
        <v>25</v>
      </c>
    </row>
    <row r="5" spans="1:8" x14ac:dyDescent="0.35">
      <c r="A5">
        <v>8520</v>
      </c>
      <c r="B5" t="s">
        <v>65</v>
      </c>
      <c r="C5" t="s">
        <v>9</v>
      </c>
      <c r="D5" t="s">
        <v>8</v>
      </c>
      <c r="E5" t="s">
        <v>401</v>
      </c>
      <c r="F5" t="str">
        <f>IF(Table4[[#This Row],[new_label]]="hate","FP","FN")</f>
        <v>FN</v>
      </c>
      <c r="G5" t="s">
        <v>34</v>
      </c>
      <c r="H5" t="s">
        <v>35</v>
      </c>
    </row>
    <row r="6" spans="1:8" x14ac:dyDescent="0.35">
      <c r="A6">
        <v>5026</v>
      </c>
      <c r="B6" t="s">
        <v>67</v>
      </c>
      <c r="C6" t="s">
        <v>8</v>
      </c>
      <c r="D6" t="s">
        <v>9</v>
      </c>
      <c r="E6" t="s">
        <v>402</v>
      </c>
      <c r="F6" t="str">
        <f>IF(Table4[[#This Row],[new_label]]="hate","FP","FN")</f>
        <v>FP</v>
      </c>
      <c r="G6" t="s">
        <v>465</v>
      </c>
      <c r="H6" t="s">
        <v>25</v>
      </c>
    </row>
    <row r="7" spans="1:8" x14ac:dyDescent="0.35">
      <c r="A7">
        <v>13512</v>
      </c>
      <c r="B7" t="s">
        <v>69</v>
      </c>
      <c r="C7" t="s">
        <v>8</v>
      </c>
      <c r="D7" t="s">
        <v>9</v>
      </c>
      <c r="E7" t="s">
        <v>403</v>
      </c>
      <c r="F7" t="str">
        <f>IF(Table4[[#This Row],[new_label]]="hate","FP","FN")</f>
        <v>FP</v>
      </c>
      <c r="G7" t="s">
        <v>465</v>
      </c>
      <c r="H7" t="s">
        <v>25</v>
      </c>
    </row>
    <row r="8" spans="1:8" x14ac:dyDescent="0.35">
      <c r="A8">
        <v>13528</v>
      </c>
      <c r="B8" t="s">
        <v>404</v>
      </c>
      <c r="C8" t="s">
        <v>8</v>
      </c>
      <c r="D8" t="s">
        <v>9</v>
      </c>
      <c r="E8" t="s">
        <v>405</v>
      </c>
      <c r="F8" t="str">
        <f>IF(Table4[[#This Row],[new_label]]="hate","FP","FN")</f>
        <v>FP</v>
      </c>
      <c r="G8" t="s">
        <v>397</v>
      </c>
      <c r="H8" t="s">
        <v>473</v>
      </c>
    </row>
    <row r="9" spans="1:8" x14ac:dyDescent="0.35">
      <c r="A9">
        <v>29378</v>
      </c>
      <c r="B9" t="s">
        <v>74</v>
      </c>
      <c r="C9" t="s">
        <v>8</v>
      </c>
      <c r="D9" t="s">
        <v>9</v>
      </c>
      <c r="E9" t="s">
        <v>406</v>
      </c>
      <c r="F9" t="str">
        <f>IF(Table4[[#This Row],[new_label]]="hate","FP","FN")</f>
        <v>FP</v>
      </c>
      <c r="G9" t="s">
        <v>465</v>
      </c>
      <c r="H9" t="s">
        <v>25</v>
      </c>
    </row>
    <row r="10" spans="1:8" x14ac:dyDescent="0.35">
      <c r="A10">
        <v>10206</v>
      </c>
      <c r="B10" t="s">
        <v>79</v>
      </c>
      <c r="C10" t="s">
        <v>9</v>
      </c>
      <c r="D10" t="s">
        <v>8</v>
      </c>
      <c r="E10" t="s">
        <v>407</v>
      </c>
      <c r="F10" t="str">
        <f>IF(Table4[[#This Row],[new_label]]="hate","FP","FN")</f>
        <v>FN</v>
      </c>
      <c r="G10" t="s">
        <v>34</v>
      </c>
      <c r="H10" t="s">
        <v>35</v>
      </c>
    </row>
    <row r="11" spans="1:8" x14ac:dyDescent="0.35">
      <c r="A11">
        <v>13490</v>
      </c>
      <c r="B11" t="s">
        <v>253</v>
      </c>
      <c r="C11" t="s">
        <v>8</v>
      </c>
      <c r="D11" t="s">
        <v>9</v>
      </c>
      <c r="E11" t="s">
        <v>408</v>
      </c>
      <c r="F11" t="str">
        <f>IF(Table4[[#This Row],[new_label]]="hate","FP","FN")</f>
        <v>FP</v>
      </c>
      <c r="G11" t="s">
        <v>465</v>
      </c>
      <c r="H11" t="s">
        <v>25</v>
      </c>
    </row>
    <row r="12" spans="1:8" x14ac:dyDescent="0.35">
      <c r="A12">
        <v>8757</v>
      </c>
      <c r="B12" t="s">
        <v>409</v>
      </c>
      <c r="C12" t="s">
        <v>9</v>
      </c>
      <c r="D12" t="s">
        <v>8</v>
      </c>
      <c r="E12" t="s">
        <v>410</v>
      </c>
      <c r="F12" t="str">
        <f>IF(Table4[[#This Row],[new_label]]="hate","FP","FN")</f>
        <v>FN</v>
      </c>
      <c r="G12" t="s">
        <v>466</v>
      </c>
      <c r="H12" t="s">
        <v>25</v>
      </c>
    </row>
    <row r="13" spans="1:8" x14ac:dyDescent="0.35">
      <c r="A13">
        <v>6039</v>
      </c>
      <c r="B13" t="s">
        <v>257</v>
      </c>
      <c r="C13" t="s">
        <v>8</v>
      </c>
      <c r="D13" t="s">
        <v>9</v>
      </c>
      <c r="E13" t="s">
        <v>411</v>
      </c>
      <c r="F13" t="str">
        <f>IF(Table4[[#This Row],[new_label]]="hate","FP","FN")</f>
        <v>FP</v>
      </c>
      <c r="G13" t="s">
        <v>465</v>
      </c>
      <c r="H13" t="s">
        <v>25</v>
      </c>
    </row>
    <row r="14" spans="1:8" x14ac:dyDescent="0.35">
      <c r="A14">
        <v>23725</v>
      </c>
      <c r="B14" t="s">
        <v>259</v>
      </c>
      <c r="C14" t="s">
        <v>8</v>
      </c>
      <c r="D14" t="s">
        <v>9</v>
      </c>
      <c r="E14" t="s">
        <v>412</v>
      </c>
      <c r="F14" t="str">
        <f>IF(Table4[[#This Row],[new_label]]="hate","FP","FN")</f>
        <v>FP</v>
      </c>
      <c r="G14" t="s">
        <v>465</v>
      </c>
      <c r="H14" t="s">
        <v>25</v>
      </c>
    </row>
    <row r="15" spans="1:8" x14ac:dyDescent="0.35">
      <c r="A15">
        <v>5998</v>
      </c>
      <c r="B15" t="s">
        <v>81</v>
      </c>
      <c r="C15" t="s">
        <v>8</v>
      </c>
      <c r="D15" t="s">
        <v>9</v>
      </c>
      <c r="E15" t="s">
        <v>406</v>
      </c>
      <c r="F15" t="str">
        <f>IF(Table4[[#This Row],[new_label]]="hate","FP","FN")</f>
        <v>FP</v>
      </c>
      <c r="G15" t="s">
        <v>465</v>
      </c>
      <c r="H15" t="s">
        <v>25</v>
      </c>
    </row>
    <row r="16" spans="1:8" x14ac:dyDescent="0.35">
      <c r="A16">
        <v>29142</v>
      </c>
      <c r="B16" t="s">
        <v>85</v>
      </c>
      <c r="C16" t="s">
        <v>8</v>
      </c>
      <c r="D16" t="s">
        <v>9</v>
      </c>
      <c r="E16" t="s">
        <v>413</v>
      </c>
      <c r="F16" t="str">
        <f>IF(Table4[[#This Row],[new_label]]="hate","FP","FN")</f>
        <v>FP</v>
      </c>
      <c r="G16" t="s">
        <v>467</v>
      </c>
      <c r="H16" t="s">
        <v>472</v>
      </c>
    </row>
    <row r="17" spans="1:8" x14ac:dyDescent="0.35">
      <c r="A17">
        <v>9646</v>
      </c>
      <c r="B17" t="s">
        <v>87</v>
      </c>
      <c r="C17" t="s">
        <v>9</v>
      </c>
      <c r="D17" t="s">
        <v>8</v>
      </c>
      <c r="E17" t="s">
        <v>414</v>
      </c>
      <c r="F17" t="str">
        <f>IF(Table4[[#This Row],[new_label]]="hate","FP","FN")</f>
        <v>FN</v>
      </c>
      <c r="G17" t="s">
        <v>128</v>
      </c>
      <c r="H17" t="s">
        <v>473</v>
      </c>
    </row>
    <row r="18" spans="1:8" x14ac:dyDescent="0.35">
      <c r="A18">
        <v>17440</v>
      </c>
      <c r="B18" t="s">
        <v>89</v>
      </c>
      <c r="C18" t="s">
        <v>8</v>
      </c>
      <c r="D18" t="s">
        <v>9</v>
      </c>
      <c r="E18" t="s">
        <v>415</v>
      </c>
      <c r="F18" t="str">
        <f>IF(Table4[[#This Row],[new_label]]="hate","FP","FN")</f>
        <v>FP</v>
      </c>
      <c r="G18" t="s">
        <v>465</v>
      </c>
      <c r="H18" t="s">
        <v>25</v>
      </c>
    </row>
    <row r="19" spans="1:8" x14ac:dyDescent="0.35">
      <c r="A19">
        <v>7082</v>
      </c>
      <c r="B19" t="s">
        <v>93</v>
      </c>
      <c r="C19" t="s">
        <v>9</v>
      </c>
      <c r="D19" t="s">
        <v>8</v>
      </c>
      <c r="E19" t="s">
        <v>416</v>
      </c>
      <c r="F19" t="str">
        <f>IF(Table4[[#This Row],[new_label]]="hate","FP","FN")</f>
        <v>FN</v>
      </c>
      <c r="G19" t="s">
        <v>468</v>
      </c>
      <c r="H19" t="s">
        <v>468</v>
      </c>
    </row>
    <row r="20" spans="1:8" x14ac:dyDescent="0.35">
      <c r="A20">
        <v>12443</v>
      </c>
      <c r="B20" t="s">
        <v>95</v>
      </c>
      <c r="C20" t="s">
        <v>8</v>
      </c>
      <c r="D20" t="s">
        <v>9</v>
      </c>
      <c r="E20" t="s">
        <v>417</v>
      </c>
      <c r="F20" t="str">
        <f>IF(Table4[[#This Row],[new_label]]="hate","FP","FN")</f>
        <v>FP</v>
      </c>
      <c r="G20" t="s">
        <v>467</v>
      </c>
      <c r="H20" t="s">
        <v>472</v>
      </c>
    </row>
    <row r="21" spans="1:8" x14ac:dyDescent="0.35">
      <c r="A21">
        <v>22275</v>
      </c>
      <c r="B21" t="s">
        <v>266</v>
      </c>
      <c r="C21" t="s">
        <v>8</v>
      </c>
      <c r="D21" t="s">
        <v>9</v>
      </c>
      <c r="E21" t="s">
        <v>406</v>
      </c>
      <c r="F21" t="str">
        <f>IF(Table4[[#This Row],[new_label]]="hate","FP","FN")</f>
        <v>FP</v>
      </c>
      <c r="G21" t="s">
        <v>11</v>
      </c>
      <c r="H21" t="s">
        <v>473</v>
      </c>
    </row>
    <row r="22" spans="1:8" x14ac:dyDescent="0.35">
      <c r="A22">
        <v>29542</v>
      </c>
      <c r="B22" t="s">
        <v>270</v>
      </c>
      <c r="C22" t="s">
        <v>8</v>
      </c>
      <c r="D22" t="s">
        <v>9</v>
      </c>
      <c r="E22" t="s">
        <v>418</v>
      </c>
      <c r="F22" t="str">
        <f>IF(Table4[[#This Row],[new_label]]="hate","FP","FN")</f>
        <v>FP</v>
      </c>
      <c r="G22" t="s">
        <v>34</v>
      </c>
      <c r="H22" t="s">
        <v>35</v>
      </c>
    </row>
    <row r="23" spans="1:8" x14ac:dyDescent="0.35">
      <c r="A23">
        <v>2936</v>
      </c>
      <c r="B23" t="s">
        <v>273</v>
      </c>
      <c r="C23" t="s">
        <v>8</v>
      </c>
      <c r="D23" t="s">
        <v>9</v>
      </c>
      <c r="E23" t="s">
        <v>419</v>
      </c>
      <c r="F23" t="str">
        <f>IF(Table4[[#This Row],[new_label]]="hate","FP","FN")</f>
        <v>FP</v>
      </c>
      <c r="G23" t="s">
        <v>468</v>
      </c>
      <c r="H23" t="s">
        <v>468</v>
      </c>
    </row>
    <row r="24" spans="1:8" x14ac:dyDescent="0.35">
      <c r="A24">
        <v>8488</v>
      </c>
      <c r="B24" t="s">
        <v>104</v>
      </c>
      <c r="C24" t="s">
        <v>9</v>
      </c>
      <c r="D24" t="s">
        <v>8</v>
      </c>
      <c r="E24" t="s">
        <v>420</v>
      </c>
      <c r="F24" t="str">
        <f>IF(Table4[[#This Row],[new_label]]="hate","FP","FN")</f>
        <v>FN</v>
      </c>
      <c r="G24" t="s">
        <v>34</v>
      </c>
      <c r="H24" t="s">
        <v>35</v>
      </c>
    </row>
    <row r="25" spans="1:8" x14ac:dyDescent="0.35">
      <c r="A25">
        <v>22472</v>
      </c>
      <c r="B25" t="s">
        <v>110</v>
      </c>
      <c r="C25" t="s">
        <v>8</v>
      </c>
      <c r="D25" t="s">
        <v>9</v>
      </c>
      <c r="E25" t="s">
        <v>406</v>
      </c>
      <c r="F25" t="str">
        <f>IF(Table4[[#This Row],[new_label]]="hate","FP","FN")</f>
        <v>FP</v>
      </c>
      <c r="G25" t="s">
        <v>11</v>
      </c>
      <c r="H25" t="s">
        <v>473</v>
      </c>
    </row>
    <row r="26" spans="1:8" x14ac:dyDescent="0.35">
      <c r="A26">
        <v>8254</v>
      </c>
      <c r="B26" t="s">
        <v>116</v>
      </c>
      <c r="C26" t="s">
        <v>8</v>
      </c>
      <c r="D26" t="s">
        <v>9</v>
      </c>
      <c r="E26" t="s">
        <v>421</v>
      </c>
      <c r="F26" t="str">
        <f>IF(Table4[[#This Row],[new_label]]="hate","FP","FN")</f>
        <v>FP</v>
      </c>
      <c r="G26" t="s">
        <v>469</v>
      </c>
      <c r="H26" t="s">
        <v>473</v>
      </c>
    </row>
    <row r="27" spans="1:8" x14ac:dyDescent="0.35">
      <c r="A27">
        <v>7408</v>
      </c>
      <c r="B27" t="s">
        <v>38</v>
      </c>
      <c r="C27" t="s">
        <v>9</v>
      </c>
      <c r="D27" t="s">
        <v>8</v>
      </c>
      <c r="E27" t="s">
        <v>422</v>
      </c>
      <c r="F27" t="str">
        <f>IF(Table4[[#This Row],[new_label]]="hate","FP","FN")</f>
        <v>FN</v>
      </c>
      <c r="G27" t="s">
        <v>34</v>
      </c>
      <c r="H27" t="s">
        <v>35</v>
      </c>
    </row>
    <row r="28" spans="1:8" x14ac:dyDescent="0.35">
      <c r="A28">
        <v>10921</v>
      </c>
      <c r="B28" t="s">
        <v>299</v>
      </c>
      <c r="C28" t="s">
        <v>9</v>
      </c>
      <c r="D28" t="s">
        <v>8</v>
      </c>
      <c r="E28" t="s">
        <v>410</v>
      </c>
      <c r="F28" t="str">
        <f>IF(Table4[[#This Row],[new_label]]="hate","FP","FN")</f>
        <v>FN</v>
      </c>
      <c r="G28" t="s">
        <v>34</v>
      </c>
      <c r="H28" t="s">
        <v>35</v>
      </c>
    </row>
    <row r="29" spans="1:8" x14ac:dyDescent="0.35">
      <c r="A29">
        <v>22716</v>
      </c>
      <c r="B29" t="s">
        <v>42</v>
      </c>
      <c r="C29" t="s">
        <v>8</v>
      </c>
      <c r="D29" t="s">
        <v>9</v>
      </c>
      <c r="E29" t="s">
        <v>423</v>
      </c>
      <c r="F29" t="str">
        <f>IF(Table4[[#This Row],[new_label]]="hate","FP","FN")</f>
        <v>FP</v>
      </c>
      <c r="G29" t="s">
        <v>467</v>
      </c>
      <c r="H29" t="s">
        <v>472</v>
      </c>
    </row>
    <row r="30" spans="1:8" x14ac:dyDescent="0.35">
      <c r="A30">
        <v>23679</v>
      </c>
      <c r="B30" t="s">
        <v>45</v>
      </c>
      <c r="C30" t="s">
        <v>8</v>
      </c>
      <c r="D30" t="s">
        <v>9</v>
      </c>
      <c r="E30" t="s">
        <v>424</v>
      </c>
      <c r="F30" t="str">
        <f>IF(Table4[[#This Row],[new_label]]="hate","FP","FN")</f>
        <v>FP</v>
      </c>
      <c r="G30" t="s">
        <v>468</v>
      </c>
      <c r="H30" t="s">
        <v>468</v>
      </c>
    </row>
    <row r="31" spans="1:8" x14ac:dyDescent="0.35">
      <c r="A31">
        <v>22292</v>
      </c>
      <c r="B31" t="s">
        <v>67</v>
      </c>
      <c r="C31" t="s">
        <v>8</v>
      </c>
      <c r="D31" t="s">
        <v>9</v>
      </c>
      <c r="E31" t="s">
        <v>425</v>
      </c>
      <c r="F31" t="str">
        <f>IF(Table4[[#This Row],[new_label]]="hate","FP","FN")</f>
        <v>FP</v>
      </c>
      <c r="G31" t="s">
        <v>465</v>
      </c>
      <c r="H31" t="s">
        <v>25</v>
      </c>
    </row>
    <row r="32" spans="1:8" x14ac:dyDescent="0.35">
      <c r="A32">
        <v>10882</v>
      </c>
      <c r="B32" t="s">
        <v>305</v>
      </c>
      <c r="C32" t="s">
        <v>9</v>
      </c>
      <c r="D32" t="s">
        <v>8</v>
      </c>
      <c r="E32" t="s">
        <v>426</v>
      </c>
      <c r="F32" t="str">
        <f>IF(Table4[[#This Row],[new_label]]="hate","FP","FN")</f>
        <v>FN</v>
      </c>
      <c r="G32" t="s">
        <v>34</v>
      </c>
      <c r="H32" t="s">
        <v>35</v>
      </c>
    </row>
    <row r="33" spans="1:8" x14ac:dyDescent="0.35">
      <c r="A33">
        <v>15431</v>
      </c>
      <c r="B33" t="s">
        <v>52</v>
      </c>
      <c r="C33" t="s">
        <v>8</v>
      </c>
      <c r="D33" t="s">
        <v>9</v>
      </c>
      <c r="E33" t="s">
        <v>427</v>
      </c>
      <c r="F33" t="str">
        <f>IF(Table4[[#This Row],[new_label]]="hate","FP","FN")</f>
        <v>FP</v>
      </c>
      <c r="G33" t="s">
        <v>34</v>
      </c>
      <c r="H33" t="s">
        <v>35</v>
      </c>
    </row>
    <row r="34" spans="1:8" x14ac:dyDescent="0.35">
      <c r="A34">
        <v>11772</v>
      </c>
      <c r="B34" t="s">
        <v>428</v>
      </c>
      <c r="C34" t="s">
        <v>9</v>
      </c>
      <c r="D34" t="s">
        <v>8</v>
      </c>
      <c r="E34" t="s">
        <v>429</v>
      </c>
      <c r="F34" t="str">
        <f>IF(Table4[[#This Row],[new_label]]="hate","FP","FN")</f>
        <v>FN</v>
      </c>
      <c r="G34" t="s">
        <v>466</v>
      </c>
      <c r="H34" t="s">
        <v>25</v>
      </c>
    </row>
    <row r="35" spans="1:8" x14ac:dyDescent="0.35">
      <c r="A35">
        <v>22715</v>
      </c>
      <c r="B35" t="s">
        <v>430</v>
      </c>
      <c r="C35" t="s">
        <v>8</v>
      </c>
      <c r="D35" t="s">
        <v>9</v>
      </c>
      <c r="E35" t="s">
        <v>431</v>
      </c>
      <c r="F35" t="str">
        <f>IF(Table4[[#This Row],[new_label]]="hate","FP","FN")</f>
        <v>FP</v>
      </c>
      <c r="G35" t="s">
        <v>11</v>
      </c>
      <c r="H35" t="s">
        <v>473</v>
      </c>
    </row>
    <row r="36" spans="1:8" x14ac:dyDescent="0.35">
      <c r="A36">
        <v>18411</v>
      </c>
      <c r="B36" t="s">
        <v>120</v>
      </c>
      <c r="C36" t="s">
        <v>8</v>
      </c>
      <c r="D36" t="s">
        <v>9</v>
      </c>
      <c r="E36" t="s">
        <v>432</v>
      </c>
      <c r="F36" t="str">
        <f>IF(Table4[[#This Row],[new_label]]="hate","FP","FN")</f>
        <v>FP</v>
      </c>
      <c r="G36" t="s">
        <v>465</v>
      </c>
      <c r="H36" t="s">
        <v>25</v>
      </c>
    </row>
    <row r="37" spans="1:8" x14ac:dyDescent="0.35">
      <c r="A37">
        <v>11582</v>
      </c>
      <c r="B37" t="s">
        <v>122</v>
      </c>
      <c r="C37" t="s">
        <v>8</v>
      </c>
      <c r="D37" t="s">
        <v>9</v>
      </c>
      <c r="E37" t="s">
        <v>433</v>
      </c>
      <c r="F37" t="str">
        <f>IF(Table4[[#This Row],[new_label]]="hate","FP","FN")</f>
        <v>FP</v>
      </c>
      <c r="G37" t="s">
        <v>468</v>
      </c>
      <c r="H37" t="s">
        <v>468</v>
      </c>
    </row>
    <row r="38" spans="1:8" x14ac:dyDescent="0.35">
      <c r="A38">
        <v>5779</v>
      </c>
      <c r="B38" t="s">
        <v>126</v>
      </c>
      <c r="C38" t="s">
        <v>9</v>
      </c>
      <c r="D38" t="s">
        <v>8</v>
      </c>
      <c r="E38" t="s">
        <v>434</v>
      </c>
      <c r="F38" t="str">
        <f>IF(Table4[[#This Row],[new_label]]="hate","FP","FN")</f>
        <v>FN</v>
      </c>
      <c r="G38" t="s">
        <v>470</v>
      </c>
      <c r="H38" t="s">
        <v>472</v>
      </c>
    </row>
    <row r="39" spans="1:8" x14ac:dyDescent="0.35">
      <c r="A39">
        <v>7256</v>
      </c>
      <c r="B39" t="s">
        <v>129</v>
      </c>
      <c r="C39" t="s">
        <v>9</v>
      </c>
      <c r="D39" t="s">
        <v>8</v>
      </c>
      <c r="E39" t="s">
        <v>435</v>
      </c>
      <c r="F39" t="str">
        <f>IF(Table4[[#This Row],[new_label]]="hate","FP","FN")</f>
        <v>FN</v>
      </c>
      <c r="G39" t="s">
        <v>34</v>
      </c>
      <c r="H39" t="s">
        <v>35</v>
      </c>
    </row>
    <row r="40" spans="1:8" x14ac:dyDescent="0.35">
      <c r="A40">
        <v>10404</v>
      </c>
      <c r="B40" t="s">
        <v>323</v>
      </c>
      <c r="C40" t="s">
        <v>8</v>
      </c>
      <c r="D40" t="s">
        <v>9</v>
      </c>
      <c r="E40" t="s">
        <v>436</v>
      </c>
      <c r="F40" t="str">
        <f>IF(Table4[[#This Row],[new_label]]="hate","FP","FN")</f>
        <v>FP</v>
      </c>
      <c r="G40" t="s">
        <v>11</v>
      </c>
      <c r="H40" t="s">
        <v>473</v>
      </c>
    </row>
    <row r="41" spans="1:8" x14ac:dyDescent="0.35">
      <c r="A41">
        <v>27963</v>
      </c>
      <c r="B41" t="s">
        <v>133</v>
      </c>
      <c r="C41" t="s">
        <v>8</v>
      </c>
      <c r="D41" t="s">
        <v>9</v>
      </c>
      <c r="E41" t="s">
        <v>418</v>
      </c>
      <c r="F41" t="str">
        <f>IF(Table4[[#This Row],[new_label]]="hate","FP","FN")</f>
        <v>FP</v>
      </c>
      <c r="G41" t="s">
        <v>465</v>
      </c>
      <c r="H41" t="s">
        <v>25</v>
      </c>
    </row>
    <row r="42" spans="1:8" x14ac:dyDescent="0.35">
      <c r="A42">
        <v>18458</v>
      </c>
      <c r="B42" t="s">
        <v>330</v>
      </c>
      <c r="C42" t="s">
        <v>8</v>
      </c>
      <c r="D42" t="s">
        <v>9</v>
      </c>
      <c r="E42" t="s">
        <v>436</v>
      </c>
      <c r="F42" t="str">
        <f>IF(Table4[[#This Row],[new_label]]="hate","FP","FN")</f>
        <v>FP</v>
      </c>
      <c r="G42" t="s">
        <v>465</v>
      </c>
      <c r="H42" t="s">
        <v>25</v>
      </c>
    </row>
    <row r="43" spans="1:8" x14ac:dyDescent="0.35">
      <c r="A43">
        <v>13453</v>
      </c>
      <c r="B43" t="s">
        <v>141</v>
      </c>
      <c r="C43" t="s">
        <v>8</v>
      </c>
      <c r="D43" t="s">
        <v>9</v>
      </c>
      <c r="E43" t="s">
        <v>437</v>
      </c>
      <c r="F43" t="str">
        <f>IF(Table4[[#This Row],[new_label]]="hate","FP","FN")</f>
        <v>FP</v>
      </c>
      <c r="G43" t="s">
        <v>465</v>
      </c>
      <c r="H43" t="s">
        <v>25</v>
      </c>
    </row>
    <row r="44" spans="1:8" x14ac:dyDescent="0.35">
      <c r="A44">
        <v>2889</v>
      </c>
      <c r="B44" t="s">
        <v>145</v>
      </c>
      <c r="C44" t="s">
        <v>9</v>
      </c>
      <c r="D44" t="s">
        <v>8</v>
      </c>
      <c r="E44" t="s">
        <v>438</v>
      </c>
      <c r="F44" t="str">
        <f>IF(Table4[[#This Row],[new_label]]="hate","FP","FN")</f>
        <v>FN</v>
      </c>
      <c r="G44" t="s">
        <v>34</v>
      </c>
      <c r="H44" t="s">
        <v>35</v>
      </c>
    </row>
    <row r="45" spans="1:8" x14ac:dyDescent="0.35">
      <c r="A45">
        <v>678</v>
      </c>
      <c r="B45" t="s">
        <v>336</v>
      </c>
      <c r="C45" t="s">
        <v>9</v>
      </c>
      <c r="D45" t="s">
        <v>8</v>
      </c>
      <c r="E45" t="s">
        <v>439</v>
      </c>
      <c r="F45" t="str">
        <f>IF(Table4[[#This Row],[new_label]]="hate","FP","FN")</f>
        <v>FN</v>
      </c>
      <c r="G45" t="s">
        <v>34</v>
      </c>
      <c r="H45" t="s">
        <v>35</v>
      </c>
    </row>
    <row r="46" spans="1:8" x14ac:dyDescent="0.35">
      <c r="A46">
        <v>16468</v>
      </c>
      <c r="B46" t="s">
        <v>149</v>
      </c>
      <c r="C46" t="s">
        <v>8</v>
      </c>
      <c r="D46" t="s">
        <v>9</v>
      </c>
      <c r="E46" t="s">
        <v>440</v>
      </c>
      <c r="F46" t="str">
        <f>IF(Table4[[#This Row],[new_label]]="hate","FP","FN")</f>
        <v>FP</v>
      </c>
      <c r="G46" t="s">
        <v>465</v>
      </c>
      <c r="H46" t="s">
        <v>25</v>
      </c>
    </row>
    <row r="47" spans="1:8" x14ac:dyDescent="0.35">
      <c r="A47">
        <v>29519</v>
      </c>
      <c r="B47" t="s">
        <v>151</v>
      </c>
      <c r="C47" t="s">
        <v>8</v>
      </c>
      <c r="D47" t="s">
        <v>9</v>
      </c>
      <c r="E47" t="s">
        <v>441</v>
      </c>
      <c r="F47" t="str">
        <f>IF(Table4[[#This Row],[new_label]]="hate","FP","FN")</f>
        <v>FP</v>
      </c>
      <c r="G47" t="s">
        <v>11</v>
      </c>
      <c r="H47" t="s">
        <v>473</v>
      </c>
    </row>
    <row r="48" spans="1:8" x14ac:dyDescent="0.35">
      <c r="A48">
        <v>10949</v>
      </c>
      <c r="B48" t="s">
        <v>153</v>
      </c>
      <c r="C48" t="s">
        <v>9</v>
      </c>
      <c r="D48" t="s">
        <v>8</v>
      </c>
      <c r="E48" t="s">
        <v>442</v>
      </c>
      <c r="F48" t="str">
        <f>IF(Table4[[#This Row],[new_label]]="hate","FP","FN")</f>
        <v>FN</v>
      </c>
      <c r="G48" t="s">
        <v>34</v>
      </c>
      <c r="H48" t="s">
        <v>35</v>
      </c>
    </row>
    <row r="49" spans="1:8" x14ac:dyDescent="0.35">
      <c r="A49">
        <v>25893</v>
      </c>
      <c r="B49" t="s">
        <v>155</v>
      </c>
      <c r="C49" t="s">
        <v>8</v>
      </c>
      <c r="D49" t="s">
        <v>9</v>
      </c>
      <c r="E49" t="s">
        <v>443</v>
      </c>
      <c r="F49" t="str">
        <f>IF(Table4[[#This Row],[new_label]]="hate","FP","FN")</f>
        <v>FP</v>
      </c>
      <c r="G49" t="s">
        <v>11</v>
      </c>
      <c r="H49" t="s">
        <v>473</v>
      </c>
    </row>
    <row r="50" spans="1:8" x14ac:dyDescent="0.35">
      <c r="A50">
        <v>6370</v>
      </c>
      <c r="B50" t="s">
        <v>168</v>
      </c>
      <c r="C50" t="s">
        <v>9</v>
      </c>
      <c r="D50" t="s">
        <v>8</v>
      </c>
      <c r="E50" t="s">
        <v>410</v>
      </c>
      <c r="F50" t="str">
        <f>IF(Table4[[#This Row],[new_label]]="hate","FP","FN")</f>
        <v>FN</v>
      </c>
      <c r="G50" t="s">
        <v>34</v>
      </c>
      <c r="H50" t="s">
        <v>35</v>
      </c>
    </row>
    <row r="51" spans="1:8" x14ac:dyDescent="0.35">
      <c r="A51">
        <v>12516</v>
      </c>
      <c r="B51" t="s">
        <v>172</v>
      </c>
      <c r="C51" t="s">
        <v>8</v>
      </c>
      <c r="D51" t="s">
        <v>9</v>
      </c>
      <c r="E51" t="s">
        <v>444</v>
      </c>
      <c r="F51" t="str">
        <f>IF(Table4[[#This Row],[new_label]]="hate","FP","FN")</f>
        <v>FP</v>
      </c>
      <c r="G51" t="s">
        <v>21</v>
      </c>
      <c r="H51" t="s">
        <v>472</v>
      </c>
    </row>
    <row r="52" spans="1:8" x14ac:dyDescent="0.35">
      <c r="A52">
        <v>5022</v>
      </c>
      <c r="B52" t="s">
        <v>350</v>
      </c>
      <c r="C52" t="s">
        <v>8</v>
      </c>
      <c r="D52" t="s">
        <v>9</v>
      </c>
      <c r="E52" t="s">
        <v>445</v>
      </c>
      <c r="F52" t="str">
        <f>IF(Table4[[#This Row],[new_label]]="hate","FP","FN")</f>
        <v>FP</v>
      </c>
      <c r="G52" t="s">
        <v>465</v>
      </c>
      <c r="H52" t="s">
        <v>25</v>
      </c>
    </row>
    <row r="53" spans="1:8" x14ac:dyDescent="0.35">
      <c r="A53">
        <v>13462</v>
      </c>
      <c r="B53" t="s">
        <v>177</v>
      </c>
      <c r="C53" t="s">
        <v>8</v>
      </c>
      <c r="D53" t="s">
        <v>9</v>
      </c>
      <c r="E53" t="s">
        <v>406</v>
      </c>
      <c r="F53" t="str">
        <f>IF(Table4[[#This Row],[new_label]]="hate","FP","FN")</f>
        <v>FP</v>
      </c>
      <c r="G53" t="s">
        <v>465</v>
      </c>
      <c r="H53" t="s">
        <v>25</v>
      </c>
    </row>
    <row r="54" spans="1:8" x14ac:dyDescent="0.35">
      <c r="A54">
        <v>16497</v>
      </c>
      <c r="B54" t="s">
        <v>179</v>
      </c>
      <c r="C54" t="s">
        <v>8</v>
      </c>
      <c r="D54" t="s">
        <v>9</v>
      </c>
      <c r="E54" t="s">
        <v>446</v>
      </c>
      <c r="F54" t="str">
        <f>IF(Table4[[#This Row],[new_label]]="hate","FP","FN")</f>
        <v>FP</v>
      </c>
      <c r="G54" t="s">
        <v>468</v>
      </c>
      <c r="H54" t="s">
        <v>468</v>
      </c>
    </row>
    <row r="55" spans="1:8" x14ac:dyDescent="0.35">
      <c r="A55">
        <v>21406</v>
      </c>
      <c r="B55" t="s">
        <v>354</v>
      </c>
      <c r="C55" t="s">
        <v>8</v>
      </c>
      <c r="D55" t="s">
        <v>9</v>
      </c>
      <c r="E55" t="s">
        <v>418</v>
      </c>
      <c r="F55" t="str">
        <f>IF(Table4[[#This Row],[new_label]]="hate","FP","FN")</f>
        <v>FP</v>
      </c>
      <c r="G55" t="s">
        <v>465</v>
      </c>
      <c r="H55" t="s">
        <v>25</v>
      </c>
    </row>
    <row r="56" spans="1:8" x14ac:dyDescent="0.35">
      <c r="A56">
        <v>1021</v>
      </c>
      <c r="B56" t="s">
        <v>359</v>
      </c>
      <c r="C56" t="s">
        <v>8</v>
      </c>
      <c r="D56" t="s">
        <v>9</v>
      </c>
      <c r="E56" t="s">
        <v>447</v>
      </c>
      <c r="F56" t="str">
        <f>IF(Table4[[#This Row],[new_label]]="hate","FP","FN")</f>
        <v>FP</v>
      </c>
      <c r="G56" t="s">
        <v>11</v>
      </c>
      <c r="H56" t="s">
        <v>473</v>
      </c>
    </row>
    <row r="57" spans="1:8" x14ac:dyDescent="0.35">
      <c r="A57">
        <v>23820</v>
      </c>
      <c r="B57" t="s">
        <v>183</v>
      </c>
      <c r="C57" t="s">
        <v>8</v>
      </c>
      <c r="D57" t="s">
        <v>9</v>
      </c>
      <c r="E57" t="s">
        <v>448</v>
      </c>
      <c r="F57" t="str">
        <f>IF(Table4[[#This Row],[new_label]]="hate","FP","FN")</f>
        <v>FP</v>
      </c>
      <c r="G57" t="s">
        <v>21</v>
      </c>
      <c r="H57" t="s">
        <v>472</v>
      </c>
    </row>
    <row r="58" spans="1:8" x14ac:dyDescent="0.35">
      <c r="A58">
        <v>20346</v>
      </c>
      <c r="B58" t="s">
        <v>449</v>
      </c>
      <c r="C58" t="s">
        <v>8</v>
      </c>
      <c r="D58" t="s">
        <v>9</v>
      </c>
      <c r="E58" t="s">
        <v>406</v>
      </c>
      <c r="F58" t="str">
        <f>IF(Table4[[#This Row],[new_label]]="hate","FP","FN")</f>
        <v>FP</v>
      </c>
      <c r="G58" t="s">
        <v>465</v>
      </c>
      <c r="H58" t="s">
        <v>25</v>
      </c>
    </row>
    <row r="59" spans="1:8" x14ac:dyDescent="0.35">
      <c r="A59">
        <v>676</v>
      </c>
      <c r="B59" t="s">
        <v>195</v>
      </c>
      <c r="C59" t="s">
        <v>9</v>
      </c>
      <c r="D59" t="s">
        <v>8</v>
      </c>
      <c r="E59" t="s">
        <v>450</v>
      </c>
      <c r="F59" t="str">
        <f>IF(Table4[[#This Row],[new_label]]="hate","FP","FN")</f>
        <v>FN</v>
      </c>
      <c r="G59" t="s">
        <v>34</v>
      </c>
      <c r="H59" t="s">
        <v>35</v>
      </c>
    </row>
    <row r="60" spans="1:8" x14ac:dyDescent="0.35">
      <c r="A60">
        <v>18377</v>
      </c>
      <c r="B60" t="s">
        <v>197</v>
      </c>
      <c r="C60" t="s">
        <v>8</v>
      </c>
      <c r="D60" t="s">
        <v>9</v>
      </c>
      <c r="E60" t="s">
        <v>436</v>
      </c>
      <c r="F60" t="str">
        <f>IF(Table4[[#This Row],[new_label]]="hate","FP","FN")</f>
        <v>FP</v>
      </c>
      <c r="G60" t="s">
        <v>465</v>
      </c>
      <c r="H60" t="s">
        <v>25</v>
      </c>
    </row>
    <row r="61" spans="1:8" x14ac:dyDescent="0.35">
      <c r="A61">
        <v>10563</v>
      </c>
      <c r="B61" t="s">
        <v>199</v>
      </c>
      <c r="C61" t="s">
        <v>9</v>
      </c>
      <c r="D61" t="s">
        <v>8</v>
      </c>
      <c r="E61" t="s">
        <v>451</v>
      </c>
      <c r="F61" t="str">
        <f>IF(Table4[[#This Row],[new_label]]="hate","FP","FN")</f>
        <v>FN</v>
      </c>
      <c r="G61" t="s">
        <v>34</v>
      </c>
      <c r="H61" t="s">
        <v>35</v>
      </c>
    </row>
    <row r="62" spans="1:8" x14ac:dyDescent="0.35">
      <c r="A62">
        <v>21351</v>
      </c>
      <c r="B62" t="s">
        <v>201</v>
      </c>
      <c r="C62" t="s">
        <v>8</v>
      </c>
      <c r="D62" t="s">
        <v>9</v>
      </c>
      <c r="E62" t="s">
        <v>408</v>
      </c>
      <c r="F62" t="str">
        <f>IF(Table4[[#This Row],[new_label]]="hate","FP","FN")</f>
        <v>FP</v>
      </c>
      <c r="G62" t="s">
        <v>34</v>
      </c>
      <c r="H62" t="s">
        <v>35</v>
      </c>
    </row>
    <row r="63" spans="1:8" x14ac:dyDescent="0.35">
      <c r="A63">
        <v>9936</v>
      </c>
      <c r="B63" t="s">
        <v>205</v>
      </c>
      <c r="C63" t="s">
        <v>9</v>
      </c>
      <c r="D63" t="s">
        <v>8</v>
      </c>
      <c r="E63" t="s">
        <v>410</v>
      </c>
      <c r="F63" t="str">
        <f>IF(Table4[[#This Row],[new_label]]="hate","FP","FN")</f>
        <v>FN</v>
      </c>
      <c r="G63" t="s">
        <v>466</v>
      </c>
      <c r="H63" t="s">
        <v>25</v>
      </c>
    </row>
    <row r="64" spans="1:8" x14ac:dyDescent="0.35">
      <c r="A64">
        <v>8148</v>
      </c>
      <c r="B64" t="s">
        <v>207</v>
      </c>
      <c r="C64" t="s">
        <v>8</v>
      </c>
      <c r="D64" t="s">
        <v>9</v>
      </c>
      <c r="E64" t="s">
        <v>452</v>
      </c>
      <c r="F64" t="str">
        <f>IF(Table4[[#This Row],[new_label]]="hate","FP","FN")</f>
        <v>FP</v>
      </c>
      <c r="G64" t="s">
        <v>34</v>
      </c>
      <c r="H64" t="s">
        <v>35</v>
      </c>
    </row>
    <row r="65" spans="1:8" x14ac:dyDescent="0.35">
      <c r="A65">
        <v>26046</v>
      </c>
      <c r="B65" t="s">
        <v>374</v>
      </c>
      <c r="C65" t="s">
        <v>8</v>
      </c>
      <c r="D65" t="s">
        <v>9</v>
      </c>
      <c r="E65" t="s">
        <v>453</v>
      </c>
      <c r="F65" t="str">
        <f>IF(Table4[[#This Row],[new_label]]="hate","FP","FN")</f>
        <v>FP</v>
      </c>
      <c r="G65" t="s">
        <v>21</v>
      </c>
      <c r="H65" t="s">
        <v>472</v>
      </c>
    </row>
    <row r="66" spans="1:8" x14ac:dyDescent="0.35">
      <c r="A66">
        <v>3000</v>
      </c>
      <c r="B66" t="s">
        <v>213</v>
      </c>
      <c r="C66" t="s">
        <v>8</v>
      </c>
      <c r="D66" t="s">
        <v>9</v>
      </c>
      <c r="E66" t="s">
        <v>405</v>
      </c>
      <c r="F66" t="str">
        <f>IF(Table4[[#This Row],[new_label]]="hate","FP","FN")</f>
        <v>FP</v>
      </c>
      <c r="G66" t="s">
        <v>397</v>
      </c>
      <c r="H66" t="s">
        <v>473</v>
      </c>
    </row>
    <row r="67" spans="1:8" x14ac:dyDescent="0.35">
      <c r="A67">
        <v>6726</v>
      </c>
      <c r="B67" t="s">
        <v>454</v>
      </c>
      <c r="C67" t="s">
        <v>9</v>
      </c>
      <c r="D67" t="s">
        <v>8</v>
      </c>
      <c r="E67" t="s">
        <v>455</v>
      </c>
      <c r="F67" t="str">
        <f>IF(Table4[[#This Row],[new_label]]="hate","FP","FN")</f>
        <v>FN</v>
      </c>
      <c r="G67" t="s">
        <v>21</v>
      </c>
      <c r="H67" t="s">
        <v>472</v>
      </c>
    </row>
    <row r="68" spans="1:8" x14ac:dyDescent="0.35">
      <c r="A68">
        <v>7856</v>
      </c>
      <c r="B68" t="s">
        <v>376</v>
      </c>
      <c r="C68" t="s">
        <v>9</v>
      </c>
      <c r="D68" t="s">
        <v>8</v>
      </c>
      <c r="E68" t="s">
        <v>456</v>
      </c>
      <c r="F68" t="str">
        <f>IF(Table4[[#This Row],[new_label]]="hate","FP","FN")</f>
        <v>FN</v>
      </c>
      <c r="G68" t="s">
        <v>34</v>
      </c>
      <c r="H68" t="s">
        <v>35</v>
      </c>
    </row>
    <row r="69" spans="1:8" x14ac:dyDescent="0.35">
      <c r="A69">
        <v>6061</v>
      </c>
      <c r="B69" t="s">
        <v>215</v>
      </c>
      <c r="C69" t="s">
        <v>8</v>
      </c>
      <c r="D69" t="s">
        <v>9</v>
      </c>
      <c r="E69" t="s">
        <v>408</v>
      </c>
      <c r="F69" t="str">
        <f>IF(Table4[[#This Row],[new_label]]="hate","FP","FN")</f>
        <v>FP</v>
      </c>
      <c r="G69" t="s">
        <v>465</v>
      </c>
      <c r="H69" t="s">
        <v>25</v>
      </c>
    </row>
    <row r="70" spans="1:8" x14ac:dyDescent="0.35">
      <c r="A70">
        <v>7013</v>
      </c>
      <c r="B70" t="s">
        <v>220</v>
      </c>
      <c r="C70" t="s">
        <v>8</v>
      </c>
      <c r="D70" t="s">
        <v>9</v>
      </c>
      <c r="E70" t="s">
        <v>457</v>
      </c>
      <c r="F70" t="str">
        <f>IF(Table4[[#This Row],[new_label]]="hate","FP","FN")</f>
        <v>FP</v>
      </c>
      <c r="G70" t="s">
        <v>465</v>
      </c>
      <c r="H70" t="s">
        <v>25</v>
      </c>
    </row>
    <row r="71" spans="1:8" x14ac:dyDescent="0.35">
      <c r="A71">
        <v>4888</v>
      </c>
      <c r="B71" t="s">
        <v>222</v>
      </c>
      <c r="C71" t="s">
        <v>8</v>
      </c>
      <c r="D71" t="s">
        <v>9</v>
      </c>
      <c r="E71" t="s">
        <v>408</v>
      </c>
      <c r="F71" t="str">
        <f>IF(Table4[[#This Row],[new_label]]="hate","FP","FN")</f>
        <v>FP</v>
      </c>
      <c r="G71" t="s">
        <v>11</v>
      </c>
      <c r="H71" t="s">
        <v>473</v>
      </c>
    </row>
    <row r="72" spans="1:8" x14ac:dyDescent="0.35">
      <c r="A72">
        <v>23632</v>
      </c>
      <c r="B72" t="s">
        <v>224</v>
      </c>
      <c r="C72" t="s">
        <v>8</v>
      </c>
      <c r="D72" t="s">
        <v>9</v>
      </c>
      <c r="E72" t="s">
        <v>458</v>
      </c>
      <c r="F72" t="str">
        <f>IF(Table4[[#This Row],[new_label]]="hate","FP","FN")</f>
        <v>FP</v>
      </c>
      <c r="G72" t="s">
        <v>11</v>
      </c>
      <c r="H72" t="s">
        <v>473</v>
      </c>
    </row>
    <row r="73" spans="1:8" x14ac:dyDescent="0.35">
      <c r="A73">
        <v>2772</v>
      </c>
      <c r="B73" t="s">
        <v>390</v>
      </c>
      <c r="C73" t="s">
        <v>9</v>
      </c>
      <c r="D73" t="s">
        <v>8</v>
      </c>
      <c r="E73" t="s">
        <v>459</v>
      </c>
      <c r="F73" t="str">
        <f>IF(Table4[[#This Row],[new_label]]="hate","FP","FN")</f>
        <v>FN</v>
      </c>
      <c r="G73" t="s">
        <v>466</v>
      </c>
      <c r="H73" t="s">
        <v>25</v>
      </c>
    </row>
    <row r="74" spans="1:8" x14ac:dyDescent="0.35">
      <c r="A74">
        <v>8526</v>
      </c>
      <c r="B74" t="s">
        <v>460</v>
      </c>
      <c r="C74" t="s">
        <v>9</v>
      </c>
      <c r="D74" t="s">
        <v>8</v>
      </c>
      <c r="E74" t="s">
        <v>438</v>
      </c>
      <c r="F74" t="str">
        <f>IF(Table4[[#This Row],[new_label]]="hate","FP","FN")</f>
        <v>FN</v>
      </c>
      <c r="G74" t="s">
        <v>34</v>
      </c>
      <c r="H74" t="s">
        <v>35</v>
      </c>
    </row>
    <row r="75" spans="1:8" x14ac:dyDescent="0.35">
      <c r="A75">
        <v>22368</v>
      </c>
      <c r="B75" t="s">
        <v>19</v>
      </c>
      <c r="C75" t="s">
        <v>8</v>
      </c>
      <c r="D75" t="s">
        <v>9</v>
      </c>
      <c r="E75" t="s">
        <v>418</v>
      </c>
      <c r="F75" t="str">
        <f>IF(Table4[[#This Row],[new_label]]="hate","FP","FN")</f>
        <v>FP</v>
      </c>
      <c r="G75" t="s">
        <v>465</v>
      </c>
      <c r="H75" t="s">
        <v>25</v>
      </c>
    </row>
    <row r="76" spans="1:8" x14ac:dyDescent="0.35">
      <c r="A76">
        <v>23728</v>
      </c>
      <c r="B76" t="s">
        <v>291</v>
      </c>
      <c r="C76" t="s">
        <v>8</v>
      </c>
      <c r="D76" t="s">
        <v>9</v>
      </c>
      <c r="E76" t="s">
        <v>461</v>
      </c>
      <c r="F76" t="str">
        <f>IF(Table4[[#This Row],[new_label]]="hate","FP","FN")</f>
        <v>FP</v>
      </c>
      <c r="G76" t="s">
        <v>465</v>
      </c>
      <c r="H76" t="s">
        <v>25</v>
      </c>
    </row>
    <row r="77" spans="1:8" x14ac:dyDescent="0.35">
      <c r="A77">
        <v>22642</v>
      </c>
      <c r="B77" t="s">
        <v>22</v>
      </c>
      <c r="C77" t="s">
        <v>8</v>
      </c>
      <c r="D77" t="s">
        <v>9</v>
      </c>
      <c r="E77" t="s">
        <v>462</v>
      </c>
      <c r="F77" t="str">
        <f>IF(Table4[[#This Row],[new_label]]="hate","FP","FN")</f>
        <v>FP</v>
      </c>
      <c r="G77" t="s">
        <v>21</v>
      </c>
      <c r="H77" t="s">
        <v>472</v>
      </c>
    </row>
    <row r="78" spans="1:8" x14ac:dyDescent="0.35">
      <c r="A78">
        <v>6002</v>
      </c>
      <c r="B78" t="s">
        <v>29</v>
      </c>
      <c r="C78" t="s">
        <v>8</v>
      </c>
      <c r="D78" t="s">
        <v>9</v>
      </c>
      <c r="E78" t="s">
        <v>418</v>
      </c>
      <c r="F78" t="str">
        <f>IF(Table4[[#This Row],[new_label]]="hate","FP","FN")</f>
        <v>FP</v>
      </c>
      <c r="G78" t="s">
        <v>465</v>
      </c>
      <c r="H78" t="s">
        <v>25</v>
      </c>
    </row>
    <row r="79" spans="1:8" x14ac:dyDescent="0.35">
      <c r="A79">
        <v>6016</v>
      </c>
      <c r="B79" t="s">
        <v>36</v>
      </c>
      <c r="C79" t="s">
        <v>8</v>
      </c>
      <c r="D79" t="s">
        <v>9</v>
      </c>
      <c r="E79" t="s">
        <v>463</v>
      </c>
      <c r="F79" t="str">
        <f>IF(Table4[[#This Row],[new_label]]="hate","FP","FN")</f>
        <v>FP</v>
      </c>
      <c r="G79" t="s">
        <v>465</v>
      </c>
      <c r="H79" t="s">
        <v>25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C24B3-F7E3-4B03-9F26-4972183D8C82}">
  <dimension ref="A1:I310"/>
  <sheetViews>
    <sheetView topLeftCell="C1" workbookViewId="0">
      <selection activeCell="F5" sqref="F5"/>
    </sheetView>
  </sheetViews>
  <sheetFormatPr defaultRowHeight="14.5" x14ac:dyDescent="0.35"/>
  <cols>
    <col min="5" max="5" width="51" customWidth="1"/>
    <col min="6" max="6" width="38.6328125" customWidth="1"/>
    <col min="8" max="8" width="21.81640625" bestFit="1" customWidth="1"/>
    <col min="9" max="9" width="23.81640625" bestFit="1" customWidth="1"/>
    <col min="10" max="10" width="15.6328125" bestFit="1" customWidth="1"/>
  </cols>
  <sheetData>
    <row r="1" spans="1:9" x14ac:dyDescent="0.35">
      <c r="A1" t="s">
        <v>0</v>
      </c>
      <c r="B1" t="s">
        <v>1</v>
      </c>
      <c r="C1" t="s">
        <v>2</v>
      </c>
      <c r="D1" t="s">
        <v>3</v>
      </c>
      <c r="E1" t="s">
        <v>4</v>
      </c>
      <c r="F1" t="s">
        <v>396</v>
      </c>
      <c r="G1" t="s">
        <v>464</v>
      </c>
      <c r="H1" t="s">
        <v>471</v>
      </c>
      <c r="I1" t="s">
        <v>477</v>
      </c>
    </row>
    <row r="2" spans="1:9" x14ac:dyDescent="0.35">
      <c r="A2">
        <v>20334</v>
      </c>
      <c r="B2" t="s">
        <v>56</v>
      </c>
      <c r="C2" t="s">
        <v>8</v>
      </c>
      <c r="D2" t="s">
        <v>9</v>
      </c>
      <c r="E2" t="s">
        <v>398</v>
      </c>
      <c r="F2" t="str">
        <f>IF(Table46[[#This Row],[new_label]]="hate","FP","FN")</f>
        <v>FP</v>
      </c>
      <c r="G2" t="s">
        <v>482</v>
      </c>
      <c r="H2" t="s">
        <v>25</v>
      </c>
      <c r="I2" t="s">
        <v>478</v>
      </c>
    </row>
    <row r="3" spans="1:9" x14ac:dyDescent="0.35">
      <c r="A3">
        <v>5059</v>
      </c>
      <c r="B3" t="s">
        <v>36</v>
      </c>
      <c r="C3" t="s">
        <v>8</v>
      </c>
      <c r="D3" t="s">
        <v>9</v>
      </c>
      <c r="E3" t="s">
        <v>399</v>
      </c>
      <c r="F3" t="str">
        <f>IF(Table46[[#This Row],[new_label]]="hate","FP","FN")</f>
        <v>FP</v>
      </c>
      <c r="G3" t="s">
        <v>482</v>
      </c>
      <c r="H3" t="s">
        <v>25</v>
      </c>
      <c r="I3" t="s">
        <v>478</v>
      </c>
    </row>
    <row r="4" spans="1:9" x14ac:dyDescent="0.35">
      <c r="A4">
        <v>7009</v>
      </c>
      <c r="B4" t="s">
        <v>61</v>
      </c>
      <c r="C4" t="s">
        <v>8</v>
      </c>
      <c r="D4" t="s">
        <v>9</v>
      </c>
      <c r="E4" t="s">
        <v>400</v>
      </c>
      <c r="F4" t="str">
        <f>IF(Table46[[#This Row],[new_label]]="hate","FP","FN")</f>
        <v>FP</v>
      </c>
      <c r="G4" t="s">
        <v>482</v>
      </c>
      <c r="H4" t="s">
        <v>25</v>
      </c>
      <c r="I4" t="s">
        <v>478</v>
      </c>
    </row>
    <row r="5" spans="1:9" x14ac:dyDescent="0.35">
      <c r="A5">
        <v>8520</v>
      </c>
      <c r="B5" t="s">
        <v>65</v>
      </c>
      <c r="C5" t="s">
        <v>9</v>
      </c>
      <c r="D5" t="s">
        <v>8</v>
      </c>
      <c r="E5" t="s">
        <v>401</v>
      </c>
      <c r="F5" t="str">
        <f>IF(Table46[[#This Row],[new_label]]="hate","FP","FN")</f>
        <v>FN</v>
      </c>
      <c r="G5" t="s">
        <v>34</v>
      </c>
      <c r="H5" t="s">
        <v>35</v>
      </c>
      <c r="I5" t="s">
        <v>478</v>
      </c>
    </row>
    <row r="6" spans="1:9" x14ac:dyDescent="0.35">
      <c r="A6">
        <v>5026</v>
      </c>
      <c r="B6" t="s">
        <v>67</v>
      </c>
      <c r="C6" t="s">
        <v>8</v>
      </c>
      <c r="D6" t="s">
        <v>9</v>
      </c>
      <c r="E6" t="s">
        <v>402</v>
      </c>
      <c r="F6" t="str">
        <f>IF(Table46[[#This Row],[new_label]]="hate","FP","FN")</f>
        <v>FP</v>
      </c>
      <c r="G6" t="s">
        <v>482</v>
      </c>
      <c r="H6" t="s">
        <v>25</v>
      </c>
      <c r="I6" t="s">
        <v>478</v>
      </c>
    </row>
    <row r="7" spans="1:9" x14ac:dyDescent="0.35">
      <c r="A7">
        <v>13512</v>
      </c>
      <c r="B7" t="s">
        <v>69</v>
      </c>
      <c r="C7" t="s">
        <v>8</v>
      </c>
      <c r="D7" t="s">
        <v>9</v>
      </c>
      <c r="E7" t="s">
        <v>403</v>
      </c>
      <c r="F7" t="str">
        <f>IF(Table46[[#This Row],[new_label]]="hate","FP","FN")</f>
        <v>FP</v>
      </c>
      <c r="G7" t="s">
        <v>482</v>
      </c>
      <c r="H7" t="s">
        <v>25</v>
      </c>
      <c r="I7" t="s">
        <v>478</v>
      </c>
    </row>
    <row r="8" spans="1:9" x14ac:dyDescent="0.35">
      <c r="A8">
        <v>13528</v>
      </c>
      <c r="B8" t="s">
        <v>404</v>
      </c>
      <c r="C8" t="s">
        <v>8</v>
      </c>
      <c r="D8" t="s">
        <v>9</v>
      </c>
      <c r="E8" t="s">
        <v>405</v>
      </c>
      <c r="F8" t="str">
        <f>IF(Table46[[#This Row],[new_label]]="hate","FP","FN")</f>
        <v>FP</v>
      </c>
      <c r="G8" t="s">
        <v>397</v>
      </c>
      <c r="H8" t="s">
        <v>473</v>
      </c>
      <c r="I8" t="s">
        <v>478</v>
      </c>
    </row>
    <row r="9" spans="1:9" x14ac:dyDescent="0.35">
      <c r="A9">
        <v>29378</v>
      </c>
      <c r="B9" t="s">
        <v>74</v>
      </c>
      <c r="C9" t="s">
        <v>8</v>
      </c>
      <c r="D9" t="s">
        <v>9</v>
      </c>
      <c r="E9" t="s">
        <v>406</v>
      </c>
      <c r="F9" t="str">
        <f>IF(Table46[[#This Row],[new_label]]="hate","FP","FN")</f>
        <v>FP</v>
      </c>
      <c r="G9" t="s">
        <v>482</v>
      </c>
      <c r="H9" t="s">
        <v>25</v>
      </c>
      <c r="I9" t="s">
        <v>478</v>
      </c>
    </row>
    <row r="10" spans="1:9" x14ac:dyDescent="0.35">
      <c r="A10">
        <v>10206</v>
      </c>
      <c r="B10" t="s">
        <v>79</v>
      </c>
      <c r="C10" t="s">
        <v>9</v>
      </c>
      <c r="D10" t="s">
        <v>8</v>
      </c>
      <c r="E10" t="s">
        <v>407</v>
      </c>
      <c r="F10" t="str">
        <f>IF(Table46[[#This Row],[new_label]]="hate","FP","FN")</f>
        <v>FN</v>
      </c>
      <c r="G10" t="s">
        <v>34</v>
      </c>
      <c r="H10" t="s">
        <v>35</v>
      </c>
      <c r="I10" t="s">
        <v>478</v>
      </c>
    </row>
    <row r="11" spans="1:9" x14ac:dyDescent="0.35">
      <c r="A11">
        <v>13490</v>
      </c>
      <c r="B11" t="s">
        <v>253</v>
      </c>
      <c r="C11" t="s">
        <v>8</v>
      </c>
      <c r="D11" t="s">
        <v>9</v>
      </c>
      <c r="E11" t="s">
        <v>408</v>
      </c>
      <c r="F11" t="str">
        <f>IF(Table46[[#This Row],[new_label]]="hate","FP","FN")</f>
        <v>FP</v>
      </c>
      <c r="G11" t="s">
        <v>482</v>
      </c>
      <c r="H11" t="s">
        <v>25</v>
      </c>
      <c r="I11" t="s">
        <v>478</v>
      </c>
    </row>
    <row r="12" spans="1:9" x14ac:dyDescent="0.35">
      <c r="A12">
        <v>8757</v>
      </c>
      <c r="B12" t="s">
        <v>409</v>
      </c>
      <c r="C12" t="s">
        <v>9</v>
      </c>
      <c r="D12" t="s">
        <v>8</v>
      </c>
      <c r="E12" t="s">
        <v>410</v>
      </c>
      <c r="F12" t="str">
        <f>IF(Table46[[#This Row],[new_label]]="hate","FP","FN")</f>
        <v>FN</v>
      </c>
      <c r="G12" t="s">
        <v>483</v>
      </c>
      <c r="H12" t="s">
        <v>25</v>
      </c>
      <c r="I12" t="s">
        <v>478</v>
      </c>
    </row>
    <row r="13" spans="1:9" x14ac:dyDescent="0.35">
      <c r="A13">
        <v>6039</v>
      </c>
      <c r="B13" t="s">
        <v>257</v>
      </c>
      <c r="C13" t="s">
        <v>8</v>
      </c>
      <c r="D13" t="s">
        <v>9</v>
      </c>
      <c r="E13" t="s">
        <v>411</v>
      </c>
      <c r="F13" t="str">
        <f>IF(Table46[[#This Row],[new_label]]="hate","FP","FN")</f>
        <v>FP</v>
      </c>
      <c r="G13" t="s">
        <v>482</v>
      </c>
      <c r="H13" t="s">
        <v>25</v>
      </c>
      <c r="I13" t="s">
        <v>478</v>
      </c>
    </row>
    <row r="14" spans="1:9" x14ac:dyDescent="0.35">
      <c r="A14">
        <v>23725</v>
      </c>
      <c r="B14" t="s">
        <v>259</v>
      </c>
      <c r="C14" t="s">
        <v>8</v>
      </c>
      <c r="D14" t="s">
        <v>9</v>
      </c>
      <c r="E14" t="s">
        <v>412</v>
      </c>
      <c r="F14" t="str">
        <f>IF(Table46[[#This Row],[new_label]]="hate","FP","FN")</f>
        <v>FP</v>
      </c>
      <c r="G14" t="s">
        <v>482</v>
      </c>
      <c r="H14" t="s">
        <v>25</v>
      </c>
      <c r="I14" t="s">
        <v>478</v>
      </c>
    </row>
    <row r="15" spans="1:9" x14ac:dyDescent="0.35">
      <c r="A15">
        <v>5998</v>
      </c>
      <c r="B15" t="s">
        <v>81</v>
      </c>
      <c r="C15" t="s">
        <v>8</v>
      </c>
      <c r="D15" t="s">
        <v>9</v>
      </c>
      <c r="E15" t="s">
        <v>406</v>
      </c>
      <c r="F15" t="str">
        <f>IF(Table46[[#This Row],[new_label]]="hate","FP","FN")</f>
        <v>FP</v>
      </c>
      <c r="G15" t="s">
        <v>482</v>
      </c>
      <c r="H15" t="s">
        <v>25</v>
      </c>
      <c r="I15" t="s">
        <v>478</v>
      </c>
    </row>
    <row r="16" spans="1:9" x14ac:dyDescent="0.35">
      <c r="A16">
        <v>29142</v>
      </c>
      <c r="B16" t="s">
        <v>85</v>
      </c>
      <c r="C16" t="s">
        <v>8</v>
      </c>
      <c r="D16" t="s">
        <v>9</v>
      </c>
      <c r="E16" t="s">
        <v>413</v>
      </c>
      <c r="F16" t="str">
        <f>IF(Table46[[#This Row],[new_label]]="hate","FP","FN")</f>
        <v>FP</v>
      </c>
      <c r="G16" t="s">
        <v>467</v>
      </c>
      <c r="H16" t="s">
        <v>472</v>
      </c>
      <c r="I16" t="s">
        <v>478</v>
      </c>
    </row>
    <row r="17" spans="1:9" x14ac:dyDescent="0.35">
      <c r="A17">
        <v>9646</v>
      </c>
      <c r="B17" t="s">
        <v>87</v>
      </c>
      <c r="C17" t="s">
        <v>9</v>
      </c>
      <c r="D17" t="s">
        <v>8</v>
      </c>
      <c r="E17" t="s">
        <v>414</v>
      </c>
      <c r="F17" t="str">
        <f>IF(Table46[[#This Row],[new_label]]="hate","FP","FN")</f>
        <v>FN</v>
      </c>
      <c r="G17" t="s">
        <v>484</v>
      </c>
      <c r="H17" t="s">
        <v>473</v>
      </c>
      <c r="I17" t="s">
        <v>478</v>
      </c>
    </row>
    <row r="18" spans="1:9" x14ac:dyDescent="0.35">
      <c r="A18">
        <v>17440</v>
      </c>
      <c r="B18" t="s">
        <v>89</v>
      </c>
      <c r="C18" t="s">
        <v>8</v>
      </c>
      <c r="D18" t="s">
        <v>9</v>
      </c>
      <c r="E18" t="s">
        <v>415</v>
      </c>
      <c r="F18" t="str">
        <f>IF(Table46[[#This Row],[new_label]]="hate","FP","FN")</f>
        <v>FP</v>
      </c>
      <c r="G18" t="s">
        <v>482</v>
      </c>
      <c r="H18" t="s">
        <v>25</v>
      </c>
      <c r="I18" t="s">
        <v>478</v>
      </c>
    </row>
    <row r="19" spans="1:9" x14ac:dyDescent="0.35">
      <c r="A19">
        <v>7082</v>
      </c>
      <c r="B19" t="s">
        <v>93</v>
      </c>
      <c r="C19" t="s">
        <v>9</v>
      </c>
      <c r="D19" t="s">
        <v>8</v>
      </c>
      <c r="E19" t="s">
        <v>416</v>
      </c>
      <c r="F19" t="str">
        <f>IF(Table46[[#This Row],[new_label]]="hate","FP","FN")</f>
        <v>FN</v>
      </c>
      <c r="G19" t="s">
        <v>468</v>
      </c>
      <c r="H19" t="s">
        <v>468</v>
      </c>
      <c r="I19" t="s">
        <v>478</v>
      </c>
    </row>
    <row r="20" spans="1:9" x14ac:dyDescent="0.35">
      <c r="A20">
        <v>12443</v>
      </c>
      <c r="B20" t="s">
        <v>95</v>
      </c>
      <c r="C20" t="s">
        <v>8</v>
      </c>
      <c r="D20" t="s">
        <v>9</v>
      </c>
      <c r="E20" t="s">
        <v>417</v>
      </c>
      <c r="F20" t="str">
        <f>IF(Table46[[#This Row],[new_label]]="hate","FP","FN")</f>
        <v>FP</v>
      </c>
      <c r="G20" t="s">
        <v>467</v>
      </c>
      <c r="H20" t="s">
        <v>472</v>
      </c>
      <c r="I20" t="s">
        <v>478</v>
      </c>
    </row>
    <row r="21" spans="1:9" x14ac:dyDescent="0.35">
      <c r="A21">
        <v>22275</v>
      </c>
      <c r="B21" t="s">
        <v>266</v>
      </c>
      <c r="C21" t="s">
        <v>8</v>
      </c>
      <c r="D21" t="s">
        <v>9</v>
      </c>
      <c r="E21" t="s">
        <v>406</v>
      </c>
      <c r="F21" t="str">
        <f>IF(Table46[[#This Row],[new_label]]="hate","FP","FN")</f>
        <v>FP</v>
      </c>
      <c r="G21" t="s">
        <v>397</v>
      </c>
      <c r="H21" t="s">
        <v>473</v>
      </c>
      <c r="I21" t="s">
        <v>478</v>
      </c>
    </row>
    <row r="22" spans="1:9" x14ac:dyDescent="0.35">
      <c r="A22">
        <v>29542</v>
      </c>
      <c r="B22" t="s">
        <v>270</v>
      </c>
      <c r="C22" t="s">
        <v>8</v>
      </c>
      <c r="D22" t="s">
        <v>9</v>
      </c>
      <c r="E22" t="s">
        <v>418</v>
      </c>
      <c r="F22" t="str">
        <f>IF(Table46[[#This Row],[new_label]]="hate","FP","FN")</f>
        <v>FP</v>
      </c>
      <c r="G22" t="s">
        <v>34</v>
      </c>
      <c r="H22" t="s">
        <v>35</v>
      </c>
      <c r="I22" t="s">
        <v>478</v>
      </c>
    </row>
    <row r="23" spans="1:9" x14ac:dyDescent="0.35">
      <c r="A23">
        <v>2936</v>
      </c>
      <c r="B23" t="s">
        <v>273</v>
      </c>
      <c r="C23" t="s">
        <v>8</v>
      </c>
      <c r="D23" t="s">
        <v>9</v>
      </c>
      <c r="E23" t="s">
        <v>419</v>
      </c>
      <c r="F23" t="str">
        <f>IF(Table46[[#This Row],[new_label]]="hate","FP","FN")</f>
        <v>FP</v>
      </c>
      <c r="G23" t="s">
        <v>468</v>
      </c>
      <c r="H23" t="s">
        <v>468</v>
      </c>
      <c r="I23" t="s">
        <v>478</v>
      </c>
    </row>
    <row r="24" spans="1:9" x14ac:dyDescent="0.35">
      <c r="A24">
        <v>8488</v>
      </c>
      <c r="B24" t="s">
        <v>104</v>
      </c>
      <c r="C24" t="s">
        <v>9</v>
      </c>
      <c r="D24" t="s">
        <v>8</v>
      </c>
      <c r="E24" t="s">
        <v>420</v>
      </c>
      <c r="F24" t="str">
        <f>IF(Table46[[#This Row],[new_label]]="hate","FP","FN")</f>
        <v>FN</v>
      </c>
      <c r="G24" t="s">
        <v>34</v>
      </c>
      <c r="H24" t="s">
        <v>35</v>
      </c>
      <c r="I24" t="s">
        <v>478</v>
      </c>
    </row>
    <row r="25" spans="1:9" x14ac:dyDescent="0.35">
      <c r="A25">
        <v>22472</v>
      </c>
      <c r="B25" t="s">
        <v>110</v>
      </c>
      <c r="C25" t="s">
        <v>8</v>
      </c>
      <c r="D25" t="s">
        <v>9</v>
      </c>
      <c r="E25" t="s">
        <v>406</v>
      </c>
      <c r="F25" t="str">
        <f>IF(Table46[[#This Row],[new_label]]="hate","FP","FN")</f>
        <v>FP</v>
      </c>
      <c r="G25" t="s">
        <v>397</v>
      </c>
      <c r="H25" t="s">
        <v>473</v>
      </c>
      <c r="I25" t="s">
        <v>478</v>
      </c>
    </row>
    <row r="26" spans="1:9" x14ac:dyDescent="0.35">
      <c r="A26">
        <v>8254</v>
      </c>
      <c r="B26" t="s">
        <v>116</v>
      </c>
      <c r="C26" t="s">
        <v>8</v>
      </c>
      <c r="D26" t="s">
        <v>9</v>
      </c>
      <c r="E26" t="s">
        <v>421</v>
      </c>
      <c r="F26" t="str">
        <f>IF(Table46[[#This Row],[new_label]]="hate","FP","FN")</f>
        <v>FP</v>
      </c>
      <c r="G26" t="s">
        <v>469</v>
      </c>
      <c r="H26" t="s">
        <v>473</v>
      </c>
      <c r="I26" t="s">
        <v>478</v>
      </c>
    </row>
    <row r="27" spans="1:9" x14ac:dyDescent="0.35">
      <c r="A27">
        <v>7408</v>
      </c>
      <c r="B27" t="s">
        <v>38</v>
      </c>
      <c r="C27" t="s">
        <v>9</v>
      </c>
      <c r="D27" t="s">
        <v>8</v>
      </c>
      <c r="E27" t="s">
        <v>422</v>
      </c>
      <c r="F27" t="str">
        <f>IF(Table46[[#This Row],[new_label]]="hate","FP","FN")</f>
        <v>FN</v>
      </c>
      <c r="G27" t="s">
        <v>34</v>
      </c>
      <c r="H27" t="s">
        <v>35</v>
      </c>
      <c r="I27" t="s">
        <v>478</v>
      </c>
    </row>
    <row r="28" spans="1:9" x14ac:dyDescent="0.35">
      <c r="A28">
        <v>10921</v>
      </c>
      <c r="B28" t="s">
        <v>299</v>
      </c>
      <c r="C28" t="s">
        <v>9</v>
      </c>
      <c r="D28" t="s">
        <v>8</v>
      </c>
      <c r="E28" t="s">
        <v>410</v>
      </c>
      <c r="F28" t="str">
        <f>IF(Table46[[#This Row],[new_label]]="hate","FP","FN")</f>
        <v>FN</v>
      </c>
      <c r="G28" t="s">
        <v>34</v>
      </c>
      <c r="H28" t="s">
        <v>35</v>
      </c>
      <c r="I28" t="s">
        <v>478</v>
      </c>
    </row>
    <row r="29" spans="1:9" x14ac:dyDescent="0.35">
      <c r="A29">
        <v>22716</v>
      </c>
      <c r="B29" t="s">
        <v>42</v>
      </c>
      <c r="C29" t="s">
        <v>8</v>
      </c>
      <c r="D29" t="s">
        <v>9</v>
      </c>
      <c r="E29" t="s">
        <v>423</v>
      </c>
      <c r="F29" t="str">
        <f>IF(Table46[[#This Row],[new_label]]="hate","FP","FN")</f>
        <v>FP</v>
      </c>
      <c r="G29" t="s">
        <v>467</v>
      </c>
      <c r="H29" t="s">
        <v>472</v>
      </c>
      <c r="I29" t="s">
        <v>478</v>
      </c>
    </row>
    <row r="30" spans="1:9" x14ac:dyDescent="0.35">
      <c r="A30">
        <v>23679</v>
      </c>
      <c r="B30" t="s">
        <v>45</v>
      </c>
      <c r="C30" t="s">
        <v>8</v>
      </c>
      <c r="D30" t="s">
        <v>9</v>
      </c>
      <c r="E30" t="s">
        <v>424</v>
      </c>
      <c r="F30" t="str">
        <f>IF(Table46[[#This Row],[new_label]]="hate","FP","FN")</f>
        <v>FP</v>
      </c>
      <c r="G30" t="s">
        <v>468</v>
      </c>
      <c r="H30" t="s">
        <v>468</v>
      </c>
      <c r="I30" t="s">
        <v>478</v>
      </c>
    </row>
    <row r="31" spans="1:9" x14ac:dyDescent="0.35">
      <c r="A31">
        <v>22292</v>
      </c>
      <c r="B31" t="s">
        <v>67</v>
      </c>
      <c r="C31" t="s">
        <v>8</v>
      </c>
      <c r="D31" t="s">
        <v>9</v>
      </c>
      <c r="E31" t="s">
        <v>425</v>
      </c>
      <c r="F31" t="str">
        <f>IF(Table46[[#This Row],[new_label]]="hate","FP","FN")</f>
        <v>FP</v>
      </c>
      <c r="G31" t="s">
        <v>482</v>
      </c>
      <c r="H31" t="s">
        <v>25</v>
      </c>
      <c r="I31" t="s">
        <v>478</v>
      </c>
    </row>
    <row r="32" spans="1:9" x14ac:dyDescent="0.35">
      <c r="A32">
        <v>10882</v>
      </c>
      <c r="B32" t="s">
        <v>305</v>
      </c>
      <c r="C32" t="s">
        <v>9</v>
      </c>
      <c r="D32" t="s">
        <v>8</v>
      </c>
      <c r="E32" t="s">
        <v>426</v>
      </c>
      <c r="F32" t="str">
        <f>IF(Table46[[#This Row],[new_label]]="hate","FP","FN")</f>
        <v>FN</v>
      </c>
      <c r="G32" t="s">
        <v>34</v>
      </c>
      <c r="H32" t="s">
        <v>35</v>
      </c>
      <c r="I32" t="s">
        <v>478</v>
      </c>
    </row>
    <row r="33" spans="1:9" x14ac:dyDescent="0.35">
      <c r="A33">
        <v>15431</v>
      </c>
      <c r="B33" t="s">
        <v>52</v>
      </c>
      <c r="C33" t="s">
        <v>8</v>
      </c>
      <c r="D33" t="s">
        <v>9</v>
      </c>
      <c r="E33" t="s">
        <v>427</v>
      </c>
      <c r="F33" t="str">
        <f>IF(Table46[[#This Row],[new_label]]="hate","FP","FN")</f>
        <v>FP</v>
      </c>
      <c r="G33" t="s">
        <v>34</v>
      </c>
      <c r="H33" t="s">
        <v>35</v>
      </c>
      <c r="I33" t="s">
        <v>478</v>
      </c>
    </row>
    <row r="34" spans="1:9" x14ac:dyDescent="0.35">
      <c r="A34">
        <v>11772</v>
      </c>
      <c r="B34" t="s">
        <v>428</v>
      </c>
      <c r="C34" t="s">
        <v>9</v>
      </c>
      <c r="D34" t="s">
        <v>8</v>
      </c>
      <c r="E34" t="s">
        <v>429</v>
      </c>
      <c r="F34" t="str">
        <f>IF(Table46[[#This Row],[new_label]]="hate","FP","FN")</f>
        <v>FN</v>
      </c>
      <c r="G34" t="s">
        <v>483</v>
      </c>
      <c r="H34" t="s">
        <v>25</v>
      </c>
      <c r="I34" t="s">
        <v>478</v>
      </c>
    </row>
    <row r="35" spans="1:9" x14ac:dyDescent="0.35">
      <c r="A35">
        <v>22715</v>
      </c>
      <c r="B35" t="s">
        <v>430</v>
      </c>
      <c r="C35" t="s">
        <v>8</v>
      </c>
      <c r="D35" t="s">
        <v>9</v>
      </c>
      <c r="E35" t="s">
        <v>431</v>
      </c>
      <c r="F35" t="str">
        <f>IF(Table46[[#This Row],[new_label]]="hate","FP","FN")</f>
        <v>FP</v>
      </c>
      <c r="G35" t="s">
        <v>397</v>
      </c>
      <c r="H35" t="s">
        <v>473</v>
      </c>
      <c r="I35" t="s">
        <v>478</v>
      </c>
    </row>
    <row r="36" spans="1:9" x14ac:dyDescent="0.35">
      <c r="A36">
        <v>18411</v>
      </c>
      <c r="B36" t="s">
        <v>120</v>
      </c>
      <c r="C36" t="s">
        <v>8</v>
      </c>
      <c r="D36" t="s">
        <v>9</v>
      </c>
      <c r="E36" t="s">
        <v>432</v>
      </c>
      <c r="F36" t="str">
        <f>IF(Table46[[#This Row],[new_label]]="hate","FP","FN")</f>
        <v>FP</v>
      </c>
      <c r="G36" t="s">
        <v>482</v>
      </c>
      <c r="H36" t="s">
        <v>25</v>
      </c>
      <c r="I36" t="s">
        <v>478</v>
      </c>
    </row>
    <row r="37" spans="1:9" x14ac:dyDescent="0.35">
      <c r="A37">
        <v>11582</v>
      </c>
      <c r="B37" t="s">
        <v>122</v>
      </c>
      <c r="C37" t="s">
        <v>8</v>
      </c>
      <c r="D37" t="s">
        <v>9</v>
      </c>
      <c r="E37" t="s">
        <v>433</v>
      </c>
      <c r="F37" t="str">
        <f>IF(Table46[[#This Row],[new_label]]="hate","FP","FN")</f>
        <v>FP</v>
      </c>
      <c r="G37" t="s">
        <v>468</v>
      </c>
      <c r="H37" t="s">
        <v>468</v>
      </c>
      <c r="I37" t="s">
        <v>478</v>
      </c>
    </row>
    <row r="38" spans="1:9" x14ac:dyDescent="0.35">
      <c r="A38">
        <v>5779</v>
      </c>
      <c r="B38" t="s">
        <v>126</v>
      </c>
      <c r="C38" t="s">
        <v>9</v>
      </c>
      <c r="D38" t="s">
        <v>8</v>
      </c>
      <c r="E38" t="s">
        <v>434</v>
      </c>
      <c r="F38" t="str">
        <f>IF(Table46[[#This Row],[new_label]]="hate","FP","FN")</f>
        <v>FN</v>
      </c>
      <c r="G38" t="s">
        <v>470</v>
      </c>
      <c r="H38" t="s">
        <v>472</v>
      </c>
      <c r="I38" t="s">
        <v>478</v>
      </c>
    </row>
    <row r="39" spans="1:9" x14ac:dyDescent="0.35">
      <c r="A39">
        <v>7256</v>
      </c>
      <c r="B39" t="s">
        <v>129</v>
      </c>
      <c r="C39" t="s">
        <v>9</v>
      </c>
      <c r="D39" t="s">
        <v>8</v>
      </c>
      <c r="E39" t="s">
        <v>435</v>
      </c>
      <c r="F39" t="str">
        <f>IF(Table46[[#This Row],[new_label]]="hate","FP","FN")</f>
        <v>FN</v>
      </c>
      <c r="G39" t="s">
        <v>34</v>
      </c>
      <c r="H39" t="s">
        <v>35</v>
      </c>
      <c r="I39" t="s">
        <v>478</v>
      </c>
    </row>
    <row r="40" spans="1:9" x14ac:dyDescent="0.35">
      <c r="A40">
        <v>10404</v>
      </c>
      <c r="B40" t="s">
        <v>323</v>
      </c>
      <c r="C40" t="s">
        <v>8</v>
      </c>
      <c r="D40" t="s">
        <v>9</v>
      </c>
      <c r="E40" t="s">
        <v>436</v>
      </c>
      <c r="F40" t="str">
        <f>IF(Table46[[#This Row],[new_label]]="hate","FP","FN")</f>
        <v>FP</v>
      </c>
      <c r="G40" t="s">
        <v>397</v>
      </c>
      <c r="H40" t="s">
        <v>473</v>
      </c>
      <c r="I40" t="s">
        <v>478</v>
      </c>
    </row>
    <row r="41" spans="1:9" x14ac:dyDescent="0.35">
      <c r="A41">
        <v>27963</v>
      </c>
      <c r="B41" t="s">
        <v>133</v>
      </c>
      <c r="C41" t="s">
        <v>8</v>
      </c>
      <c r="D41" t="s">
        <v>9</v>
      </c>
      <c r="E41" t="s">
        <v>418</v>
      </c>
      <c r="F41" t="str">
        <f>IF(Table46[[#This Row],[new_label]]="hate","FP","FN")</f>
        <v>FP</v>
      </c>
      <c r="G41" t="s">
        <v>482</v>
      </c>
      <c r="H41" t="s">
        <v>25</v>
      </c>
      <c r="I41" t="s">
        <v>478</v>
      </c>
    </row>
    <row r="42" spans="1:9" x14ac:dyDescent="0.35">
      <c r="A42">
        <v>18458</v>
      </c>
      <c r="B42" t="s">
        <v>330</v>
      </c>
      <c r="C42" t="s">
        <v>8</v>
      </c>
      <c r="D42" t="s">
        <v>9</v>
      </c>
      <c r="E42" t="s">
        <v>436</v>
      </c>
      <c r="F42" t="str">
        <f>IF(Table46[[#This Row],[new_label]]="hate","FP","FN")</f>
        <v>FP</v>
      </c>
      <c r="G42" t="s">
        <v>482</v>
      </c>
      <c r="H42" t="s">
        <v>25</v>
      </c>
      <c r="I42" t="s">
        <v>478</v>
      </c>
    </row>
    <row r="43" spans="1:9" x14ac:dyDescent="0.35">
      <c r="A43">
        <v>13453</v>
      </c>
      <c r="B43" t="s">
        <v>141</v>
      </c>
      <c r="C43" t="s">
        <v>8</v>
      </c>
      <c r="D43" t="s">
        <v>9</v>
      </c>
      <c r="E43" t="s">
        <v>437</v>
      </c>
      <c r="F43" t="str">
        <f>IF(Table46[[#This Row],[new_label]]="hate","FP","FN")</f>
        <v>FP</v>
      </c>
      <c r="G43" t="s">
        <v>482</v>
      </c>
      <c r="H43" t="s">
        <v>25</v>
      </c>
      <c r="I43" t="s">
        <v>478</v>
      </c>
    </row>
    <row r="44" spans="1:9" x14ac:dyDescent="0.35">
      <c r="A44">
        <v>2889</v>
      </c>
      <c r="B44" t="s">
        <v>145</v>
      </c>
      <c r="C44" t="s">
        <v>9</v>
      </c>
      <c r="D44" t="s">
        <v>8</v>
      </c>
      <c r="E44" t="s">
        <v>438</v>
      </c>
      <c r="F44" t="str">
        <f>IF(Table46[[#This Row],[new_label]]="hate","FP","FN")</f>
        <v>FN</v>
      </c>
      <c r="G44" t="s">
        <v>34</v>
      </c>
      <c r="H44" t="s">
        <v>35</v>
      </c>
      <c r="I44" t="s">
        <v>478</v>
      </c>
    </row>
    <row r="45" spans="1:9" x14ac:dyDescent="0.35">
      <c r="A45">
        <v>678</v>
      </c>
      <c r="B45" t="s">
        <v>336</v>
      </c>
      <c r="C45" t="s">
        <v>9</v>
      </c>
      <c r="D45" t="s">
        <v>8</v>
      </c>
      <c r="E45" t="s">
        <v>439</v>
      </c>
      <c r="F45" t="str">
        <f>IF(Table46[[#This Row],[new_label]]="hate","FP","FN")</f>
        <v>FN</v>
      </c>
      <c r="G45" t="s">
        <v>34</v>
      </c>
      <c r="H45" t="s">
        <v>35</v>
      </c>
      <c r="I45" t="s">
        <v>478</v>
      </c>
    </row>
    <row r="46" spans="1:9" x14ac:dyDescent="0.35">
      <c r="A46">
        <v>16468</v>
      </c>
      <c r="B46" t="s">
        <v>149</v>
      </c>
      <c r="C46" t="s">
        <v>8</v>
      </c>
      <c r="D46" t="s">
        <v>9</v>
      </c>
      <c r="E46" t="s">
        <v>440</v>
      </c>
      <c r="F46" t="str">
        <f>IF(Table46[[#This Row],[new_label]]="hate","FP","FN")</f>
        <v>FP</v>
      </c>
      <c r="G46" t="s">
        <v>482</v>
      </c>
      <c r="H46" t="s">
        <v>25</v>
      </c>
      <c r="I46" t="s">
        <v>478</v>
      </c>
    </row>
    <row r="47" spans="1:9" x14ac:dyDescent="0.35">
      <c r="A47">
        <v>29519</v>
      </c>
      <c r="B47" t="s">
        <v>151</v>
      </c>
      <c r="C47" t="s">
        <v>8</v>
      </c>
      <c r="D47" t="s">
        <v>9</v>
      </c>
      <c r="E47" t="s">
        <v>441</v>
      </c>
      <c r="F47" t="str">
        <f>IF(Table46[[#This Row],[new_label]]="hate","FP","FN")</f>
        <v>FP</v>
      </c>
      <c r="G47" t="s">
        <v>397</v>
      </c>
      <c r="H47" t="s">
        <v>473</v>
      </c>
      <c r="I47" t="s">
        <v>478</v>
      </c>
    </row>
    <row r="48" spans="1:9" x14ac:dyDescent="0.35">
      <c r="A48">
        <v>10949</v>
      </c>
      <c r="B48" t="s">
        <v>153</v>
      </c>
      <c r="C48" t="s">
        <v>9</v>
      </c>
      <c r="D48" t="s">
        <v>8</v>
      </c>
      <c r="E48" t="s">
        <v>442</v>
      </c>
      <c r="F48" t="str">
        <f>IF(Table46[[#This Row],[new_label]]="hate","FP","FN")</f>
        <v>FN</v>
      </c>
      <c r="G48" t="s">
        <v>34</v>
      </c>
      <c r="H48" t="s">
        <v>35</v>
      </c>
      <c r="I48" t="s">
        <v>478</v>
      </c>
    </row>
    <row r="49" spans="1:9" x14ac:dyDescent="0.35">
      <c r="A49">
        <v>25893</v>
      </c>
      <c r="B49" t="s">
        <v>155</v>
      </c>
      <c r="C49" t="s">
        <v>8</v>
      </c>
      <c r="D49" t="s">
        <v>9</v>
      </c>
      <c r="E49" t="s">
        <v>443</v>
      </c>
      <c r="F49" t="str">
        <f>IF(Table46[[#This Row],[new_label]]="hate","FP","FN")</f>
        <v>FP</v>
      </c>
      <c r="G49" t="s">
        <v>397</v>
      </c>
      <c r="H49" t="s">
        <v>473</v>
      </c>
      <c r="I49" t="s">
        <v>478</v>
      </c>
    </row>
    <row r="50" spans="1:9" x14ac:dyDescent="0.35">
      <c r="A50">
        <v>6370</v>
      </c>
      <c r="B50" t="s">
        <v>168</v>
      </c>
      <c r="C50" t="s">
        <v>9</v>
      </c>
      <c r="D50" t="s">
        <v>8</v>
      </c>
      <c r="E50" t="s">
        <v>410</v>
      </c>
      <c r="F50" t="str">
        <f>IF(Table46[[#This Row],[new_label]]="hate","FP","FN")</f>
        <v>FN</v>
      </c>
      <c r="G50" t="s">
        <v>34</v>
      </c>
      <c r="H50" t="s">
        <v>35</v>
      </c>
      <c r="I50" t="s">
        <v>478</v>
      </c>
    </row>
    <row r="51" spans="1:9" x14ac:dyDescent="0.35">
      <c r="A51">
        <v>12516</v>
      </c>
      <c r="B51" t="s">
        <v>172</v>
      </c>
      <c r="C51" t="s">
        <v>8</v>
      </c>
      <c r="D51" t="s">
        <v>9</v>
      </c>
      <c r="E51" t="s">
        <v>444</v>
      </c>
      <c r="F51" t="str">
        <f>IF(Table46[[#This Row],[new_label]]="hate","FP","FN")</f>
        <v>FP</v>
      </c>
      <c r="G51" t="s">
        <v>21</v>
      </c>
      <c r="H51" t="s">
        <v>472</v>
      </c>
      <c r="I51" t="s">
        <v>478</v>
      </c>
    </row>
    <row r="52" spans="1:9" x14ac:dyDescent="0.35">
      <c r="A52">
        <v>5022</v>
      </c>
      <c r="B52" t="s">
        <v>350</v>
      </c>
      <c r="C52" t="s">
        <v>8</v>
      </c>
      <c r="D52" t="s">
        <v>9</v>
      </c>
      <c r="E52" t="s">
        <v>445</v>
      </c>
      <c r="F52" t="str">
        <f>IF(Table46[[#This Row],[new_label]]="hate","FP","FN")</f>
        <v>FP</v>
      </c>
      <c r="G52" t="s">
        <v>482</v>
      </c>
      <c r="H52" t="s">
        <v>25</v>
      </c>
      <c r="I52" t="s">
        <v>478</v>
      </c>
    </row>
    <row r="53" spans="1:9" x14ac:dyDescent="0.35">
      <c r="A53">
        <v>13462</v>
      </c>
      <c r="B53" t="s">
        <v>177</v>
      </c>
      <c r="C53" t="s">
        <v>8</v>
      </c>
      <c r="D53" t="s">
        <v>9</v>
      </c>
      <c r="E53" t="s">
        <v>406</v>
      </c>
      <c r="F53" t="str">
        <f>IF(Table46[[#This Row],[new_label]]="hate","FP","FN")</f>
        <v>FP</v>
      </c>
      <c r="G53" t="s">
        <v>482</v>
      </c>
      <c r="H53" t="s">
        <v>25</v>
      </c>
      <c r="I53" t="s">
        <v>478</v>
      </c>
    </row>
    <row r="54" spans="1:9" x14ac:dyDescent="0.35">
      <c r="A54">
        <v>16497</v>
      </c>
      <c r="B54" t="s">
        <v>179</v>
      </c>
      <c r="C54" t="s">
        <v>8</v>
      </c>
      <c r="D54" t="s">
        <v>9</v>
      </c>
      <c r="E54" t="s">
        <v>446</v>
      </c>
      <c r="F54" t="str">
        <f>IF(Table46[[#This Row],[new_label]]="hate","FP","FN")</f>
        <v>FP</v>
      </c>
      <c r="G54" t="s">
        <v>468</v>
      </c>
      <c r="H54" t="s">
        <v>468</v>
      </c>
      <c r="I54" t="s">
        <v>478</v>
      </c>
    </row>
    <row r="55" spans="1:9" x14ac:dyDescent="0.35">
      <c r="A55">
        <v>21406</v>
      </c>
      <c r="B55" t="s">
        <v>354</v>
      </c>
      <c r="C55" t="s">
        <v>8</v>
      </c>
      <c r="D55" t="s">
        <v>9</v>
      </c>
      <c r="E55" t="s">
        <v>418</v>
      </c>
      <c r="F55" t="str">
        <f>IF(Table46[[#This Row],[new_label]]="hate","FP","FN")</f>
        <v>FP</v>
      </c>
      <c r="G55" t="s">
        <v>482</v>
      </c>
      <c r="H55" t="s">
        <v>25</v>
      </c>
      <c r="I55" t="s">
        <v>478</v>
      </c>
    </row>
    <row r="56" spans="1:9" x14ac:dyDescent="0.35">
      <c r="A56">
        <v>1021</v>
      </c>
      <c r="B56" t="s">
        <v>359</v>
      </c>
      <c r="C56" t="s">
        <v>8</v>
      </c>
      <c r="D56" t="s">
        <v>9</v>
      </c>
      <c r="E56" t="s">
        <v>447</v>
      </c>
      <c r="F56" t="str">
        <f>IF(Table46[[#This Row],[new_label]]="hate","FP","FN")</f>
        <v>FP</v>
      </c>
      <c r="G56" t="s">
        <v>397</v>
      </c>
      <c r="H56" t="s">
        <v>473</v>
      </c>
      <c r="I56" t="s">
        <v>478</v>
      </c>
    </row>
    <row r="57" spans="1:9" x14ac:dyDescent="0.35">
      <c r="A57">
        <v>23820</v>
      </c>
      <c r="B57" t="s">
        <v>183</v>
      </c>
      <c r="C57" t="s">
        <v>8</v>
      </c>
      <c r="D57" t="s">
        <v>9</v>
      </c>
      <c r="E57" t="s">
        <v>448</v>
      </c>
      <c r="F57" t="str">
        <f>IF(Table46[[#This Row],[new_label]]="hate","FP","FN")</f>
        <v>FP</v>
      </c>
      <c r="G57" t="s">
        <v>21</v>
      </c>
      <c r="H57" t="s">
        <v>472</v>
      </c>
      <c r="I57" t="s">
        <v>478</v>
      </c>
    </row>
    <row r="58" spans="1:9" x14ac:dyDescent="0.35">
      <c r="A58">
        <v>20346</v>
      </c>
      <c r="B58" t="s">
        <v>449</v>
      </c>
      <c r="C58" t="s">
        <v>8</v>
      </c>
      <c r="D58" t="s">
        <v>9</v>
      </c>
      <c r="E58" t="s">
        <v>406</v>
      </c>
      <c r="F58" t="str">
        <f>IF(Table46[[#This Row],[new_label]]="hate","FP","FN")</f>
        <v>FP</v>
      </c>
      <c r="G58" t="s">
        <v>482</v>
      </c>
      <c r="H58" t="s">
        <v>25</v>
      </c>
      <c r="I58" t="s">
        <v>478</v>
      </c>
    </row>
    <row r="59" spans="1:9" x14ac:dyDescent="0.35">
      <c r="A59">
        <v>676</v>
      </c>
      <c r="B59" t="s">
        <v>195</v>
      </c>
      <c r="C59" t="s">
        <v>9</v>
      </c>
      <c r="D59" t="s">
        <v>8</v>
      </c>
      <c r="E59" t="s">
        <v>450</v>
      </c>
      <c r="F59" t="str">
        <f>IF(Table46[[#This Row],[new_label]]="hate","FP","FN")</f>
        <v>FN</v>
      </c>
      <c r="G59" t="s">
        <v>34</v>
      </c>
      <c r="H59" t="s">
        <v>35</v>
      </c>
      <c r="I59" t="s">
        <v>478</v>
      </c>
    </row>
    <row r="60" spans="1:9" x14ac:dyDescent="0.35">
      <c r="A60">
        <v>18377</v>
      </c>
      <c r="B60" t="s">
        <v>197</v>
      </c>
      <c r="C60" t="s">
        <v>8</v>
      </c>
      <c r="D60" t="s">
        <v>9</v>
      </c>
      <c r="E60" t="s">
        <v>436</v>
      </c>
      <c r="F60" t="str">
        <f>IF(Table46[[#This Row],[new_label]]="hate","FP","FN")</f>
        <v>FP</v>
      </c>
      <c r="G60" t="s">
        <v>482</v>
      </c>
      <c r="H60" t="s">
        <v>25</v>
      </c>
      <c r="I60" t="s">
        <v>478</v>
      </c>
    </row>
    <row r="61" spans="1:9" x14ac:dyDescent="0.35">
      <c r="A61">
        <v>10563</v>
      </c>
      <c r="B61" t="s">
        <v>199</v>
      </c>
      <c r="C61" t="s">
        <v>9</v>
      </c>
      <c r="D61" t="s">
        <v>8</v>
      </c>
      <c r="E61" t="s">
        <v>451</v>
      </c>
      <c r="F61" t="str">
        <f>IF(Table46[[#This Row],[new_label]]="hate","FP","FN")</f>
        <v>FN</v>
      </c>
      <c r="G61" t="s">
        <v>34</v>
      </c>
      <c r="H61" t="s">
        <v>35</v>
      </c>
      <c r="I61" t="s">
        <v>478</v>
      </c>
    </row>
    <row r="62" spans="1:9" x14ac:dyDescent="0.35">
      <c r="A62">
        <v>21351</v>
      </c>
      <c r="B62" t="s">
        <v>201</v>
      </c>
      <c r="C62" t="s">
        <v>8</v>
      </c>
      <c r="D62" t="s">
        <v>9</v>
      </c>
      <c r="E62" t="s">
        <v>408</v>
      </c>
      <c r="F62" t="str">
        <f>IF(Table46[[#This Row],[new_label]]="hate","FP","FN")</f>
        <v>FP</v>
      </c>
      <c r="G62" t="s">
        <v>34</v>
      </c>
      <c r="H62" t="s">
        <v>35</v>
      </c>
      <c r="I62" t="s">
        <v>478</v>
      </c>
    </row>
    <row r="63" spans="1:9" x14ac:dyDescent="0.35">
      <c r="A63">
        <v>9936</v>
      </c>
      <c r="B63" t="s">
        <v>205</v>
      </c>
      <c r="C63" t="s">
        <v>9</v>
      </c>
      <c r="D63" t="s">
        <v>8</v>
      </c>
      <c r="E63" t="s">
        <v>410</v>
      </c>
      <c r="F63" t="str">
        <f>IF(Table46[[#This Row],[new_label]]="hate","FP","FN")</f>
        <v>FN</v>
      </c>
      <c r="G63" t="s">
        <v>483</v>
      </c>
      <c r="H63" t="s">
        <v>25</v>
      </c>
      <c r="I63" t="s">
        <v>478</v>
      </c>
    </row>
    <row r="64" spans="1:9" x14ac:dyDescent="0.35">
      <c r="A64">
        <v>8148</v>
      </c>
      <c r="B64" t="s">
        <v>207</v>
      </c>
      <c r="C64" t="s">
        <v>8</v>
      </c>
      <c r="D64" t="s">
        <v>9</v>
      </c>
      <c r="E64" t="s">
        <v>452</v>
      </c>
      <c r="F64" t="str">
        <f>IF(Table46[[#This Row],[new_label]]="hate","FP","FN")</f>
        <v>FP</v>
      </c>
      <c r="G64" t="s">
        <v>34</v>
      </c>
      <c r="H64" t="s">
        <v>35</v>
      </c>
      <c r="I64" t="s">
        <v>478</v>
      </c>
    </row>
    <row r="65" spans="1:9" x14ac:dyDescent="0.35">
      <c r="A65">
        <v>26046</v>
      </c>
      <c r="B65" t="s">
        <v>374</v>
      </c>
      <c r="C65" t="s">
        <v>8</v>
      </c>
      <c r="D65" t="s">
        <v>9</v>
      </c>
      <c r="E65" t="s">
        <v>453</v>
      </c>
      <c r="F65" t="str">
        <f>IF(Table46[[#This Row],[new_label]]="hate","FP","FN")</f>
        <v>FP</v>
      </c>
      <c r="G65" t="s">
        <v>21</v>
      </c>
      <c r="H65" t="s">
        <v>472</v>
      </c>
      <c r="I65" t="s">
        <v>478</v>
      </c>
    </row>
    <row r="66" spans="1:9" x14ac:dyDescent="0.35">
      <c r="A66">
        <v>3000</v>
      </c>
      <c r="B66" t="s">
        <v>213</v>
      </c>
      <c r="C66" t="s">
        <v>8</v>
      </c>
      <c r="D66" t="s">
        <v>9</v>
      </c>
      <c r="E66" t="s">
        <v>405</v>
      </c>
      <c r="F66" t="str">
        <f>IF(Table46[[#This Row],[new_label]]="hate","FP","FN")</f>
        <v>FP</v>
      </c>
      <c r="G66" t="s">
        <v>397</v>
      </c>
      <c r="H66" t="s">
        <v>473</v>
      </c>
      <c r="I66" t="s">
        <v>478</v>
      </c>
    </row>
    <row r="67" spans="1:9" x14ac:dyDescent="0.35">
      <c r="A67">
        <v>6726</v>
      </c>
      <c r="B67" t="s">
        <v>454</v>
      </c>
      <c r="C67" t="s">
        <v>9</v>
      </c>
      <c r="D67" t="s">
        <v>8</v>
      </c>
      <c r="E67" t="s">
        <v>455</v>
      </c>
      <c r="F67" t="str">
        <f>IF(Table46[[#This Row],[new_label]]="hate","FP","FN")</f>
        <v>FN</v>
      </c>
      <c r="G67" t="s">
        <v>21</v>
      </c>
      <c r="H67" t="s">
        <v>472</v>
      </c>
      <c r="I67" t="s">
        <v>478</v>
      </c>
    </row>
    <row r="68" spans="1:9" x14ac:dyDescent="0.35">
      <c r="A68">
        <v>7856</v>
      </c>
      <c r="B68" t="s">
        <v>376</v>
      </c>
      <c r="C68" t="s">
        <v>9</v>
      </c>
      <c r="D68" t="s">
        <v>8</v>
      </c>
      <c r="E68" t="s">
        <v>456</v>
      </c>
      <c r="F68" t="str">
        <f>IF(Table46[[#This Row],[new_label]]="hate","FP","FN")</f>
        <v>FN</v>
      </c>
      <c r="G68" t="s">
        <v>34</v>
      </c>
      <c r="H68" t="s">
        <v>35</v>
      </c>
      <c r="I68" t="s">
        <v>478</v>
      </c>
    </row>
    <row r="69" spans="1:9" x14ac:dyDescent="0.35">
      <c r="A69">
        <v>6061</v>
      </c>
      <c r="B69" t="s">
        <v>215</v>
      </c>
      <c r="C69" t="s">
        <v>8</v>
      </c>
      <c r="D69" t="s">
        <v>9</v>
      </c>
      <c r="E69" t="s">
        <v>408</v>
      </c>
      <c r="F69" t="str">
        <f>IF(Table46[[#This Row],[new_label]]="hate","FP","FN")</f>
        <v>FP</v>
      </c>
      <c r="G69" t="s">
        <v>482</v>
      </c>
      <c r="H69" t="s">
        <v>25</v>
      </c>
      <c r="I69" t="s">
        <v>478</v>
      </c>
    </row>
    <row r="70" spans="1:9" x14ac:dyDescent="0.35">
      <c r="A70">
        <v>7013</v>
      </c>
      <c r="B70" t="s">
        <v>220</v>
      </c>
      <c r="C70" t="s">
        <v>8</v>
      </c>
      <c r="D70" t="s">
        <v>9</v>
      </c>
      <c r="E70" t="s">
        <v>457</v>
      </c>
      <c r="F70" t="str">
        <f>IF(Table46[[#This Row],[new_label]]="hate","FP","FN")</f>
        <v>FP</v>
      </c>
      <c r="G70" t="s">
        <v>482</v>
      </c>
      <c r="H70" t="s">
        <v>25</v>
      </c>
      <c r="I70" t="s">
        <v>478</v>
      </c>
    </row>
    <row r="71" spans="1:9" x14ac:dyDescent="0.35">
      <c r="A71">
        <v>4888</v>
      </c>
      <c r="B71" t="s">
        <v>222</v>
      </c>
      <c r="C71" t="s">
        <v>8</v>
      </c>
      <c r="D71" t="s">
        <v>9</v>
      </c>
      <c r="E71" t="s">
        <v>408</v>
      </c>
      <c r="F71" t="str">
        <f>IF(Table46[[#This Row],[new_label]]="hate","FP","FN")</f>
        <v>FP</v>
      </c>
      <c r="G71" t="s">
        <v>397</v>
      </c>
      <c r="H71" t="s">
        <v>473</v>
      </c>
      <c r="I71" t="s">
        <v>478</v>
      </c>
    </row>
    <row r="72" spans="1:9" x14ac:dyDescent="0.35">
      <c r="A72">
        <v>23632</v>
      </c>
      <c r="B72" t="s">
        <v>224</v>
      </c>
      <c r="C72" t="s">
        <v>8</v>
      </c>
      <c r="D72" t="s">
        <v>9</v>
      </c>
      <c r="E72" t="s">
        <v>458</v>
      </c>
      <c r="F72" t="str">
        <f>IF(Table46[[#This Row],[new_label]]="hate","FP","FN")</f>
        <v>FP</v>
      </c>
      <c r="G72" t="s">
        <v>397</v>
      </c>
      <c r="H72" t="s">
        <v>473</v>
      </c>
      <c r="I72" t="s">
        <v>478</v>
      </c>
    </row>
    <row r="73" spans="1:9" x14ac:dyDescent="0.35">
      <c r="A73">
        <v>2772</v>
      </c>
      <c r="B73" t="s">
        <v>390</v>
      </c>
      <c r="C73" t="s">
        <v>9</v>
      </c>
      <c r="D73" t="s">
        <v>8</v>
      </c>
      <c r="E73" t="s">
        <v>459</v>
      </c>
      <c r="F73" t="str">
        <f>IF(Table46[[#This Row],[new_label]]="hate","FP","FN")</f>
        <v>FN</v>
      </c>
      <c r="G73" t="s">
        <v>483</v>
      </c>
      <c r="H73" t="s">
        <v>25</v>
      </c>
      <c r="I73" t="s">
        <v>478</v>
      </c>
    </row>
    <row r="74" spans="1:9" x14ac:dyDescent="0.35">
      <c r="A74">
        <v>8526</v>
      </c>
      <c r="B74" t="s">
        <v>460</v>
      </c>
      <c r="C74" t="s">
        <v>9</v>
      </c>
      <c r="D74" t="s">
        <v>8</v>
      </c>
      <c r="E74" t="s">
        <v>438</v>
      </c>
      <c r="F74" t="str">
        <f>IF(Table46[[#This Row],[new_label]]="hate","FP","FN")</f>
        <v>FN</v>
      </c>
      <c r="G74" t="s">
        <v>34</v>
      </c>
      <c r="H74" t="s">
        <v>35</v>
      </c>
      <c r="I74" t="s">
        <v>478</v>
      </c>
    </row>
    <row r="75" spans="1:9" x14ac:dyDescent="0.35">
      <c r="A75">
        <v>22368</v>
      </c>
      <c r="B75" t="s">
        <v>19</v>
      </c>
      <c r="C75" t="s">
        <v>8</v>
      </c>
      <c r="D75" t="s">
        <v>9</v>
      </c>
      <c r="E75" t="s">
        <v>418</v>
      </c>
      <c r="F75" t="str">
        <f>IF(Table46[[#This Row],[new_label]]="hate","FP","FN")</f>
        <v>FP</v>
      </c>
      <c r="G75" t="s">
        <v>482</v>
      </c>
      <c r="H75" t="s">
        <v>25</v>
      </c>
      <c r="I75" t="s">
        <v>478</v>
      </c>
    </row>
    <row r="76" spans="1:9" x14ac:dyDescent="0.35">
      <c r="A76">
        <v>23728</v>
      </c>
      <c r="B76" t="s">
        <v>291</v>
      </c>
      <c r="C76" t="s">
        <v>8</v>
      </c>
      <c r="D76" t="s">
        <v>9</v>
      </c>
      <c r="E76" t="s">
        <v>461</v>
      </c>
      <c r="F76" t="str">
        <f>IF(Table46[[#This Row],[new_label]]="hate","FP","FN")</f>
        <v>FP</v>
      </c>
      <c r="G76" t="s">
        <v>482</v>
      </c>
      <c r="H76" t="s">
        <v>25</v>
      </c>
      <c r="I76" t="s">
        <v>478</v>
      </c>
    </row>
    <row r="77" spans="1:9" x14ac:dyDescent="0.35">
      <c r="A77">
        <v>22642</v>
      </c>
      <c r="B77" t="s">
        <v>22</v>
      </c>
      <c r="C77" t="s">
        <v>8</v>
      </c>
      <c r="D77" t="s">
        <v>9</v>
      </c>
      <c r="E77" t="s">
        <v>462</v>
      </c>
      <c r="F77" t="str">
        <f>IF(Table46[[#This Row],[new_label]]="hate","FP","FN")</f>
        <v>FP</v>
      </c>
      <c r="G77" t="s">
        <v>21</v>
      </c>
      <c r="H77" t="s">
        <v>472</v>
      </c>
      <c r="I77" t="s">
        <v>478</v>
      </c>
    </row>
    <row r="78" spans="1:9" x14ac:dyDescent="0.35">
      <c r="A78">
        <v>6002</v>
      </c>
      <c r="B78" t="s">
        <v>29</v>
      </c>
      <c r="C78" t="s">
        <v>8</v>
      </c>
      <c r="D78" t="s">
        <v>9</v>
      </c>
      <c r="E78" t="s">
        <v>418</v>
      </c>
      <c r="F78" t="str">
        <f>IF(Table46[[#This Row],[new_label]]="hate","FP","FN")</f>
        <v>FP</v>
      </c>
      <c r="G78" t="s">
        <v>482</v>
      </c>
      <c r="H78" t="s">
        <v>25</v>
      </c>
      <c r="I78" t="s">
        <v>478</v>
      </c>
    </row>
    <row r="79" spans="1:9" x14ac:dyDescent="0.35">
      <c r="A79">
        <v>6016</v>
      </c>
      <c r="B79" t="s">
        <v>36</v>
      </c>
      <c r="C79" t="s">
        <v>8</v>
      </c>
      <c r="D79" t="s">
        <v>9</v>
      </c>
      <c r="E79" t="s">
        <v>463</v>
      </c>
      <c r="F79" t="str">
        <f>IF(Table46[[#This Row],[new_label]]="hate","FP","FN")</f>
        <v>FP</v>
      </c>
      <c r="G79" t="s">
        <v>482</v>
      </c>
      <c r="H79" t="s">
        <v>25</v>
      </c>
      <c r="I79" t="s">
        <v>478</v>
      </c>
    </row>
    <row r="80" spans="1:9" x14ac:dyDescent="0.35">
      <c r="A80">
        <v>20334</v>
      </c>
      <c r="B80" t="s">
        <v>56</v>
      </c>
      <c r="C80" t="s">
        <v>8</v>
      </c>
      <c r="D80" t="s">
        <v>9</v>
      </c>
      <c r="E80" t="s">
        <v>231</v>
      </c>
      <c r="F80" t="str">
        <f>IF(Table46[[#This Row],[new_label]]="hate","FP","FN")</f>
        <v>FP</v>
      </c>
      <c r="G80" t="s">
        <v>482</v>
      </c>
      <c r="H80" t="s">
        <v>25</v>
      </c>
      <c r="I80" t="s">
        <v>479</v>
      </c>
    </row>
    <row r="81" spans="1:9" x14ac:dyDescent="0.35">
      <c r="A81">
        <v>29490</v>
      </c>
      <c r="B81" t="s">
        <v>233</v>
      </c>
      <c r="C81" t="s">
        <v>8</v>
      </c>
      <c r="D81" t="s">
        <v>9</v>
      </c>
      <c r="E81" t="s">
        <v>234</v>
      </c>
      <c r="F81" t="str">
        <f>IF(Table46[[#This Row],[new_label]]="hate","FP","FN")</f>
        <v>FP</v>
      </c>
      <c r="G81" t="s">
        <v>482</v>
      </c>
      <c r="H81" t="s">
        <v>25</v>
      </c>
      <c r="I81" t="s">
        <v>479</v>
      </c>
    </row>
    <row r="82" spans="1:9" x14ac:dyDescent="0.35">
      <c r="A82">
        <v>9372</v>
      </c>
      <c r="B82" t="s">
        <v>58</v>
      </c>
      <c r="C82" t="s">
        <v>8</v>
      </c>
      <c r="D82" t="s">
        <v>9</v>
      </c>
      <c r="E82" t="s">
        <v>235</v>
      </c>
      <c r="F82" t="str">
        <f>IF(Table46[[#This Row],[new_label]]="hate","FP","FN")</f>
        <v>FP</v>
      </c>
      <c r="G82" t="s">
        <v>482</v>
      </c>
      <c r="H82" t="s">
        <v>25</v>
      </c>
      <c r="I82" t="s">
        <v>479</v>
      </c>
    </row>
    <row r="83" spans="1:9" x14ac:dyDescent="0.35">
      <c r="A83">
        <v>8179</v>
      </c>
      <c r="B83" t="s">
        <v>236</v>
      </c>
      <c r="C83" t="s">
        <v>8</v>
      </c>
      <c r="D83" t="s">
        <v>9</v>
      </c>
      <c r="E83" t="s">
        <v>237</v>
      </c>
      <c r="F83" t="str">
        <f>IF(Table46[[#This Row],[new_label]]="hate","FP","FN")</f>
        <v>FP</v>
      </c>
      <c r="G83" t="s">
        <v>482</v>
      </c>
      <c r="H83" t="s">
        <v>25</v>
      </c>
      <c r="I83" t="s">
        <v>479</v>
      </c>
    </row>
    <row r="84" spans="1:9" x14ac:dyDescent="0.35">
      <c r="A84">
        <v>5059</v>
      </c>
      <c r="B84" t="s">
        <v>36</v>
      </c>
      <c r="C84" t="s">
        <v>8</v>
      </c>
      <c r="D84" t="s">
        <v>9</v>
      </c>
      <c r="E84" t="s">
        <v>238</v>
      </c>
      <c r="F84" t="str">
        <f>IF(Table46[[#This Row],[new_label]]="hate","FP","FN")</f>
        <v>FP</v>
      </c>
      <c r="G84" t="s">
        <v>21</v>
      </c>
      <c r="H84" t="s">
        <v>18</v>
      </c>
      <c r="I84" t="s">
        <v>479</v>
      </c>
    </row>
    <row r="85" spans="1:9" x14ac:dyDescent="0.35">
      <c r="A85">
        <v>7009</v>
      </c>
      <c r="B85" t="s">
        <v>61</v>
      </c>
      <c r="C85" t="s">
        <v>8</v>
      </c>
      <c r="D85" t="s">
        <v>9</v>
      </c>
      <c r="E85" t="s">
        <v>239</v>
      </c>
      <c r="F85" t="str">
        <f>IF(Table46[[#This Row],[new_label]]="hate","FP","FN")</f>
        <v>FP</v>
      </c>
      <c r="G85" t="s">
        <v>482</v>
      </c>
      <c r="H85" t="s">
        <v>25</v>
      </c>
      <c r="I85" t="s">
        <v>479</v>
      </c>
    </row>
    <row r="86" spans="1:9" x14ac:dyDescent="0.35">
      <c r="A86">
        <v>27977</v>
      </c>
      <c r="B86" t="s">
        <v>240</v>
      </c>
      <c r="C86" t="s">
        <v>8</v>
      </c>
      <c r="D86" t="s">
        <v>9</v>
      </c>
      <c r="E86" t="s">
        <v>241</v>
      </c>
      <c r="F86" t="str">
        <f>IF(Table46[[#This Row],[new_label]]="hate","FP","FN")</f>
        <v>FP</v>
      </c>
      <c r="G86" t="s">
        <v>397</v>
      </c>
      <c r="H86" t="s">
        <v>473</v>
      </c>
      <c r="I86" t="s">
        <v>479</v>
      </c>
    </row>
    <row r="87" spans="1:9" x14ac:dyDescent="0.35">
      <c r="A87">
        <v>736</v>
      </c>
      <c r="B87" t="s">
        <v>242</v>
      </c>
      <c r="C87" t="s">
        <v>9</v>
      </c>
      <c r="D87" t="s">
        <v>8</v>
      </c>
      <c r="E87" t="s">
        <v>243</v>
      </c>
      <c r="F87" t="str">
        <f>IF(Table46[[#This Row],[new_label]]="hate","FP","FN")</f>
        <v>FN</v>
      </c>
      <c r="G87" t="s">
        <v>34</v>
      </c>
      <c r="H87" t="s">
        <v>35</v>
      </c>
      <c r="I87" t="s">
        <v>479</v>
      </c>
    </row>
    <row r="88" spans="1:9" x14ac:dyDescent="0.35">
      <c r="A88">
        <v>8520</v>
      </c>
      <c r="B88" t="s">
        <v>65</v>
      </c>
      <c r="C88" t="s">
        <v>9</v>
      </c>
      <c r="D88" t="s">
        <v>8</v>
      </c>
      <c r="E88" t="s">
        <v>244</v>
      </c>
      <c r="F88" t="str">
        <f>IF(Table46[[#This Row],[new_label]]="hate","FP","FN")</f>
        <v>FN</v>
      </c>
      <c r="G88" t="s">
        <v>34</v>
      </c>
      <c r="H88" t="s">
        <v>35</v>
      </c>
      <c r="I88" t="s">
        <v>479</v>
      </c>
    </row>
    <row r="89" spans="1:9" x14ac:dyDescent="0.35">
      <c r="A89">
        <v>986</v>
      </c>
      <c r="B89" t="s">
        <v>245</v>
      </c>
      <c r="C89" t="s">
        <v>8</v>
      </c>
      <c r="D89" t="s">
        <v>9</v>
      </c>
      <c r="E89" t="s">
        <v>246</v>
      </c>
      <c r="F89" t="str">
        <f>IF(Table46[[#This Row],[new_label]]="hate","FP","FN")</f>
        <v>FP</v>
      </c>
      <c r="G89" t="s">
        <v>21</v>
      </c>
      <c r="H89" t="s">
        <v>18</v>
      </c>
      <c r="I89" t="s">
        <v>479</v>
      </c>
    </row>
    <row r="90" spans="1:9" x14ac:dyDescent="0.35">
      <c r="A90">
        <v>23922</v>
      </c>
      <c r="B90" t="s">
        <v>247</v>
      </c>
      <c r="C90" t="s">
        <v>8</v>
      </c>
      <c r="D90" t="s">
        <v>9</v>
      </c>
      <c r="E90" t="s">
        <v>248</v>
      </c>
      <c r="F90" t="str">
        <f>IF(Table46[[#This Row],[new_label]]="hate","FP","FN")</f>
        <v>FP</v>
      </c>
      <c r="G90" t="s">
        <v>21</v>
      </c>
      <c r="H90" t="s">
        <v>18</v>
      </c>
      <c r="I90" t="s">
        <v>479</v>
      </c>
    </row>
    <row r="91" spans="1:9" x14ac:dyDescent="0.35">
      <c r="A91">
        <v>10945</v>
      </c>
      <c r="B91" t="s">
        <v>71</v>
      </c>
      <c r="C91" t="s">
        <v>9</v>
      </c>
      <c r="D91" t="s">
        <v>8</v>
      </c>
      <c r="E91" t="s">
        <v>249</v>
      </c>
      <c r="F91" t="str">
        <f>IF(Table46[[#This Row],[new_label]]="hate","FP","FN")</f>
        <v>FN</v>
      </c>
      <c r="G91" t="s">
        <v>484</v>
      </c>
      <c r="H91" t="s">
        <v>473</v>
      </c>
      <c r="I91" t="s">
        <v>479</v>
      </c>
    </row>
    <row r="92" spans="1:9" x14ac:dyDescent="0.35">
      <c r="A92">
        <v>29378</v>
      </c>
      <c r="B92" t="s">
        <v>74</v>
      </c>
      <c r="C92" t="s">
        <v>8</v>
      </c>
      <c r="D92" t="s">
        <v>9</v>
      </c>
      <c r="E92" t="s">
        <v>250</v>
      </c>
      <c r="F92" t="str">
        <f>IF(Table46[[#This Row],[new_label]]="hate","FP","FN")</f>
        <v>FP</v>
      </c>
      <c r="G92" t="s">
        <v>21</v>
      </c>
      <c r="H92" t="s">
        <v>18</v>
      </c>
      <c r="I92" t="s">
        <v>479</v>
      </c>
    </row>
    <row r="93" spans="1:9" x14ac:dyDescent="0.35">
      <c r="A93">
        <v>9300</v>
      </c>
      <c r="B93" t="s">
        <v>251</v>
      </c>
      <c r="C93" t="s">
        <v>9</v>
      </c>
      <c r="D93" t="s">
        <v>8</v>
      </c>
      <c r="E93" t="s">
        <v>252</v>
      </c>
      <c r="F93" t="str">
        <f>IF(Table46[[#This Row],[new_label]]="hate","FP","FN")</f>
        <v>FN</v>
      </c>
      <c r="G93" t="s">
        <v>484</v>
      </c>
      <c r="H93" t="s">
        <v>473</v>
      </c>
      <c r="I93" t="s">
        <v>479</v>
      </c>
    </row>
    <row r="94" spans="1:9" x14ac:dyDescent="0.35">
      <c r="A94">
        <v>10206</v>
      </c>
      <c r="B94" t="s">
        <v>79</v>
      </c>
      <c r="C94" t="s">
        <v>9</v>
      </c>
      <c r="D94" t="s">
        <v>8</v>
      </c>
      <c r="E94" t="s">
        <v>249</v>
      </c>
      <c r="F94" t="str">
        <f>IF(Table46[[#This Row],[new_label]]="hate","FP","FN")</f>
        <v>FN</v>
      </c>
      <c r="G94" t="s">
        <v>34</v>
      </c>
      <c r="H94" t="s">
        <v>35</v>
      </c>
      <c r="I94" t="s">
        <v>479</v>
      </c>
    </row>
    <row r="95" spans="1:9" x14ac:dyDescent="0.35">
      <c r="A95">
        <v>13490</v>
      </c>
      <c r="B95" t="s">
        <v>253</v>
      </c>
      <c r="C95" t="s">
        <v>8</v>
      </c>
      <c r="D95" t="s">
        <v>9</v>
      </c>
      <c r="E95" t="s">
        <v>254</v>
      </c>
      <c r="F95" t="str">
        <f>IF(Table46[[#This Row],[new_label]]="hate","FP","FN")</f>
        <v>FP</v>
      </c>
      <c r="G95" t="s">
        <v>482</v>
      </c>
      <c r="H95" t="s">
        <v>25</v>
      </c>
      <c r="I95" t="s">
        <v>479</v>
      </c>
    </row>
    <row r="96" spans="1:9" x14ac:dyDescent="0.35">
      <c r="A96">
        <v>23857</v>
      </c>
      <c r="B96" t="s">
        <v>255</v>
      </c>
      <c r="C96" t="s">
        <v>8</v>
      </c>
      <c r="D96" t="s">
        <v>9</v>
      </c>
      <c r="E96" t="s">
        <v>256</v>
      </c>
      <c r="F96" t="str">
        <f>IF(Table46[[#This Row],[new_label]]="hate","FP","FN")</f>
        <v>FP</v>
      </c>
      <c r="G96" t="s">
        <v>482</v>
      </c>
      <c r="H96" t="s">
        <v>25</v>
      </c>
      <c r="I96" t="s">
        <v>479</v>
      </c>
    </row>
    <row r="97" spans="1:9" x14ac:dyDescent="0.35">
      <c r="A97">
        <v>6039</v>
      </c>
      <c r="B97" t="s">
        <v>257</v>
      </c>
      <c r="C97" t="s">
        <v>8</v>
      </c>
      <c r="D97" t="s">
        <v>9</v>
      </c>
      <c r="E97" t="s">
        <v>258</v>
      </c>
      <c r="F97" t="str">
        <f>IF(Table46[[#This Row],[new_label]]="hate","FP","FN")</f>
        <v>FP</v>
      </c>
      <c r="G97" t="s">
        <v>21</v>
      </c>
      <c r="H97" t="s">
        <v>18</v>
      </c>
      <c r="I97" t="s">
        <v>479</v>
      </c>
    </row>
    <row r="98" spans="1:9" x14ac:dyDescent="0.35">
      <c r="A98">
        <v>23725</v>
      </c>
      <c r="B98" t="s">
        <v>259</v>
      </c>
      <c r="C98" t="s">
        <v>8</v>
      </c>
      <c r="D98" t="s">
        <v>9</v>
      </c>
      <c r="E98" t="s">
        <v>260</v>
      </c>
      <c r="F98" t="str">
        <f>IF(Table46[[#This Row],[new_label]]="hate","FP","FN")</f>
        <v>FP</v>
      </c>
      <c r="G98" t="s">
        <v>21</v>
      </c>
      <c r="H98" t="s">
        <v>18</v>
      </c>
      <c r="I98" t="s">
        <v>479</v>
      </c>
    </row>
    <row r="99" spans="1:9" x14ac:dyDescent="0.35">
      <c r="A99">
        <v>5998</v>
      </c>
      <c r="B99" t="s">
        <v>81</v>
      </c>
      <c r="C99" t="s">
        <v>8</v>
      </c>
      <c r="D99" t="s">
        <v>9</v>
      </c>
      <c r="E99" t="s">
        <v>261</v>
      </c>
      <c r="F99" t="str">
        <f>IF(Table46[[#This Row],[new_label]]="hate","FP","FN")</f>
        <v>FP</v>
      </c>
      <c r="G99" t="s">
        <v>482</v>
      </c>
      <c r="H99" t="s">
        <v>25</v>
      </c>
      <c r="I99" t="s">
        <v>479</v>
      </c>
    </row>
    <row r="100" spans="1:9" x14ac:dyDescent="0.35">
      <c r="A100">
        <v>29142</v>
      </c>
      <c r="B100" t="s">
        <v>85</v>
      </c>
      <c r="C100" t="s">
        <v>8</v>
      </c>
      <c r="D100" t="s">
        <v>9</v>
      </c>
      <c r="E100" t="s">
        <v>262</v>
      </c>
      <c r="F100" t="str">
        <f>IF(Table46[[#This Row],[new_label]]="hate","FP","FN")</f>
        <v>FP</v>
      </c>
      <c r="G100" t="s">
        <v>467</v>
      </c>
      <c r="H100" t="s">
        <v>18</v>
      </c>
      <c r="I100" t="s">
        <v>479</v>
      </c>
    </row>
    <row r="101" spans="1:9" x14ac:dyDescent="0.35">
      <c r="A101">
        <v>17440</v>
      </c>
      <c r="B101" t="s">
        <v>89</v>
      </c>
      <c r="C101" t="s">
        <v>8</v>
      </c>
      <c r="D101" t="s">
        <v>9</v>
      </c>
      <c r="E101" t="s">
        <v>263</v>
      </c>
      <c r="F101" t="str">
        <f>IF(Table46[[#This Row],[new_label]]="hate","FP","FN")</f>
        <v>FP</v>
      </c>
      <c r="G101" t="s">
        <v>482</v>
      </c>
      <c r="H101" t="s">
        <v>25</v>
      </c>
      <c r="I101" t="s">
        <v>479</v>
      </c>
    </row>
    <row r="102" spans="1:9" x14ac:dyDescent="0.35">
      <c r="A102">
        <v>7044</v>
      </c>
      <c r="B102" t="s">
        <v>91</v>
      </c>
      <c r="C102" t="s">
        <v>8</v>
      </c>
      <c r="D102" t="s">
        <v>9</v>
      </c>
      <c r="E102" t="s">
        <v>264</v>
      </c>
      <c r="F102" t="str">
        <f>IF(Table46[[#This Row],[new_label]]="hate","FP","FN")</f>
        <v>FP</v>
      </c>
      <c r="G102" t="s">
        <v>397</v>
      </c>
      <c r="H102" t="s">
        <v>473</v>
      </c>
      <c r="I102" t="s">
        <v>479</v>
      </c>
    </row>
    <row r="103" spans="1:9" x14ac:dyDescent="0.35">
      <c r="A103">
        <v>12443</v>
      </c>
      <c r="B103" t="s">
        <v>95</v>
      </c>
      <c r="C103" t="s">
        <v>8</v>
      </c>
      <c r="D103" t="s">
        <v>9</v>
      </c>
      <c r="E103" t="s">
        <v>265</v>
      </c>
      <c r="F103" t="str">
        <f>IF(Table46[[#This Row],[new_label]]="hate","FP","FN")</f>
        <v>FP</v>
      </c>
      <c r="G103" t="s">
        <v>467</v>
      </c>
      <c r="H103" t="s">
        <v>18</v>
      </c>
      <c r="I103" t="s">
        <v>479</v>
      </c>
    </row>
    <row r="104" spans="1:9" x14ac:dyDescent="0.35">
      <c r="A104">
        <v>22275</v>
      </c>
      <c r="B104" t="s">
        <v>266</v>
      </c>
      <c r="C104" t="s">
        <v>8</v>
      </c>
      <c r="D104" t="s">
        <v>9</v>
      </c>
      <c r="E104" t="s">
        <v>267</v>
      </c>
      <c r="F104" t="str">
        <f>IF(Table46[[#This Row],[new_label]]="hate","FP","FN")</f>
        <v>FP</v>
      </c>
      <c r="G104" t="s">
        <v>397</v>
      </c>
      <c r="H104" t="s">
        <v>473</v>
      </c>
      <c r="I104" t="s">
        <v>479</v>
      </c>
    </row>
    <row r="105" spans="1:9" x14ac:dyDescent="0.35">
      <c r="A105">
        <v>6058</v>
      </c>
      <c r="B105" t="s">
        <v>98</v>
      </c>
      <c r="C105" t="s">
        <v>8</v>
      </c>
      <c r="D105" t="s">
        <v>9</v>
      </c>
      <c r="E105" t="s">
        <v>268</v>
      </c>
      <c r="F105" t="str">
        <f>IF(Table46[[#This Row],[new_label]]="hate","FP","FN")</f>
        <v>FP</v>
      </c>
      <c r="G105" t="s">
        <v>467</v>
      </c>
      <c r="H105" t="s">
        <v>18</v>
      </c>
      <c r="I105" t="s">
        <v>479</v>
      </c>
    </row>
    <row r="106" spans="1:9" x14ac:dyDescent="0.35">
      <c r="A106">
        <v>13452</v>
      </c>
      <c r="B106" t="s">
        <v>100</v>
      </c>
      <c r="C106" t="s">
        <v>8</v>
      </c>
      <c r="D106" t="s">
        <v>9</v>
      </c>
      <c r="E106" t="s">
        <v>269</v>
      </c>
      <c r="F106" t="str">
        <f>IF(Table46[[#This Row],[new_label]]="hate","FP","FN")</f>
        <v>FP</v>
      </c>
      <c r="G106" t="s">
        <v>21</v>
      </c>
      <c r="H106" t="s">
        <v>18</v>
      </c>
      <c r="I106" t="s">
        <v>479</v>
      </c>
    </row>
    <row r="107" spans="1:9" x14ac:dyDescent="0.35">
      <c r="A107">
        <v>29542</v>
      </c>
      <c r="B107" t="s">
        <v>270</v>
      </c>
      <c r="C107" t="s">
        <v>8</v>
      </c>
      <c r="D107" t="s">
        <v>9</v>
      </c>
      <c r="E107" t="s">
        <v>271</v>
      </c>
      <c r="F107" t="str">
        <f>IF(Table46[[#This Row],[new_label]]="hate","FP","FN")</f>
        <v>FP</v>
      </c>
      <c r="G107" t="s">
        <v>34</v>
      </c>
      <c r="H107" t="s">
        <v>35</v>
      </c>
      <c r="I107" t="s">
        <v>479</v>
      </c>
    </row>
    <row r="108" spans="1:9" x14ac:dyDescent="0.35">
      <c r="A108">
        <v>25956</v>
      </c>
      <c r="B108" t="s">
        <v>102</v>
      </c>
      <c r="C108" t="s">
        <v>8</v>
      </c>
      <c r="D108" t="s">
        <v>9</v>
      </c>
      <c r="E108" t="s">
        <v>272</v>
      </c>
      <c r="F108" t="str">
        <f>IF(Table46[[#This Row],[new_label]]="hate","FP","FN")</f>
        <v>FP</v>
      </c>
      <c r="G108" t="s">
        <v>21</v>
      </c>
      <c r="H108" t="s">
        <v>18</v>
      </c>
      <c r="I108" t="s">
        <v>479</v>
      </c>
    </row>
    <row r="109" spans="1:9" x14ac:dyDescent="0.35">
      <c r="A109">
        <v>2936</v>
      </c>
      <c r="B109" t="s">
        <v>273</v>
      </c>
      <c r="C109" t="s">
        <v>8</v>
      </c>
      <c r="D109" t="s">
        <v>9</v>
      </c>
      <c r="E109" t="s">
        <v>274</v>
      </c>
      <c r="F109" t="str">
        <f>IF(Table46[[#This Row],[new_label]]="hate","FP","FN")</f>
        <v>FP</v>
      </c>
      <c r="G109" t="s">
        <v>21</v>
      </c>
      <c r="H109" t="s">
        <v>18</v>
      </c>
      <c r="I109" t="s">
        <v>479</v>
      </c>
    </row>
    <row r="110" spans="1:9" x14ac:dyDescent="0.35">
      <c r="A110">
        <v>27961</v>
      </c>
      <c r="B110" t="s">
        <v>108</v>
      </c>
      <c r="C110" t="s">
        <v>8</v>
      </c>
      <c r="D110" t="s">
        <v>9</v>
      </c>
      <c r="E110" t="s">
        <v>275</v>
      </c>
      <c r="F110" t="str">
        <f>IF(Table46[[#This Row],[new_label]]="hate","FP","FN")</f>
        <v>FP</v>
      </c>
      <c r="G110" t="s">
        <v>482</v>
      </c>
      <c r="H110" t="s">
        <v>25</v>
      </c>
      <c r="I110" t="s">
        <v>479</v>
      </c>
    </row>
    <row r="111" spans="1:9" x14ac:dyDescent="0.35">
      <c r="A111">
        <v>10892</v>
      </c>
      <c r="B111" t="s">
        <v>276</v>
      </c>
      <c r="C111" t="s">
        <v>9</v>
      </c>
      <c r="D111" t="s">
        <v>8</v>
      </c>
      <c r="E111" t="s">
        <v>277</v>
      </c>
      <c r="F111" t="str">
        <f>IF(Table46[[#This Row],[new_label]]="hate","FP","FN")</f>
        <v>FN</v>
      </c>
      <c r="G111" t="s">
        <v>484</v>
      </c>
      <c r="H111" t="s">
        <v>473</v>
      </c>
      <c r="I111" t="s">
        <v>479</v>
      </c>
    </row>
    <row r="112" spans="1:9" x14ac:dyDescent="0.35">
      <c r="A112">
        <v>22472</v>
      </c>
      <c r="B112" t="s">
        <v>110</v>
      </c>
      <c r="C112" t="s">
        <v>8</v>
      </c>
      <c r="D112" t="s">
        <v>9</v>
      </c>
      <c r="E112" t="s">
        <v>278</v>
      </c>
      <c r="F112" t="str">
        <f>IF(Table46[[#This Row],[new_label]]="hate","FP","FN")</f>
        <v>FP</v>
      </c>
      <c r="G112" t="s">
        <v>21</v>
      </c>
      <c r="H112" t="s">
        <v>18</v>
      </c>
      <c r="I112" t="s">
        <v>479</v>
      </c>
    </row>
    <row r="113" spans="1:9" x14ac:dyDescent="0.35">
      <c r="A113">
        <v>12496</v>
      </c>
      <c r="B113" t="s">
        <v>114</v>
      </c>
      <c r="C113" t="s">
        <v>8</v>
      </c>
      <c r="D113" t="s">
        <v>9</v>
      </c>
      <c r="E113" t="s">
        <v>279</v>
      </c>
      <c r="F113" t="str">
        <f>IF(Table46[[#This Row],[new_label]]="hate","FP","FN")</f>
        <v>FP</v>
      </c>
      <c r="G113" t="s">
        <v>482</v>
      </c>
      <c r="H113" t="s">
        <v>25</v>
      </c>
      <c r="I113" t="s">
        <v>479</v>
      </c>
    </row>
    <row r="114" spans="1:9" x14ac:dyDescent="0.35">
      <c r="A114">
        <v>1001</v>
      </c>
      <c r="B114" t="s">
        <v>280</v>
      </c>
      <c r="C114" t="s">
        <v>8</v>
      </c>
      <c r="D114" t="s">
        <v>9</v>
      </c>
      <c r="E114" t="s">
        <v>281</v>
      </c>
      <c r="F114" t="str">
        <f>IF(Table46[[#This Row],[new_label]]="hate","FP","FN")</f>
        <v>FP</v>
      </c>
      <c r="G114" t="s">
        <v>482</v>
      </c>
      <c r="H114" t="s">
        <v>25</v>
      </c>
      <c r="I114" t="s">
        <v>479</v>
      </c>
    </row>
    <row r="115" spans="1:9" x14ac:dyDescent="0.35">
      <c r="A115">
        <v>16171</v>
      </c>
      <c r="B115" t="s">
        <v>282</v>
      </c>
      <c r="C115" t="s">
        <v>9</v>
      </c>
      <c r="D115" t="s">
        <v>8</v>
      </c>
      <c r="E115" t="s">
        <v>283</v>
      </c>
      <c r="F115" t="str">
        <f>IF(Table46[[#This Row],[new_label]]="hate","FP","FN")</f>
        <v>FN</v>
      </c>
      <c r="G115" t="s">
        <v>484</v>
      </c>
      <c r="H115" t="s">
        <v>473</v>
      </c>
      <c r="I115" t="s">
        <v>479</v>
      </c>
    </row>
    <row r="116" spans="1:9" x14ac:dyDescent="0.35">
      <c r="A116">
        <v>26006</v>
      </c>
      <c r="B116" t="s">
        <v>284</v>
      </c>
      <c r="C116" t="s">
        <v>8</v>
      </c>
      <c r="D116" t="s">
        <v>9</v>
      </c>
      <c r="E116" t="s">
        <v>285</v>
      </c>
      <c r="F116" t="str">
        <f>IF(Table46[[#This Row],[new_label]]="hate","FP","FN")</f>
        <v>FP</v>
      </c>
      <c r="G116" t="s">
        <v>482</v>
      </c>
      <c r="H116" t="s">
        <v>25</v>
      </c>
      <c r="I116" t="s">
        <v>479</v>
      </c>
    </row>
    <row r="117" spans="1:9" x14ac:dyDescent="0.35">
      <c r="A117">
        <v>8254</v>
      </c>
      <c r="B117" t="s">
        <v>116</v>
      </c>
      <c r="C117" t="s">
        <v>8</v>
      </c>
      <c r="D117" t="s">
        <v>9</v>
      </c>
      <c r="E117" t="s">
        <v>286</v>
      </c>
      <c r="F117" t="str">
        <f>IF(Table46[[#This Row],[new_label]]="hate","FP","FN")</f>
        <v>FP</v>
      </c>
      <c r="G117" t="s">
        <v>397</v>
      </c>
      <c r="H117" t="s">
        <v>473</v>
      </c>
      <c r="I117" t="s">
        <v>479</v>
      </c>
    </row>
    <row r="118" spans="1:9" x14ac:dyDescent="0.35">
      <c r="A118">
        <v>11552</v>
      </c>
      <c r="B118" t="s">
        <v>7</v>
      </c>
      <c r="C118" t="s">
        <v>8</v>
      </c>
      <c r="D118" t="s">
        <v>9</v>
      </c>
      <c r="E118" t="s">
        <v>287</v>
      </c>
      <c r="F118" t="str">
        <f>IF(Table46[[#This Row],[new_label]]="hate","FP","FN")</f>
        <v>FP</v>
      </c>
      <c r="G118" t="s">
        <v>397</v>
      </c>
      <c r="H118" t="s">
        <v>473</v>
      </c>
      <c r="I118" t="s">
        <v>479</v>
      </c>
    </row>
    <row r="119" spans="1:9" x14ac:dyDescent="0.35">
      <c r="A119">
        <v>13995</v>
      </c>
      <c r="B119" t="s">
        <v>288</v>
      </c>
      <c r="C119" t="s">
        <v>9</v>
      </c>
      <c r="D119" t="s">
        <v>8</v>
      </c>
      <c r="E119" t="s">
        <v>249</v>
      </c>
      <c r="F119" t="str">
        <f>IF(Table46[[#This Row],[new_label]]="hate","FP","FN")</f>
        <v>FN</v>
      </c>
      <c r="G119" t="s">
        <v>484</v>
      </c>
      <c r="H119" t="s">
        <v>473</v>
      </c>
      <c r="I119" t="s">
        <v>479</v>
      </c>
    </row>
    <row r="120" spans="1:9" x14ac:dyDescent="0.35">
      <c r="A120">
        <v>18431</v>
      </c>
      <c r="B120" t="s">
        <v>13</v>
      </c>
      <c r="C120" t="s">
        <v>8</v>
      </c>
      <c r="D120" t="s">
        <v>9</v>
      </c>
      <c r="E120" t="s">
        <v>289</v>
      </c>
      <c r="F120" t="str">
        <f>IF(Table46[[#This Row],[new_label]]="hate","FP","FN")</f>
        <v>FP</v>
      </c>
      <c r="G120" t="s">
        <v>397</v>
      </c>
      <c r="H120" t="s">
        <v>473</v>
      </c>
      <c r="I120" t="s">
        <v>479</v>
      </c>
    </row>
    <row r="121" spans="1:9" x14ac:dyDescent="0.35">
      <c r="A121">
        <v>29667</v>
      </c>
      <c r="B121" t="s">
        <v>15</v>
      </c>
      <c r="C121" t="s">
        <v>8</v>
      </c>
      <c r="D121" t="s">
        <v>9</v>
      </c>
      <c r="E121" t="s">
        <v>290</v>
      </c>
      <c r="F121" t="str">
        <f>IF(Table46[[#This Row],[new_label]]="hate","FP","FN")</f>
        <v>FP</v>
      </c>
      <c r="G121" t="s">
        <v>21</v>
      </c>
      <c r="H121" t="s">
        <v>18</v>
      </c>
      <c r="I121" t="s">
        <v>479</v>
      </c>
    </row>
    <row r="122" spans="1:9" x14ac:dyDescent="0.35">
      <c r="A122">
        <v>22368</v>
      </c>
      <c r="B122" t="s">
        <v>19</v>
      </c>
      <c r="C122" t="s">
        <v>8</v>
      </c>
      <c r="D122" t="s">
        <v>9</v>
      </c>
      <c r="E122" t="s">
        <v>246</v>
      </c>
      <c r="F122" t="str">
        <f>IF(Table46[[#This Row],[new_label]]="hate","FP","FN")</f>
        <v>FP</v>
      </c>
      <c r="G122" t="s">
        <v>21</v>
      </c>
      <c r="H122" t="s">
        <v>18</v>
      </c>
      <c r="I122" t="s">
        <v>479</v>
      </c>
    </row>
    <row r="123" spans="1:9" x14ac:dyDescent="0.35">
      <c r="A123">
        <v>23728</v>
      </c>
      <c r="B123" t="s">
        <v>291</v>
      </c>
      <c r="C123" t="s">
        <v>8</v>
      </c>
      <c r="D123" t="s">
        <v>9</v>
      </c>
      <c r="E123" t="s">
        <v>292</v>
      </c>
      <c r="F123" t="str">
        <f>IF(Table46[[#This Row],[new_label]]="hate","FP","FN")</f>
        <v>FP</v>
      </c>
      <c r="G123" t="s">
        <v>482</v>
      </c>
      <c r="H123" t="s">
        <v>25</v>
      </c>
      <c r="I123" t="s">
        <v>479</v>
      </c>
    </row>
    <row r="124" spans="1:9" x14ac:dyDescent="0.35">
      <c r="A124">
        <v>22642</v>
      </c>
      <c r="B124" t="s">
        <v>22</v>
      </c>
      <c r="C124" t="s">
        <v>8</v>
      </c>
      <c r="D124" t="s">
        <v>9</v>
      </c>
      <c r="E124" t="s">
        <v>293</v>
      </c>
      <c r="F124" t="str">
        <f>IF(Table46[[#This Row],[new_label]]="hate","FP","FN")</f>
        <v>FP</v>
      </c>
      <c r="G124" t="s">
        <v>21</v>
      </c>
      <c r="H124" t="s">
        <v>18</v>
      </c>
      <c r="I124" t="s">
        <v>479</v>
      </c>
    </row>
    <row r="125" spans="1:9" x14ac:dyDescent="0.35">
      <c r="A125">
        <v>22350</v>
      </c>
      <c r="B125" t="s">
        <v>28</v>
      </c>
      <c r="C125" t="s">
        <v>8</v>
      </c>
      <c r="D125" t="s">
        <v>9</v>
      </c>
      <c r="E125" t="s">
        <v>294</v>
      </c>
      <c r="F125" t="str">
        <f>IF(Table46[[#This Row],[new_label]]="hate","FP","FN")</f>
        <v>FP</v>
      </c>
      <c r="G125" t="s">
        <v>482</v>
      </c>
      <c r="H125" t="s">
        <v>25</v>
      </c>
      <c r="I125" t="s">
        <v>479</v>
      </c>
    </row>
    <row r="126" spans="1:9" x14ac:dyDescent="0.35">
      <c r="A126">
        <v>6002</v>
      </c>
      <c r="B126" t="s">
        <v>29</v>
      </c>
      <c r="C126" t="s">
        <v>8</v>
      </c>
      <c r="D126" t="s">
        <v>9</v>
      </c>
      <c r="E126" t="s">
        <v>295</v>
      </c>
      <c r="F126" t="str">
        <f>IF(Table46[[#This Row],[new_label]]="hate","FP","FN")</f>
        <v>FP</v>
      </c>
      <c r="G126" t="s">
        <v>482</v>
      </c>
      <c r="H126" t="s">
        <v>25</v>
      </c>
      <c r="I126" t="s">
        <v>479</v>
      </c>
    </row>
    <row r="127" spans="1:9" x14ac:dyDescent="0.35">
      <c r="A127">
        <v>6016</v>
      </c>
      <c r="B127" t="s">
        <v>36</v>
      </c>
      <c r="C127" t="s">
        <v>8</v>
      </c>
      <c r="D127" t="s">
        <v>9</v>
      </c>
      <c r="E127" t="s">
        <v>296</v>
      </c>
      <c r="F127" t="str">
        <f>IF(Table46[[#This Row],[new_label]]="hate","FP","FN")</f>
        <v>FP</v>
      </c>
      <c r="G127" t="s">
        <v>21</v>
      </c>
      <c r="H127" t="s">
        <v>18</v>
      </c>
      <c r="I127" t="s">
        <v>479</v>
      </c>
    </row>
    <row r="128" spans="1:9" x14ac:dyDescent="0.35">
      <c r="A128">
        <v>7408</v>
      </c>
      <c r="B128" t="s">
        <v>38</v>
      </c>
      <c r="C128" t="s">
        <v>9</v>
      </c>
      <c r="D128" t="s">
        <v>8</v>
      </c>
      <c r="E128" t="s">
        <v>297</v>
      </c>
      <c r="F128" t="str">
        <f>IF(Table46[[#This Row],[new_label]]="hate","FP","FN")</f>
        <v>FN</v>
      </c>
      <c r="G128" t="s">
        <v>34</v>
      </c>
      <c r="H128" t="s">
        <v>35</v>
      </c>
      <c r="I128" t="s">
        <v>479</v>
      </c>
    </row>
    <row r="129" spans="1:9" x14ac:dyDescent="0.35">
      <c r="A129">
        <v>8273</v>
      </c>
      <c r="B129" t="s">
        <v>40</v>
      </c>
      <c r="C129" t="s">
        <v>9</v>
      </c>
      <c r="D129" t="s">
        <v>8</v>
      </c>
      <c r="E129" t="s">
        <v>298</v>
      </c>
      <c r="F129" t="str">
        <f>IF(Table46[[#This Row],[new_label]]="hate","FP","FN")</f>
        <v>FN</v>
      </c>
      <c r="G129" t="s">
        <v>484</v>
      </c>
      <c r="H129" t="s">
        <v>473</v>
      </c>
      <c r="I129" t="s">
        <v>479</v>
      </c>
    </row>
    <row r="130" spans="1:9" x14ac:dyDescent="0.35">
      <c r="A130">
        <v>10921</v>
      </c>
      <c r="B130" t="s">
        <v>299</v>
      </c>
      <c r="C130" t="s">
        <v>9</v>
      </c>
      <c r="D130" t="s">
        <v>8</v>
      </c>
      <c r="E130" t="s">
        <v>298</v>
      </c>
      <c r="F130" t="str">
        <f>IF(Table46[[#This Row],[new_label]]="hate","FP","FN")</f>
        <v>FN</v>
      </c>
      <c r="G130" t="s">
        <v>34</v>
      </c>
      <c r="H130" t="s">
        <v>35</v>
      </c>
      <c r="I130" t="s">
        <v>479</v>
      </c>
    </row>
    <row r="131" spans="1:9" x14ac:dyDescent="0.35">
      <c r="A131">
        <v>22716</v>
      </c>
      <c r="B131" t="s">
        <v>42</v>
      </c>
      <c r="C131" t="s">
        <v>8</v>
      </c>
      <c r="D131" t="s">
        <v>9</v>
      </c>
      <c r="E131" t="s">
        <v>300</v>
      </c>
      <c r="F131" t="str">
        <f>IF(Table46[[#This Row],[new_label]]="hate","FP","FN")</f>
        <v>FP</v>
      </c>
      <c r="G131" t="s">
        <v>467</v>
      </c>
      <c r="H131" t="s">
        <v>18</v>
      </c>
      <c r="I131" t="s">
        <v>479</v>
      </c>
    </row>
    <row r="132" spans="1:9" x14ac:dyDescent="0.35">
      <c r="A132">
        <v>22313</v>
      </c>
      <c r="B132" t="s">
        <v>301</v>
      </c>
      <c r="C132" t="s">
        <v>8</v>
      </c>
      <c r="D132" t="s">
        <v>9</v>
      </c>
      <c r="E132" t="s">
        <v>302</v>
      </c>
      <c r="F132" t="str">
        <f>IF(Table46[[#This Row],[new_label]]="hate","FP","FN")</f>
        <v>FP</v>
      </c>
      <c r="G132" t="s">
        <v>482</v>
      </c>
      <c r="H132" t="s">
        <v>25</v>
      </c>
      <c r="I132" t="s">
        <v>479</v>
      </c>
    </row>
    <row r="133" spans="1:9" x14ac:dyDescent="0.35">
      <c r="A133">
        <v>23679</v>
      </c>
      <c r="B133" t="s">
        <v>45</v>
      </c>
      <c r="C133" t="s">
        <v>8</v>
      </c>
      <c r="D133" t="s">
        <v>9</v>
      </c>
      <c r="E133" t="s">
        <v>300</v>
      </c>
      <c r="F133" t="str">
        <f>IF(Table46[[#This Row],[new_label]]="hate","FP","FN")</f>
        <v>FP</v>
      </c>
      <c r="G133" t="s">
        <v>21</v>
      </c>
      <c r="H133" t="s">
        <v>18</v>
      </c>
      <c r="I133" t="s">
        <v>479</v>
      </c>
    </row>
    <row r="134" spans="1:9" x14ac:dyDescent="0.35">
      <c r="A134">
        <v>4924</v>
      </c>
      <c r="B134" t="s">
        <v>303</v>
      </c>
      <c r="C134" t="s">
        <v>8</v>
      </c>
      <c r="D134" t="s">
        <v>9</v>
      </c>
      <c r="E134" t="s">
        <v>300</v>
      </c>
      <c r="F134" t="str">
        <f>IF(Table46[[#This Row],[new_label]]="hate","FP","FN")</f>
        <v>FP</v>
      </c>
      <c r="G134" t="s">
        <v>21</v>
      </c>
      <c r="H134" t="s">
        <v>18</v>
      </c>
      <c r="I134" t="s">
        <v>479</v>
      </c>
    </row>
    <row r="135" spans="1:9" x14ac:dyDescent="0.35">
      <c r="A135">
        <v>5511</v>
      </c>
      <c r="B135" t="s">
        <v>304</v>
      </c>
      <c r="C135" t="s">
        <v>9</v>
      </c>
      <c r="D135" t="s">
        <v>8</v>
      </c>
      <c r="E135" t="s">
        <v>298</v>
      </c>
      <c r="F135" t="str">
        <f>IF(Table46[[#This Row],[new_label]]="hate","FP","FN")</f>
        <v>FN</v>
      </c>
      <c r="G135" t="s">
        <v>34</v>
      </c>
      <c r="H135" t="s">
        <v>35</v>
      </c>
      <c r="I135" t="s">
        <v>479</v>
      </c>
    </row>
    <row r="136" spans="1:9" x14ac:dyDescent="0.35">
      <c r="A136">
        <v>10882</v>
      </c>
      <c r="B136" t="s">
        <v>305</v>
      </c>
      <c r="C136" t="s">
        <v>9</v>
      </c>
      <c r="D136" t="s">
        <v>8</v>
      </c>
      <c r="E136" t="s">
        <v>306</v>
      </c>
      <c r="F136" t="str">
        <f>IF(Table46[[#This Row],[new_label]]="hate","FP","FN")</f>
        <v>FN</v>
      </c>
      <c r="G136" t="s">
        <v>34</v>
      </c>
      <c r="H136" t="s">
        <v>35</v>
      </c>
      <c r="I136" t="s">
        <v>479</v>
      </c>
    </row>
    <row r="137" spans="1:9" x14ac:dyDescent="0.35">
      <c r="A137">
        <v>15431</v>
      </c>
      <c r="B137" t="s">
        <v>52</v>
      </c>
      <c r="C137" t="s">
        <v>8</v>
      </c>
      <c r="D137" t="s">
        <v>9</v>
      </c>
      <c r="E137" t="s">
        <v>300</v>
      </c>
      <c r="F137" t="str">
        <f>IF(Table46[[#This Row],[new_label]]="hate","FP","FN")</f>
        <v>FP</v>
      </c>
      <c r="G137" t="s">
        <v>34</v>
      </c>
      <c r="H137" t="s">
        <v>35</v>
      </c>
      <c r="I137" t="s">
        <v>479</v>
      </c>
    </row>
    <row r="138" spans="1:9" x14ac:dyDescent="0.35">
      <c r="A138">
        <v>19353</v>
      </c>
      <c r="B138" t="s">
        <v>307</v>
      </c>
      <c r="C138" t="s">
        <v>8</v>
      </c>
      <c r="D138" t="s">
        <v>9</v>
      </c>
      <c r="E138" t="s">
        <v>308</v>
      </c>
      <c r="F138" t="str">
        <f>IF(Table46[[#This Row],[new_label]]="hate","FP","FN")</f>
        <v>FP</v>
      </c>
      <c r="G138" t="s">
        <v>21</v>
      </c>
      <c r="H138" t="s">
        <v>18</v>
      </c>
      <c r="I138" t="s">
        <v>479</v>
      </c>
    </row>
    <row r="139" spans="1:9" x14ac:dyDescent="0.35">
      <c r="A139">
        <v>12510</v>
      </c>
      <c r="B139" t="s">
        <v>309</v>
      </c>
      <c r="C139" t="s">
        <v>8</v>
      </c>
      <c r="D139" t="s">
        <v>9</v>
      </c>
      <c r="E139" t="s">
        <v>310</v>
      </c>
      <c r="F139" t="str">
        <f>IF(Table46[[#This Row],[new_label]]="hate","FP","FN")</f>
        <v>FP</v>
      </c>
      <c r="G139" t="s">
        <v>21</v>
      </c>
      <c r="H139" t="s">
        <v>18</v>
      </c>
      <c r="I139" t="s">
        <v>479</v>
      </c>
    </row>
    <row r="140" spans="1:9" x14ac:dyDescent="0.35">
      <c r="A140">
        <v>29097</v>
      </c>
      <c r="B140" t="s">
        <v>311</v>
      </c>
      <c r="C140" t="s">
        <v>8</v>
      </c>
      <c r="D140" t="s">
        <v>9</v>
      </c>
      <c r="E140" t="s">
        <v>312</v>
      </c>
      <c r="F140" t="str">
        <f>IF(Table46[[#This Row],[new_label]]="hate","FP","FN")</f>
        <v>FP</v>
      </c>
      <c r="G140" t="s">
        <v>397</v>
      </c>
      <c r="H140" t="s">
        <v>473</v>
      </c>
      <c r="I140" t="s">
        <v>479</v>
      </c>
    </row>
    <row r="141" spans="1:9" x14ac:dyDescent="0.35">
      <c r="A141">
        <v>18411</v>
      </c>
      <c r="B141" t="s">
        <v>120</v>
      </c>
      <c r="C141" t="s">
        <v>8</v>
      </c>
      <c r="D141" t="s">
        <v>9</v>
      </c>
      <c r="E141" t="s">
        <v>313</v>
      </c>
      <c r="F141" t="str">
        <f>IF(Table46[[#This Row],[new_label]]="hate","FP","FN")</f>
        <v>FP</v>
      </c>
      <c r="G141" t="s">
        <v>482</v>
      </c>
      <c r="H141" t="s">
        <v>25</v>
      </c>
      <c r="I141" t="s">
        <v>479</v>
      </c>
    </row>
    <row r="142" spans="1:9" x14ac:dyDescent="0.35">
      <c r="A142">
        <v>11582</v>
      </c>
      <c r="B142" t="s">
        <v>122</v>
      </c>
      <c r="C142" t="s">
        <v>8</v>
      </c>
      <c r="D142" t="s">
        <v>9</v>
      </c>
      <c r="E142" t="s">
        <v>314</v>
      </c>
      <c r="F142" t="str">
        <f>IF(Table46[[#This Row],[new_label]]="hate","FP","FN")</f>
        <v>FP</v>
      </c>
      <c r="G142" t="s">
        <v>21</v>
      </c>
      <c r="H142" t="s">
        <v>18</v>
      </c>
      <c r="I142" t="s">
        <v>479</v>
      </c>
    </row>
    <row r="143" spans="1:9" x14ac:dyDescent="0.35">
      <c r="A143">
        <v>16502</v>
      </c>
      <c r="B143" t="s">
        <v>124</v>
      </c>
      <c r="C143" t="s">
        <v>8</v>
      </c>
      <c r="D143" t="s">
        <v>9</v>
      </c>
      <c r="E143" t="s">
        <v>315</v>
      </c>
      <c r="F143" t="str">
        <f>IF(Table46[[#This Row],[new_label]]="hate","FP","FN")</f>
        <v>FP</v>
      </c>
      <c r="G143" t="s">
        <v>21</v>
      </c>
      <c r="H143" t="s">
        <v>18</v>
      </c>
      <c r="I143" t="s">
        <v>479</v>
      </c>
    </row>
    <row r="144" spans="1:9" x14ac:dyDescent="0.35">
      <c r="A144">
        <v>5014</v>
      </c>
      <c r="B144" t="s">
        <v>316</v>
      </c>
      <c r="C144" t="s">
        <v>8</v>
      </c>
      <c r="D144" t="s">
        <v>9</v>
      </c>
      <c r="E144" t="s">
        <v>317</v>
      </c>
      <c r="F144" t="str">
        <f>IF(Table46[[#This Row],[new_label]]="hate","FP","FN")</f>
        <v>FP</v>
      </c>
      <c r="G144" t="s">
        <v>397</v>
      </c>
      <c r="H144" t="s">
        <v>473</v>
      </c>
      <c r="I144" t="s">
        <v>479</v>
      </c>
    </row>
    <row r="145" spans="1:9" x14ac:dyDescent="0.35">
      <c r="A145">
        <v>6673</v>
      </c>
      <c r="B145" t="s">
        <v>318</v>
      </c>
      <c r="C145" t="s">
        <v>9</v>
      </c>
      <c r="D145" t="s">
        <v>8</v>
      </c>
      <c r="E145" t="s">
        <v>319</v>
      </c>
      <c r="F145" t="str">
        <f>IF(Table46[[#This Row],[new_label]]="hate","FP","FN")</f>
        <v>FN</v>
      </c>
      <c r="G145" t="s">
        <v>34</v>
      </c>
      <c r="H145" t="s">
        <v>35</v>
      </c>
      <c r="I145" t="s">
        <v>479</v>
      </c>
    </row>
    <row r="146" spans="1:9" x14ac:dyDescent="0.35">
      <c r="A146">
        <v>26007</v>
      </c>
      <c r="B146" t="s">
        <v>131</v>
      </c>
      <c r="C146" t="s">
        <v>8</v>
      </c>
      <c r="D146" t="s">
        <v>9</v>
      </c>
      <c r="E146" t="s">
        <v>320</v>
      </c>
      <c r="F146" t="str">
        <f>IF(Table46[[#This Row],[new_label]]="hate","FP","FN")</f>
        <v>FP</v>
      </c>
      <c r="G146" t="s">
        <v>21</v>
      </c>
      <c r="H146" t="s">
        <v>18</v>
      </c>
      <c r="I146" t="s">
        <v>479</v>
      </c>
    </row>
    <row r="147" spans="1:9" x14ac:dyDescent="0.35">
      <c r="A147">
        <v>22678</v>
      </c>
      <c r="B147" t="s">
        <v>321</v>
      </c>
      <c r="C147" t="s">
        <v>8</v>
      </c>
      <c r="D147" t="s">
        <v>9</v>
      </c>
      <c r="E147" t="s">
        <v>322</v>
      </c>
      <c r="F147" t="str">
        <f>IF(Table46[[#This Row],[new_label]]="hate","FP","FN")</f>
        <v>FP</v>
      </c>
      <c r="G147" t="s">
        <v>397</v>
      </c>
      <c r="H147" t="s">
        <v>473</v>
      </c>
      <c r="I147" t="s">
        <v>479</v>
      </c>
    </row>
    <row r="148" spans="1:9" x14ac:dyDescent="0.35">
      <c r="A148">
        <v>10404</v>
      </c>
      <c r="B148" t="s">
        <v>323</v>
      </c>
      <c r="C148" t="s">
        <v>8</v>
      </c>
      <c r="D148" t="s">
        <v>9</v>
      </c>
      <c r="E148" t="s">
        <v>324</v>
      </c>
      <c r="F148" t="str">
        <f>IF(Table46[[#This Row],[new_label]]="hate","FP","FN")</f>
        <v>FP</v>
      </c>
      <c r="G148" t="s">
        <v>482</v>
      </c>
      <c r="H148" t="s">
        <v>25</v>
      </c>
      <c r="I148" t="s">
        <v>479</v>
      </c>
    </row>
    <row r="149" spans="1:9" x14ac:dyDescent="0.35">
      <c r="A149">
        <v>27963</v>
      </c>
      <c r="B149" t="s">
        <v>133</v>
      </c>
      <c r="C149" t="s">
        <v>8</v>
      </c>
      <c r="D149" t="s">
        <v>9</v>
      </c>
      <c r="E149" t="s">
        <v>325</v>
      </c>
      <c r="F149" t="str">
        <f>IF(Table46[[#This Row],[new_label]]="hate","FP","FN")</f>
        <v>FP</v>
      </c>
      <c r="G149" t="s">
        <v>21</v>
      </c>
      <c r="H149" t="s">
        <v>18</v>
      </c>
      <c r="I149" t="s">
        <v>479</v>
      </c>
    </row>
    <row r="150" spans="1:9" x14ac:dyDescent="0.35">
      <c r="A150">
        <v>22299</v>
      </c>
      <c r="B150" t="s">
        <v>181</v>
      </c>
      <c r="C150" t="s">
        <v>8</v>
      </c>
      <c r="D150" t="s">
        <v>9</v>
      </c>
      <c r="E150" t="s">
        <v>10</v>
      </c>
      <c r="F150" t="str">
        <f>IF(Table46[[#This Row],[new_label]]="hate","FP","FN")</f>
        <v>FP</v>
      </c>
      <c r="G150" t="s">
        <v>397</v>
      </c>
      <c r="H150" t="s">
        <v>473</v>
      </c>
      <c r="I150" t="s">
        <v>479</v>
      </c>
    </row>
    <row r="151" spans="1:9" x14ac:dyDescent="0.35">
      <c r="A151">
        <v>997</v>
      </c>
      <c r="B151" t="s">
        <v>326</v>
      </c>
      <c r="C151" t="s">
        <v>8</v>
      </c>
      <c r="D151" t="s">
        <v>9</v>
      </c>
      <c r="E151" t="s">
        <v>327</v>
      </c>
      <c r="F151" t="str">
        <f>IF(Table46[[#This Row],[new_label]]="hate","FP","FN")</f>
        <v>FP</v>
      </c>
      <c r="G151" t="s">
        <v>482</v>
      </c>
      <c r="H151" t="s">
        <v>25</v>
      </c>
      <c r="I151" t="s">
        <v>479</v>
      </c>
    </row>
    <row r="152" spans="1:9" x14ac:dyDescent="0.35">
      <c r="A152">
        <v>7056</v>
      </c>
      <c r="B152" t="s">
        <v>135</v>
      </c>
      <c r="C152" t="s">
        <v>8</v>
      </c>
      <c r="D152" t="s">
        <v>9</v>
      </c>
      <c r="E152" t="s">
        <v>328</v>
      </c>
      <c r="F152" t="str">
        <f>IF(Table46[[#This Row],[new_label]]="hate","FP","FN")</f>
        <v>FP</v>
      </c>
      <c r="G152" t="s">
        <v>482</v>
      </c>
      <c r="H152" t="s">
        <v>25</v>
      </c>
      <c r="I152" t="s">
        <v>479</v>
      </c>
    </row>
    <row r="153" spans="1:9" x14ac:dyDescent="0.35">
      <c r="A153">
        <v>26052</v>
      </c>
      <c r="B153" t="s">
        <v>137</v>
      </c>
      <c r="C153" t="s">
        <v>8</v>
      </c>
      <c r="D153" t="s">
        <v>9</v>
      </c>
      <c r="E153" t="s">
        <v>329</v>
      </c>
      <c r="F153" t="str">
        <f>IF(Table46[[#This Row],[new_label]]="hate","FP","FN")</f>
        <v>FP</v>
      </c>
      <c r="G153" t="s">
        <v>21</v>
      </c>
      <c r="H153" t="s">
        <v>18</v>
      </c>
      <c r="I153" t="s">
        <v>479</v>
      </c>
    </row>
    <row r="154" spans="1:9" x14ac:dyDescent="0.35">
      <c r="A154">
        <v>18458</v>
      </c>
      <c r="B154" t="s">
        <v>330</v>
      </c>
      <c r="C154" t="s">
        <v>8</v>
      </c>
      <c r="D154" t="s">
        <v>9</v>
      </c>
      <c r="E154" t="s">
        <v>331</v>
      </c>
      <c r="F154" t="str">
        <f>IF(Table46[[#This Row],[new_label]]="hate","FP","FN")</f>
        <v>FP</v>
      </c>
      <c r="G154" t="s">
        <v>21</v>
      </c>
      <c r="H154" t="s">
        <v>18</v>
      </c>
      <c r="I154" t="s">
        <v>479</v>
      </c>
    </row>
    <row r="155" spans="1:9" x14ac:dyDescent="0.35">
      <c r="A155">
        <v>13453</v>
      </c>
      <c r="B155" t="s">
        <v>141</v>
      </c>
      <c r="C155" t="s">
        <v>8</v>
      </c>
      <c r="D155" t="s">
        <v>9</v>
      </c>
      <c r="E155" t="s">
        <v>332</v>
      </c>
      <c r="F155" t="str">
        <f>IF(Table46[[#This Row],[new_label]]="hate","FP","FN")</f>
        <v>FP</v>
      </c>
      <c r="G155" t="s">
        <v>21</v>
      </c>
      <c r="H155" t="s">
        <v>18</v>
      </c>
      <c r="I155" t="s">
        <v>479</v>
      </c>
    </row>
    <row r="156" spans="1:9" x14ac:dyDescent="0.35">
      <c r="A156">
        <v>23896</v>
      </c>
      <c r="B156" t="s">
        <v>333</v>
      </c>
      <c r="C156" t="s">
        <v>8</v>
      </c>
      <c r="D156" t="s">
        <v>9</v>
      </c>
      <c r="E156" t="s">
        <v>334</v>
      </c>
      <c r="F156" t="str">
        <f>IF(Table46[[#This Row],[new_label]]="hate","FP","FN")</f>
        <v>FP</v>
      </c>
      <c r="G156" t="s">
        <v>397</v>
      </c>
      <c r="H156" t="s">
        <v>473</v>
      </c>
      <c r="I156" t="s">
        <v>479</v>
      </c>
    </row>
    <row r="157" spans="1:9" x14ac:dyDescent="0.35">
      <c r="A157">
        <v>2889</v>
      </c>
      <c r="B157" t="s">
        <v>145</v>
      </c>
      <c r="C157" t="s">
        <v>9</v>
      </c>
      <c r="D157" t="s">
        <v>8</v>
      </c>
      <c r="E157" t="s">
        <v>335</v>
      </c>
      <c r="F157" t="str">
        <f>IF(Table46[[#This Row],[new_label]]="hate","FP","FN")</f>
        <v>FN</v>
      </c>
      <c r="G157" t="s">
        <v>34</v>
      </c>
      <c r="H157" t="s">
        <v>35</v>
      </c>
      <c r="I157" t="s">
        <v>479</v>
      </c>
    </row>
    <row r="158" spans="1:9" x14ac:dyDescent="0.35">
      <c r="A158">
        <v>678</v>
      </c>
      <c r="B158" t="s">
        <v>336</v>
      </c>
      <c r="C158" t="s">
        <v>9</v>
      </c>
      <c r="D158" t="s">
        <v>8</v>
      </c>
      <c r="E158" t="s">
        <v>337</v>
      </c>
      <c r="F158" t="str">
        <f>IF(Table46[[#This Row],[new_label]]="hate","FP","FN")</f>
        <v>FN</v>
      </c>
      <c r="G158" t="s">
        <v>34</v>
      </c>
      <c r="H158" t="s">
        <v>35</v>
      </c>
      <c r="I158" t="s">
        <v>479</v>
      </c>
    </row>
    <row r="159" spans="1:9" x14ac:dyDescent="0.35">
      <c r="A159">
        <v>16468</v>
      </c>
      <c r="B159" t="s">
        <v>149</v>
      </c>
      <c r="C159" t="s">
        <v>8</v>
      </c>
      <c r="D159" t="s">
        <v>9</v>
      </c>
      <c r="E159" t="s">
        <v>338</v>
      </c>
      <c r="F159" t="str">
        <f>IF(Table46[[#This Row],[new_label]]="hate","FP","FN")</f>
        <v>FP</v>
      </c>
      <c r="G159" t="s">
        <v>21</v>
      </c>
      <c r="H159" t="s">
        <v>18</v>
      </c>
      <c r="I159" t="s">
        <v>479</v>
      </c>
    </row>
    <row r="160" spans="1:9" x14ac:dyDescent="0.35">
      <c r="A160">
        <v>4837</v>
      </c>
      <c r="B160" t="s">
        <v>339</v>
      </c>
      <c r="C160" t="s">
        <v>8</v>
      </c>
      <c r="D160" t="s">
        <v>9</v>
      </c>
      <c r="E160" t="s">
        <v>340</v>
      </c>
      <c r="F160" t="str">
        <f>IF(Table46[[#This Row],[new_label]]="hate","FP","FN")</f>
        <v>FP</v>
      </c>
      <c r="G160" t="s">
        <v>482</v>
      </c>
      <c r="H160" t="s">
        <v>25</v>
      </c>
      <c r="I160" t="s">
        <v>479</v>
      </c>
    </row>
    <row r="161" spans="1:9" x14ac:dyDescent="0.35">
      <c r="A161">
        <v>10949</v>
      </c>
      <c r="B161" t="s">
        <v>153</v>
      </c>
      <c r="C161" t="s">
        <v>9</v>
      </c>
      <c r="D161" t="s">
        <v>8</v>
      </c>
      <c r="E161" t="s">
        <v>249</v>
      </c>
      <c r="F161" t="str">
        <f>IF(Table46[[#This Row],[new_label]]="hate","FP","FN")</f>
        <v>FN</v>
      </c>
      <c r="G161" t="s">
        <v>34</v>
      </c>
      <c r="H161" t="s">
        <v>35</v>
      </c>
      <c r="I161" t="s">
        <v>479</v>
      </c>
    </row>
    <row r="162" spans="1:9" x14ac:dyDescent="0.35">
      <c r="A162">
        <v>25893</v>
      </c>
      <c r="B162" t="s">
        <v>155</v>
      </c>
      <c r="C162" t="s">
        <v>8</v>
      </c>
      <c r="D162" t="s">
        <v>9</v>
      </c>
      <c r="E162" t="s">
        <v>341</v>
      </c>
      <c r="F162" t="str">
        <f>IF(Table46[[#This Row],[new_label]]="hate","FP","FN")</f>
        <v>FP</v>
      </c>
      <c r="G162" t="s">
        <v>21</v>
      </c>
      <c r="H162" t="s">
        <v>18</v>
      </c>
      <c r="I162" t="s">
        <v>479</v>
      </c>
    </row>
    <row r="163" spans="1:9" x14ac:dyDescent="0.35">
      <c r="A163">
        <v>4880</v>
      </c>
      <c r="B163" t="s">
        <v>162</v>
      </c>
      <c r="C163" t="s">
        <v>8</v>
      </c>
      <c r="D163" t="s">
        <v>9</v>
      </c>
      <c r="E163" t="s">
        <v>342</v>
      </c>
      <c r="F163" t="str">
        <f>IF(Table46[[#This Row],[new_label]]="hate","FP","FN")</f>
        <v>FP</v>
      </c>
      <c r="G163" t="s">
        <v>482</v>
      </c>
      <c r="H163" t="s">
        <v>25</v>
      </c>
      <c r="I163" t="s">
        <v>479</v>
      </c>
    </row>
    <row r="164" spans="1:9" x14ac:dyDescent="0.35">
      <c r="A164">
        <v>29150</v>
      </c>
      <c r="B164" t="s">
        <v>164</v>
      </c>
      <c r="C164" t="s">
        <v>8</v>
      </c>
      <c r="D164" t="s">
        <v>9</v>
      </c>
      <c r="E164" t="s">
        <v>343</v>
      </c>
      <c r="F164" t="str">
        <f>IF(Table46[[#This Row],[new_label]]="hate","FP","FN")</f>
        <v>FP</v>
      </c>
      <c r="G164" t="s">
        <v>21</v>
      </c>
      <c r="H164" t="s">
        <v>18</v>
      </c>
      <c r="I164" t="s">
        <v>479</v>
      </c>
    </row>
    <row r="165" spans="1:9" x14ac:dyDescent="0.35">
      <c r="A165">
        <v>8332</v>
      </c>
      <c r="B165" t="s">
        <v>344</v>
      </c>
      <c r="C165" t="s">
        <v>8</v>
      </c>
      <c r="D165" t="s">
        <v>9</v>
      </c>
      <c r="E165" t="s">
        <v>345</v>
      </c>
      <c r="F165" t="str">
        <f>IF(Table46[[#This Row],[new_label]]="hate","FP","FN")</f>
        <v>FP</v>
      </c>
      <c r="G165" t="s">
        <v>397</v>
      </c>
      <c r="H165" t="s">
        <v>473</v>
      </c>
      <c r="I165" t="s">
        <v>479</v>
      </c>
    </row>
    <row r="166" spans="1:9" x14ac:dyDescent="0.35">
      <c r="A166">
        <v>7265</v>
      </c>
      <c r="B166" t="s">
        <v>170</v>
      </c>
      <c r="C166" t="s">
        <v>8</v>
      </c>
      <c r="D166" t="s">
        <v>9</v>
      </c>
      <c r="E166" t="s">
        <v>346</v>
      </c>
      <c r="F166" t="str">
        <f>IF(Table46[[#This Row],[new_label]]="hate","FP","FN")</f>
        <v>FP</v>
      </c>
      <c r="G166" t="s">
        <v>467</v>
      </c>
      <c r="H166" t="s">
        <v>18</v>
      </c>
      <c r="I166" t="s">
        <v>479</v>
      </c>
    </row>
    <row r="167" spans="1:9" x14ac:dyDescent="0.35">
      <c r="A167">
        <v>12516</v>
      </c>
      <c r="B167" t="s">
        <v>172</v>
      </c>
      <c r="C167" t="s">
        <v>8</v>
      </c>
      <c r="D167" t="s">
        <v>9</v>
      </c>
      <c r="E167" t="s">
        <v>347</v>
      </c>
      <c r="F167" t="str">
        <f>IF(Table46[[#This Row],[new_label]]="hate","FP","FN")</f>
        <v>FP</v>
      </c>
      <c r="G167" t="s">
        <v>397</v>
      </c>
      <c r="H167" t="s">
        <v>473</v>
      </c>
      <c r="I167" t="s">
        <v>479</v>
      </c>
    </row>
    <row r="168" spans="1:9" x14ac:dyDescent="0.35">
      <c r="A168">
        <v>25862</v>
      </c>
      <c r="B168" t="s">
        <v>348</v>
      </c>
      <c r="C168" t="s">
        <v>8</v>
      </c>
      <c r="D168" t="s">
        <v>9</v>
      </c>
      <c r="E168" t="s">
        <v>349</v>
      </c>
      <c r="F168" t="str">
        <f>IF(Table46[[#This Row],[new_label]]="hate","FP","FN")</f>
        <v>FP</v>
      </c>
      <c r="G168" t="s">
        <v>21</v>
      </c>
      <c r="H168" t="s">
        <v>18</v>
      </c>
      <c r="I168" t="s">
        <v>479</v>
      </c>
    </row>
    <row r="169" spans="1:9" x14ac:dyDescent="0.35">
      <c r="A169">
        <v>5022</v>
      </c>
      <c r="B169" t="s">
        <v>350</v>
      </c>
      <c r="C169" t="s">
        <v>8</v>
      </c>
      <c r="D169" t="s">
        <v>9</v>
      </c>
      <c r="E169" t="s">
        <v>351</v>
      </c>
      <c r="F169" t="str">
        <f>IF(Table46[[#This Row],[new_label]]="hate","FP","FN")</f>
        <v>FP</v>
      </c>
      <c r="G169" t="s">
        <v>482</v>
      </c>
      <c r="H169" t="s">
        <v>25</v>
      </c>
      <c r="I169" t="s">
        <v>479</v>
      </c>
    </row>
    <row r="170" spans="1:9" x14ac:dyDescent="0.35">
      <c r="A170">
        <v>13462</v>
      </c>
      <c r="B170" t="s">
        <v>177</v>
      </c>
      <c r="C170" t="s">
        <v>8</v>
      </c>
      <c r="D170" t="s">
        <v>9</v>
      </c>
      <c r="E170" t="s">
        <v>352</v>
      </c>
      <c r="F170" t="str">
        <f>IF(Table46[[#This Row],[new_label]]="hate","FP","FN")</f>
        <v>FP</v>
      </c>
      <c r="G170" t="s">
        <v>21</v>
      </c>
      <c r="H170" t="s">
        <v>18</v>
      </c>
      <c r="I170" t="s">
        <v>479</v>
      </c>
    </row>
    <row r="171" spans="1:9" x14ac:dyDescent="0.35">
      <c r="A171">
        <v>16497</v>
      </c>
      <c r="B171" t="s">
        <v>179</v>
      </c>
      <c r="C171" t="s">
        <v>8</v>
      </c>
      <c r="D171" t="s">
        <v>9</v>
      </c>
      <c r="E171" t="s">
        <v>353</v>
      </c>
      <c r="F171" t="str">
        <f>IF(Table46[[#This Row],[new_label]]="hate","FP","FN")</f>
        <v>FP</v>
      </c>
      <c r="G171" t="s">
        <v>21</v>
      </c>
      <c r="H171" t="s">
        <v>18</v>
      </c>
      <c r="I171" t="s">
        <v>479</v>
      </c>
    </row>
    <row r="172" spans="1:9" x14ac:dyDescent="0.35">
      <c r="A172">
        <v>21406</v>
      </c>
      <c r="B172" t="s">
        <v>354</v>
      </c>
      <c r="C172" t="s">
        <v>8</v>
      </c>
      <c r="D172" t="s">
        <v>9</v>
      </c>
      <c r="E172" t="s">
        <v>355</v>
      </c>
      <c r="F172" t="str">
        <f>IF(Table46[[#This Row],[new_label]]="hate","FP","FN")</f>
        <v>FP</v>
      </c>
      <c r="G172" t="s">
        <v>482</v>
      </c>
      <c r="H172" t="s">
        <v>25</v>
      </c>
      <c r="I172" t="s">
        <v>479</v>
      </c>
    </row>
    <row r="173" spans="1:9" x14ac:dyDescent="0.35">
      <c r="A173">
        <v>19438</v>
      </c>
      <c r="B173" t="s">
        <v>356</v>
      </c>
      <c r="C173" t="s">
        <v>8</v>
      </c>
      <c r="D173" t="s">
        <v>9</v>
      </c>
      <c r="E173" t="s">
        <v>357</v>
      </c>
      <c r="F173" t="str">
        <f>IF(Table46[[#This Row],[new_label]]="hate","FP","FN")</f>
        <v>FP</v>
      </c>
      <c r="G173" t="s">
        <v>482</v>
      </c>
      <c r="H173" t="s">
        <v>25</v>
      </c>
      <c r="I173" t="s">
        <v>479</v>
      </c>
    </row>
    <row r="174" spans="1:9" x14ac:dyDescent="0.35">
      <c r="A174">
        <v>18409</v>
      </c>
      <c r="B174" t="s">
        <v>181</v>
      </c>
      <c r="C174" t="s">
        <v>8</v>
      </c>
      <c r="D174" t="s">
        <v>9</v>
      </c>
      <c r="E174" t="s">
        <v>358</v>
      </c>
      <c r="F174" t="str">
        <f>IF(Table46[[#This Row],[new_label]]="hate","FP","FN")</f>
        <v>FP</v>
      </c>
      <c r="G174" t="s">
        <v>21</v>
      </c>
      <c r="H174" t="s">
        <v>18</v>
      </c>
      <c r="I174" t="s">
        <v>479</v>
      </c>
    </row>
    <row r="175" spans="1:9" x14ac:dyDescent="0.35">
      <c r="A175">
        <v>1021</v>
      </c>
      <c r="B175" t="s">
        <v>359</v>
      </c>
      <c r="C175" t="s">
        <v>8</v>
      </c>
      <c r="D175" t="s">
        <v>9</v>
      </c>
      <c r="E175" t="s">
        <v>360</v>
      </c>
      <c r="F175" t="str">
        <f>IF(Table46[[#This Row],[new_label]]="hate","FP","FN")</f>
        <v>FP</v>
      </c>
      <c r="G175" t="s">
        <v>397</v>
      </c>
      <c r="H175" t="s">
        <v>473</v>
      </c>
      <c r="I175" t="s">
        <v>479</v>
      </c>
    </row>
    <row r="176" spans="1:9" x14ac:dyDescent="0.35">
      <c r="A176">
        <v>25998</v>
      </c>
      <c r="B176" t="s">
        <v>185</v>
      </c>
      <c r="C176" t="s">
        <v>8</v>
      </c>
      <c r="D176" t="s">
        <v>9</v>
      </c>
      <c r="E176" t="s">
        <v>361</v>
      </c>
      <c r="F176" t="str">
        <f>IF(Table46[[#This Row],[new_label]]="hate","FP","FN")</f>
        <v>FP</v>
      </c>
      <c r="G176" t="s">
        <v>482</v>
      </c>
      <c r="H176" t="s">
        <v>25</v>
      </c>
      <c r="I176" t="s">
        <v>479</v>
      </c>
    </row>
    <row r="177" spans="1:9" x14ac:dyDescent="0.35">
      <c r="A177">
        <v>21389</v>
      </c>
      <c r="B177" t="s">
        <v>187</v>
      </c>
      <c r="C177" t="s">
        <v>8</v>
      </c>
      <c r="D177" t="s">
        <v>9</v>
      </c>
      <c r="E177" t="s">
        <v>362</v>
      </c>
      <c r="F177" t="str">
        <f>IF(Table46[[#This Row],[new_label]]="hate","FP","FN")</f>
        <v>FP</v>
      </c>
      <c r="G177" t="s">
        <v>21</v>
      </c>
      <c r="H177" t="s">
        <v>18</v>
      </c>
      <c r="I177" t="s">
        <v>479</v>
      </c>
    </row>
    <row r="178" spans="1:9" x14ac:dyDescent="0.35">
      <c r="A178">
        <v>26020</v>
      </c>
      <c r="B178" t="s">
        <v>363</v>
      </c>
      <c r="C178" t="s">
        <v>8</v>
      </c>
      <c r="D178" t="s">
        <v>9</v>
      </c>
      <c r="E178" t="s">
        <v>364</v>
      </c>
      <c r="F178" t="str">
        <f>IF(Table46[[#This Row],[new_label]]="hate","FP","FN")</f>
        <v>FP</v>
      </c>
      <c r="G178" t="s">
        <v>21</v>
      </c>
      <c r="H178" t="s">
        <v>18</v>
      </c>
      <c r="I178" t="s">
        <v>479</v>
      </c>
    </row>
    <row r="179" spans="1:9" x14ac:dyDescent="0.35">
      <c r="A179">
        <v>3013</v>
      </c>
      <c r="B179" t="s">
        <v>189</v>
      </c>
      <c r="C179" t="s">
        <v>8</v>
      </c>
      <c r="D179" t="s">
        <v>9</v>
      </c>
      <c r="E179" t="s">
        <v>365</v>
      </c>
      <c r="F179" t="str">
        <f>IF(Table46[[#This Row],[new_label]]="hate","FP","FN")</f>
        <v>FP</v>
      </c>
      <c r="G179" t="s">
        <v>21</v>
      </c>
      <c r="H179" t="s">
        <v>18</v>
      </c>
      <c r="I179" t="s">
        <v>479</v>
      </c>
    </row>
    <row r="180" spans="1:9" x14ac:dyDescent="0.35">
      <c r="A180">
        <v>140</v>
      </c>
      <c r="B180" t="s">
        <v>191</v>
      </c>
      <c r="C180" t="s">
        <v>8</v>
      </c>
      <c r="D180" t="s">
        <v>9</v>
      </c>
      <c r="E180" t="s">
        <v>366</v>
      </c>
      <c r="F180" t="str">
        <f>IF(Table46[[#This Row],[new_label]]="hate","FP","FN")</f>
        <v>FP</v>
      </c>
      <c r="G180" t="s">
        <v>397</v>
      </c>
      <c r="H180" t="s">
        <v>473</v>
      </c>
      <c r="I180" t="s">
        <v>479</v>
      </c>
    </row>
    <row r="181" spans="1:9" x14ac:dyDescent="0.35">
      <c r="A181">
        <v>2775</v>
      </c>
      <c r="B181" t="s">
        <v>367</v>
      </c>
      <c r="C181" t="s">
        <v>9</v>
      </c>
      <c r="D181" t="s">
        <v>8</v>
      </c>
      <c r="E181" t="s">
        <v>277</v>
      </c>
      <c r="F181" t="str">
        <f>IF(Table46[[#This Row],[new_label]]="hate","FP","FN")</f>
        <v>FN</v>
      </c>
      <c r="G181" t="s">
        <v>483</v>
      </c>
      <c r="H181" t="s">
        <v>25</v>
      </c>
      <c r="I181" t="s">
        <v>479</v>
      </c>
    </row>
    <row r="182" spans="1:9" x14ac:dyDescent="0.35">
      <c r="A182">
        <v>3010</v>
      </c>
      <c r="B182" t="s">
        <v>193</v>
      </c>
      <c r="C182" t="s">
        <v>8</v>
      </c>
      <c r="D182" t="s">
        <v>9</v>
      </c>
      <c r="E182" t="s">
        <v>368</v>
      </c>
      <c r="F182" t="str">
        <f>IF(Table46[[#This Row],[new_label]]="hate","FP","FN")</f>
        <v>FP</v>
      </c>
      <c r="G182" t="s">
        <v>467</v>
      </c>
      <c r="H182" t="s">
        <v>18</v>
      </c>
      <c r="I182" t="s">
        <v>479</v>
      </c>
    </row>
    <row r="183" spans="1:9" x14ac:dyDescent="0.35">
      <c r="A183">
        <v>676</v>
      </c>
      <c r="B183" t="s">
        <v>195</v>
      </c>
      <c r="C183" t="s">
        <v>9</v>
      </c>
      <c r="D183" t="s">
        <v>8</v>
      </c>
      <c r="E183" t="s">
        <v>249</v>
      </c>
      <c r="F183" t="str">
        <f>IF(Table46[[#This Row],[new_label]]="hate","FP","FN")</f>
        <v>FN</v>
      </c>
      <c r="G183" t="s">
        <v>34</v>
      </c>
      <c r="H183" t="s">
        <v>35</v>
      </c>
      <c r="I183" t="s">
        <v>479</v>
      </c>
    </row>
    <row r="184" spans="1:9" x14ac:dyDescent="0.35">
      <c r="A184">
        <v>18377</v>
      </c>
      <c r="B184" t="s">
        <v>197</v>
      </c>
      <c r="C184" t="s">
        <v>8</v>
      </c>
      <c r="D184" t="s">
        <v>9</v>
      </c>
      <c r="E184" t="s">
        <v>369</v>
      </c>
      <c r="F184" t="str">
        <f>IF(Table46[[#This Row],[new_label]]="hate","FP","FN")</f>
        <v>FP</v>
      </c>
      <c r="G184" t="s">
        <v>397</v>
      </c>
      <c r="H184" t="s">
        <v>473</v>
      </c>
      <c r="I184" t="s">
        <v>479</v>
      </c>
    </row>
    <row r="185" spans="1:9" x14ac:dyDescent="0.35">
      <c r="A185">
        <v>10563</v>
      </c>
      <c r="B185" t="s">
        <v>199</v>
      </c>
      <c r="C185" t="s">
        <v>9</v>
      </c>
      <c r="D185" t="s">
        <v>8</v>
      </c>
      <c r="E185" t="s">
        <v>249</v>
      </c>
      <c r="F185" t="str">
        <f>IF(Table46[[#This Row],[new_label]]="hate","FP","FN")</f>
        <v>FN</v>
      </c>
      <c r="G185" t="s">
        <v>34</v>
      </c>
      <c r="H185" t="s">
        <v>35</v>
      </c>
      <c r="I185" t="s">
        <v>479</v>
      </c>
    </row>
    <row r="186" spans="1:9" x14ac:dyDescent="0.35">
      <c r="A186">
        <v>21351</v>
      </c>
      <c r="B186" t="s">
        <v>201</v>
      </c>
      <c r="C186" t="s">
        <v>8</v>
      </c>
      <c r="D186" t="s">
        <v>9</v>
      </c>
      <c r="E186" t="s">
        <v>370</v>
      </c>
      <c r="F186" t="str">
        <f>IF(Table46[[#This Row],[new_label]]="hate","FP","FN")</f>
        <v>FP</v>
      </c>
      <c r="G186" t="s">
        <v>482</v>
      </c>
      <c r="H186" t="s">
        <v>25</v>
      </c>
      <c r="I186" t="s">
        <v>479</v>
      </c>
    </row>
    <row r="187" spans="1:9" x14ac:dyDescent="0.35">
      <c r="A187">
        <v>20343</v>
      </c>
      <c r="B187" t="s">
        <v>203</v>
      </c>
      <c r="C187" t="s">
        <v>8</v>
      </c>
      <c r="D187" t="s">
        <v>9</v>
      </c>
      <c r="E187" t="s">
        <v>371</v>
      </c>
      <c r="F187" t="str">
        <f>IF(Table46[[#This Row],[new_label]]="hate","FP","FN")</f>
        <v>FP</v>
      </c>
      <c r="G187" t="s">
        <v>34</v>
      </c>
      <c r="H187" t="s">
        <v>35</v>
      </c>
      <c r="I187" t="s">
        <v>479</v>
      </c>
    </row>
    <row r="188" spans="1:9" x14ac:dyDescent="0.35">
      <c r="A188">
        <v>9936</v>
      </c>
      <c r="B188" t="s">
        <v>205</v>
      </c>
      <c r="C188" t="s">
        <v>9</v>
      </c>
      <c r="D188" t="s">
        <v>8</v>
      </c>
      <c r="E188" t="s">
        <v>372</v>
      </c>
      <c r="F188" t="str">
        <f>IF(Table46[[#This Row],[new_label]]="hate","FP","FN")</f>
        <v>FN</v>
      </c>
      <c r="G188" t="s">
        <v>483</v>
      </c>
      <c r="H188" t="s">
        <v>25</v>
      </c>
      <c r="I188" t="s">
        <v>479</v>
      </c>
    </row>
    <row r="189" spans="1:9" x14ac:dyDescent="0.35">
      <c r="A189">
        <v>8148</v>
      </c>
      <c r="B189" t="s">
        <v>207</v>
      </c>
      <c r="C189" t="s">
        <v>8</v>
      </c>
      <c r="D189" t="s">
        <v>9</v>
      </c>
      <c r="E189" t="s">
        <v>373</v>
      </c>
      <c r="F189" t="str">
        <f>IF(Table46[[#This Row],[new_label]]="hate","FP","FN")</f>
        <v>FP</v>
      </c>
      <c r="G189" t="s">
        <v>34</v>
      </c>
      <c r="H189" t="s">
        <v>35</v>
      </c>
      <c r="I189" t="s">
        <v>479</v>
      </c>
    </row>
    <row r="190" spans="1:9" x14ac:dyDescent="0.35">
      <c r="A190">
        <v>26046</v>
      </c>
      <c r="B190" t="s">
        <v>374</v>
      </c>
      <c r="C190" t="s">
        <v>8</v>
      </c>
      <c r="D190" t="s">
        <v>9</v>
      </c>
      <c r="E190" t="s">
        <v>375</v>
      </c>
      <c r="F190" t="str">
        <f>IF(Table46[[#This Row],[new_label]]="hate","FP","FN")</f>
        <v>FP</v>
      </c>
      <c r="G190" t="s">
        <v>21</v>
      </c>
      <c r="H190" t="s">
        <v>18</v>
      </c>
      <c r="I190" t="s">
        <v>479</v>
      </c>
    </row>
    <row r="191" spans="1:9" x14ac:dyDescent="0.35">
      <c r="A191">
        <v>3000</v>
      </c>
      <c r="B191" t="s">
        <v>213</v>
      </c>
      <c r="C191" t="s">
        <v>8</v>
      </c>
      <c r="D191" t="s">
        <v>9</v>
      </c>
      <c r="E191" t="s">
        <v>362</v>
      </c>
      <c r="F191" t="str">
        <f>IF(Table46[[#This Row],[new_label]]="hate","FP","FN")</f>
        <v>FP</v>
      </c>
      <c r="G191" t="s">
        <v>21</v>
      </c>
      <c r="H191" t="s">
        <v>18</v>
      </c>
      <c r="I191" t="s">
        <v>479</v>
      </c>
    </row>
    <row r="192" spans="1:9" x14ac:dyDescent="0.35">
      <c r="A192">
        <v>27952</v>
      </c>
      <c r="B192" t="s">
        <v>316</v>
      </c>
      <c r="C192" t="s">
        <v>8</v>
      </c>
      <c r="D192" t="s">
        <v>9</v>
      </c>
      <c r="E192" t="s">
        <v>317</v>
      </c>
      <c r="F192" t="str">
        <f>IF(Table46[[#This Row],[new_label]]="hate","FP","FN")</f>
        <v>FP</v>
      </c>
      <c r="G192" t="s">
        <v>482</v>
      </c>
      <c r="H192" t="s">
        <v>25</v>
      </c>
      <c r="I192" t="s">
        <v>479</v>
      </c>
    </row>
    <row r="193" spans="1:9" x14ac:dyDescent="0.35">
      <c r="A193">
        <v>7856</v>
      </c>
      <c r="B193" t="s">
        <v>376</v>
      </c>
      <c r="C193" t="s">
        <v>9</v>
      </c>
      <c r="D193" t="s">
        <v>8</v>
      </c>
      <c r="E193" t="s">
        <v>277</v>
      </c>
      <c r="F193" t="str">
        <f>IF(Table46[[#This Row],[new_label]]="hate","FP","FN")</f>
        <v>FN</v>
      </c>
      <c r="G193" t="s">
        <v>34</v>
      </c>
      <c r="H193" t="s">
        <v>35</v>
      </c>
      <c r="I193" t="s">
        <v>479</v>
      </c>
    </row>
    <row r="194" spans="1:9" x14ac:dyDescent="0.35">
      <c r="A194">
        <v>6061</v>
      </c>
      <c r="B194" t="s">
        <v>215</v>
      </c>
      <c r="C194" t="s">
        <v>8</v>
      </c>
      <c r="D194" t="s">
        <v>9</v>
      </c>
      <c r="E194" t="s">
        <v>377</v>
      </c>
      <c r="F194" t="str">
        <f>IF(Table46[[#This Row],[new_label]]="hate","FP","FN")</f>
        <v>FP</v>
      </c>
      <c r="G194" t="s">
        <v>21</v>
      </c>
      <c r="H194" t="s">
        <v>18</v>
      </c>
      <c r="I194" t="s">
        <v>479</v>
      </c>
    </row>
    <row r="195" spans="1:9" x14ac:dyDescent="0.35">
      <c r="A195">
        <v>12513</v>
      </c>
      <c r="B195" t="s">
        <v>217</v>
      </c>
      <c r="C195" t="s">
        <v>8</v>
      </c>
      <c r="D195" t="s">
        <v>9</v>
      </c>
      <c r="E195" t="s">
        <v>378</v>
      </c>
      <c r="F195" t="str">
        <f>IF(Table46[[#This Row],[new_label]]="hate","FP","FN")</f>
        <v>FP</v>
      </c>
      <c r="G195" t="s">
        <v>467</v>
      </c>
      <c r="H195" t="s">
        <v>18</v>
      </c>
      <c r="I195" t="s">
        <v>479</v>
      </c>
    </row>
    <row r="196" spans="1:9" x14ac:dyDescent="0.35">
      <c r="A196">
        <v>27989</v>
      </c>
      <c r="B196" t="s">
        <v>218</v>
      </c>
      <c r="C196" t="s">
        <v>8</v>
      </c>
      <c r="D196" t="s">
        <v>9</v>
      </c>
      <c r="E196" t="s">
        <v>379</v>
      </c>
      <c r="F196" t="str">
        <f>IF(Table46[[#This Row],[new_label]]="hate","FP","FN")</f>
        <v>FP</v>
      </c>
      <c r="G196" t="s">
        <v>21</v>
      </c>
      <c r="H196" t="s">
        <v>18</v>
      </c>
      <c r="I196" t="s">
        <v>479</v>
      </c>
    </row>
    <row r="197" spans="1:9" x14ac:dyDescent="0.35">
      <c r="A197">
        <v>17434</v>
      </c>
      <c r="B197" t="s">
        <v>380</v>
      </c>
      <c r="C197" t="s">
        <v>8</v>
      </c>
      <c r="D197" t="s">
        <v>9</v>
      </c>
      <c r="E197" t="s">
        <v>381</v>
      </c>
      <c r="F197" t="str">
        <f>IF(Table46[[#This Row],[new_label]]="hate","FP","FN")</f>
        <v>FP</v>
      </c>
      <c r="G197" t="s">
        <v>482</v>
      </c>
      <c r="H197" t="s">
        <v>25</v>
      </c>
      <c r="I197" t="s">
        <v>479</v>
      </c>
    </row>
    <row r="198" spans="1:9" x14ac:dyDescent="0.35">
      <c r="A198">
        <v>7013</v>
      </c>
      <c r="B198" t="s">
        <v>220</v>
      </c>
      <c r="C198" t="s">
        <v>8</v>
      </c>
      <c r="D198" t="s">
        <v>9</v>
      </c>
      <c r="E198" t="s">
        <v>382</v>
      </c>
      <c r="F198" t="str">
        <f>IF(Table46[[#This Row],[new_label]]="hate","FP","FN")</f>
        <v>FP</v>
      </c>
      <c r="G198" t="s">
        <v>21</v>
      </c>
      <c r="H198" t="s">
        <v>18</v>
      </c>
      <c r="I198" t="s">
        <v>479</v>
      </c>
    </row>
    <row r="199" spans="1:9" x14ac:dyDescent="0.35">
      <c r="A199">
        <v>29189</v>
      </c>
      <c r="B199" t="s">
        <v>383</v>
      </c>
      <c r="C199" t="s">
        <v>8</v>
      </c>
      <c r="D199" t="s">
        <v>9</v>
      </c>
      <c r="E199" t="s">
        <v>384</v>
      </c>
      <c r="F199" t="str">
        <f>IF(Table46[[#This Row],[new_label]]="hate","FP","FN")</f>
        <v>FP</v>
      </c>
      <c r="G199" t="s">
        <v>482</v>
      </c>
      <c r="H199" t="s">
        <v>25</v>
      </c>
      <c r="I199" t="s">
        <v>479</v>
      </c>
    </row>
    <row r="200" spans="1:9" x14ac:dyDescent="0.35">
      <c r="A200">
        <v>4888</v>
      </c>
      <c r="B200" t="s">
        <v>222</v>
      </c>
      <c r="C200" t="s">
        <v>8</v>
      </c>
      <c r="D200" t="s">
        <v>9</v>
      </c>
      <c r="E200" t="s">
        <v>385</v>
      </c>
      <c r="F200" t="str">
        <f>IF(Table46[[#This Row],[new_label]]="hate","FP","FN")</f>
        <v>FP</v>
      </c>
      <c r="G200" t="s">
        <v>482</v>
      </c>
      <c r="H200" t="s">
        <v>25</v>
      </c>
      <c r="I200" t="s">
        <v>479</v>
      </c>
    </row>
    <row r="201" spans="1:9" x14ac:dyDescent="0.35">
      <c r="A201">
        <v>6050</v>
      </c>
      <c r="B201" t="s">
        <v>386</v>
      </c>
      <c r="C201" t="s">
        <v>8</v>
      </c>
      <c r="D201" t="s">
        <v>9</v>
      </c>
      <c r="E201" t="s">
        <v>387</v>
      </c>
      <c r="F201" t="str">
        <f>IF(Table46[[#This Row],[new_label]]="hate","FP","FN")</f>
        <v>FP</v>
      </c>
      <c r="G201" t="s">
        <v>34</v>
      </c>
      <c r="H201" t="s">
        <v>35</v>
      </c>
      <c r="I201" t="s">
        <v>479</v>
      </c>
    </row>
    <row r="202" spans="1:9" x14ac:dyDescent="0.35">
      <c r="A202">
        <v>23632</v>
      </c>
      <c r="B202" t="s">
        <v>224</v>
      </c>
      <c r="C202" t="s">
        <v>8</v>
      </c>
      <c r="D202" t="s">
        <v>9</v>
      </c>
      <c r="E202" t="s">
        <v>388</v>
      </c>
      <c r="F202" t="str">
        <f>IF(Table46[[#This Row],[new_label]]="hate","FP","FN")</f>
        <v>FP</v>
      </c>
      <c r="G202" t="s">
        <v>397</v>
      </c>
      <c r="H202" t="s">
        <v>473</v>
      </c>
      <c r="I202" t="s">
        <v>479</v>
      </c>
    </row>
    <row r="203" spans="1:9" x14ac:dyDescent="0.35">
      <c r="A203">
        <v>9330</v>
      </c>
      <c r="B203" t="s">
        <v>226</v>
      </c>
      <c r="C203" t="s">
        <v>8</v>
      </c>
      <c r="D203" t="s">
        <v>9</v>
      </c>
      <c r="E203" t="s">
        <v>389</v>
      </c>
      <c r="F203" t="str">
        <f>IF(Table46[[#This Row],[new_label]]="hate","FP","FN")</f>
        <v>FP</v>
      </c>
      <c r="G203" t="s">
        <v>397</v>
      </c>
      <c r="H203" t="s">
        <v>473</v>
      </c>
      <c r="I203" t="s">
        <v>479</v>
      </c>
    </row>
    <row r="204" spans="1:9" x14ac:dyDescent="0.35">
      <c r="A204">
        <v>2772</v>
      </c>
      <c r="B204" t="s">
        <v>390</v>
      </c>
      <c r="C204" t="s">
        <v>9</v>
      </c>
      <c r="D204" t="s">
        <v>8</v>
      </c>
      <c r="E204" t="s">
        <v>249</v>
      </c>
      <c r="F204" t="str">
        <f>IF(Table46[[#This Row],[new_label]]="hate","FP","FN")</f>
        <v>FN</v>
      </c>
      <c r="G204" t="s">
        <v>483</v>
      </c>
      <c r="H204" t="s">
        <v>25</v>
      </c>
      <c r="I204" t="s">
        <v>479</v>
      </c>
    </row>
    <row r="205" spans="1:9" x14ac:dyDescent="0.35">
      <c r="A205">
        <v>11552</v>
      </c>
      <c r="B205" t="s">
        <v>7</v>
      </c>
      <c r="C205" t="s">
        <v>8</v>
      </c>
      <c r="D205" t="s">
        <v>9</v>
      </c>
      <c r="E205" t="s">
        <v>10</v>
      </c>
      <c r="F205" t="str">
        <f>IF(Table46[[#This Row],[new_label]]="hate","FP","FN")</f>
        <v>FP</v>
      </c>
      <c r="G205" t="s">
        <v>397</v>
      </c>
      <c r="H205" t="s">
        <v>473</v>
      </c>
      <c r="I205" t="s">
        <v>480</v>
      </c>
    </row>
    <row r="206" spans="1:9" x14ac:dyDescent="0.35">
      <c r="A206">
        <v>18431</v>
      </c>
      <c r="B206" t="s">
        <v>13</v>
      </c>
      <c r="C206" t="s">
        <v>8</v>
      </c>
      <c r="D206" t="s">
        <v>9</v>
      </c>
      <c r="E206" t="s">
        <v>14</v>
      </c>
      <c r="F206" t="str">
        <f>IF(Table46[[#This Row],[new_label]]="hate","FP","FN")</f>
        <v>FP</v>
      </c>
      <c r="G206" t="s">
        <v>397</v>
      </c>
      <c r="H206" t="s">
        <v>473</v>
      </c>
      <c r="I206" t="s">
        <v>480</v>
      </c>
    </row>
    <row r="207" spans="1:9" x14ac:dyDescent="0.35">
      <c r="A207">
        <v>29667</v>
      </c>
      <c r="B207" t="s">
        <v>15</v>
      </c>
      <c r="C207" t="s">
        <v>8</v>
      </c>
      <c r="D207" t="s">
        <v>9</v>
      </c>
      <c r="E207" t="s">
        <v>16</v>
      </c>
      <c r="F207" t="str">
        <f>IF(Table46[[#This Row],[new_label]]="hate","FP","FN")</f>
        <v>FP</v>
      </c>
      <c r="G207" t="s">
        <v>467</v>
      </c>
      <c r="H207" t="s">
        <v>18</v>
      </c>
      <c r="I207" t="s">
        <v>480</v>
      </c>
    </row>
    <row r="208" spans="1:9" x14ac:dyDescent="0.35">
      <c r="A208">
        <v>22368</v>
      </c>
      <c r="B208" t="s">
        <v>19</v>
      </c>
      <c r="C208" t="s">
        <v>8</v>
      </c>
      <c r="D208" t="s">
        <v>9</v>
      </c>
      <c r="E208" t="s">
        <v>20</v>
      </c>
      <c r="F208" t="str">
        <f>IF(Table46[[#This Row],[new_label]]="hate","FP","FN")</f>
        <v>FP</v>
      </c>
      <c r="G208" t="s">
        <v>21</v>
      </c>
      <c r="H208" t="s">
        <v>18</v>
      </c>
      <c r="I208" t="s">
        <v>480</v>
      </c>
    </row>
    <row r="209" spans="1:9" x14ac:dyDescent="0.35">
      <c r="A209">
        <v>22642</v>
      </c>
      <c r="B209" t="s">
        <v>22</v>
      </c>
      <c r="C209" t="s">
        <v>8</v>
      </c>
      <c r="D209" t="s">
        <v>9</v>
      </c>
      <c r="E209" t="s">
        <v>23</v>
      </c>
      <c r="F209" t="str">
        <f>IF(Table46[[#This Row],[new_label]]="hate","FP","FN")</f>
        <v>FP</v>
      </c>
      <c r="G209" t="s">
        <v>482</v>
      </c>
      <c r="H209" t="s">
        <v>25</v>
      </c>
      <c r="I209" t="s">
        <v>480</v>
      </c>
    </row>
    <row r="210" spans="1:9" x14ac:dyDescent="0.35">
      <c r="A210">
        <v>22485</v>
      </c>
      <c r="B210" t="s">
        <v>26</v>
      </c>
      <c r="C210" t="s">
        <v>8</v>
      </c>
      <c r="D210" t="s">
        <v>9</v>
      </c>
      <c r="E210" t="s">
        <v>27</v>
      </c>
      <c r="F210" t="str">
        <f>IF(Table46[[#This Row],[new_label]]="hate","FP","FN")</f>
        <v>FP</v>
      </c>
      <c r="G210" t="s">
        <v>21</v>
      </c>
      <c r="H210" t="s">
        <v>18</v>
      </c>
      <c r="I210" t="s">
        <v>480</v>
      </c>
    </row>
    <row r="211" spans="1:9" x14ac:dyDescent="0.35">
      <c r="A211">
        <v>22350</v>
      </c>
      <c r="B211" t="s">
        <v>28</v>
      </c>
      <c r="C211" t="s">
        <v>8</v>
      </c>
      <c r="D211" t="s">
        <v>9</v>
      </c>
      <c r="E211" t="s">
        <v>10</v>
      </c>
      <c r="F211" t="str">
        <f>IF(Table46[[#This Row],[new_label]]="hate","FP","FN")</f>
        <v>FP</v>
      </c>
      <c r="G211" t="s">
        <v>482</v>
      </c>
      <c r="H211" t="s">
        <v>25</v>
      </c>
      <c r="I211" t="s">
        <v>480</v>
      </c>
    </row>
    <row r="212" spans="1:9" x14ac:dyDescent="0.35">
      <c r="A212">
        <v>6002</v>
      </c>
      <c r="B212" t="s">
        <v>29</v>
      </c>
      <c r="C212" t="s">
        <v>8</v>
      </c>
      <c r="D212" t="s">
        <v>9</v>
      </c>
      <c r="E212" t="s">
        <v>10</v>
      </c>
      <c r="F212" t="str">
        <f>IF(Table46[[#This Row],[new_label]]="hate","FP","FN")</f>
        <v>FP</v>
      </c>
      <c r="G212" t="s">
        <v>397</v>
      </c>
      <c r="H212" t="s">
        <v>473</v>
      </c>
      <c r="I212" t="s">
        <v>480</v>
      </c>
    </row>
    <row r="213" spans="1:9" x14ac:dyDescent="0.35">
      <c r="A213">
        <v>11485</v>
      </c>
      <c r="B213" t="s">
        <v>30</v>
      </c>
      <c r="C213" t="s">
        <v>8</v>
      </c>
      <c r="D213" t="s">
        <v>9</v>
      </c>
      <c r="E213" t="s">
        <v>31</v>
      </c>
      <c r="F213" t="str">
        <f>IF(Table46[[#This Row],[new_label]]="hate","FP","FN")</f>
        <v>FP</v>
      </c>
      <c r="G213" t="s">
        <v>21</v>
      </c>
      <c r="H213" t="s">
        <v>18</v>
      </c>
      <c r="I213" t="s">
        <v>480</v>
      </c>
    </row>
    <row r="214" spans="1:9" x14ac:dyDescent="0.35">
      <c r="A214">
        <v>7271</v>
      </c>
      <c r="B214" t="s">
        <v>32</v>
      </c>
      <c r="C214" t="s">
        <v>9</v>
      </c>
      <c r="D214" t="s">
        <v>8</v>
      </c>
      <c r="E214" t="s">
        <v>33</v>
      </c>
      <c r="F214" t="str">
        <f>IF(Table46[[#This Row],[new_label]]="hate","FP","FN")</f>
        <v>FN</v>
      </c>
      <c r="G214" t="s">
        <v>34</v>
      </c>
      <c r="H214" t="s">
        <v>35</v>
      </c>
      <c r="I214" t="s">
        <v>480</v>
      </c>
    </row>
    <row r="215" spans="1:9" x14ac:dyDescent="0.35">
      <c r="A215">
        <v>6016</v>
      </c>
      <c r="B215" t="s">
        <v>36</v>
      </c>
      <c r="C215" t="s">
        <v>8</v>
      </c>
      <c r="D215" t="s">
        <v>9</v>
      </c>
      <c r="E215" t="s">
        <v>37</v>
      </c>
      <c r="F215" t="str">
        <f>IF(Table46[[#This Row],[new_label]]="hate","FP","FN")</f>
        <v>FP</v>
      </c>
      <c r="G215" t="s">
        <v>21</v>
      </c>
      <c r="H215" t="s">
        <v>18</v>
      </c>
      <c r="I215" t="s">
        <v>480</v>
      </c>
    </row>
    <row r="216" spans="1:9" x14ac:dyDescent="0.35">
      <c r="A216">
        <v>7408</v>
      </c>
      <c r="B216" t="s">
        <v>38</v>
      </c>
      <c r="C216" t="s">
        <v>9</v>
      </c>
      <c r="D216" t="s">
        <v>8</v>
      </c>
      <c r="E216" t="s">
        <v>39</v>
      </c>
      <c r="F216" t="str">
        <f>IF(Table46[[#This Row],[new_label]]="hate","FP","FN")</f>
        <v>FN</v>
      </c>
      <c r="G216" t="s">
        <v>34</v>
      </c>
      <c r="H216" t="s">
        <v>35</v>
      </c>
      <c r="I216" t="s">
        <v>480</v>
      </c>
    </row>
    <row r="217" spans="1:9" x14ac:dyDescent="0.35">
      <c r="A217">
        <v>8273</v>
      </c>
      <c r="B217" t="s">
        <v>40</v>
      </c>
      <c r="C217" t="s">
        <v>9</v>
      </c>
      <c r="D217" t="s">
        <v>8</v>
      </c>
      <c r="E217" t="s">
        <v>33</v>
      </c>
      <c r="F217" t="str">
        <f>IF(Table46[[#This Row],[new_label]]="hate","FP","FN")</f>
        <v>FN</v>
      </c>
      <c r="G217" t="s">
        <v>483</v>
      </c>
      <c r="H217" t="s">
        <v>25</v>
      </c>
      <c r="I217" t="s">
        <v>480</v>
      </c>
    </row>
    <row r="218" spans="1:9" x14ac:dyDescent="0.35">
      <c r="A218">
        <v>22716</v>
      </c>
      <c r="B218" t="s">
        <v>42</v>
      </c>
      <c r="C218" t="s">
        <v>8</v>
      </c>
      <c r="D218" t="s">
        <v>9</v>
      </c>
      <c r="E218" t="s">
        <v>43</v>
      </c>
      <c r="F218" t="str">
        <f>IF(Table46[[#This Row],[new_label]]="hate","FP","FN")</f>
        <v>FP</v>
      </c>
      <c r="G218" t="s">
        <v>467</v>
      </c>
      <c r="H218" t="s">
        <v>18</v>
      </c>
      <c r="I218" t="s">
        <v>480</v>
      </c>
    </row>
    <row r="219" spans="1:9" x14ac:dyDescent="0.35">
      <c r="A219">
        <v>23679</v>
      </c>
      <c r="B219" t="s">
        <v>45</v>
      </c>
      <c r="C219" t="s">
        <v>8</v>
      </c>
      <c r="D219" t="s">
        <v>9</v>
      </c>
      <c r="E219" t="s">
        <v>46</v>
      </c>
      <c r="F219" t="str">
        <f>IF(Table46[[#This Row],[new_label]]="hate","FP","FN")</f>
        <v>FP</v>
      </c>
      <c r="G219" t="s">
        <v>397</v>
      </c>
      <c r="H219" t="s">
        <v>473</v>
      </c>
      <c r="I219" t="s">
        <v>480</v>
      </c>
    </row>
    <row r="220" spans="1:9" x14ac:dyDescent="0.35">
      <c r="A220">
        <v>7090</v>
      </c>
      <c r="B220" t="s">
        <v>47</v>
      </c>
      <c r="C220" t="s">
        <v>8</v>
      </c>
      <c r="D220" t="s">
        <v>9</v>
      </c>
      <c r="E220" t="s">
        <v>10</v>
      </c>
      <c r="F220" t="str">
        <f>IF(Table46[[#This Row],[new_label]]="hate","FP","FN")</f>
        <v>FP</v>
      </c>
      <c r="G220" t="s">
        <v>397</v>
      </c>
      <c r="H220" t="s">
        <v>473</v>
      </c>
      <c r="I220" t="s">
        <v>480</v>
      </c>
    </row>
    <row r="221" spans="1:9" x14ac:dyDescent="0.35">
      <c r="A221">
        <v>12506</v>
      </c>
      <c r="B221" t="s">
        <v>48</v>
      </c>
      <c r="C221" t="s">
        <v>8</v>
      </c>
      <c r="D221" t="s">
        <v>9</v>
      </c>
      <c r="E221" t="s">
        <v>49</v>
      </c>
      <c r="F221" t="str">
        <f>IF(Table46[[#This Row],[new_label]]="hate","FP","FN")</f>
        <v>FP</v>
      </c>
      <c r="G221" t="s">
        <v>21</v>
      </c>
      <c r="H221" t="s">
        <v>18</v>
      </c>
      <c r="I221" t="s">
        <v>480</v>
      </c>
    </row>
    <row r="222" spans="1:9" x14ac:dyDescent="0.35">
      <c r="A222">
        <v>15441</v>
      </c>
      <c r="B222" t="s">
        <v>50</v>
      </c>
      <c r="C222" t="s">
        <v>8</v>
      </c>
      <c r="D222" t="s">
        <v>9</v>
      </c>
      <c r="E222" t="s">
        <v>10</v>
      </c>
      <c r="F222" t="str">
        <f>IF(Table46[[#This Row],[new_label]]="hate","FP","FN")</f>
        <v>FP</v>
      </c>
      <c r="G222" t="s">
        <v>397</v>
      </c>
      <c r="H222" t="s">
        <v>473</v>
      </c>
      <c r="I222" t="s">
        <v>480</v>
      </c>
    </row>
    <row r="223" spans="1:9" x14ac:dyDescent="0.35">
      <c r="A223">
        <v>31</v>
      </c>
      <c r="B223" t="s">
        <v>51</v>
      </c>
      <c r="C223" t="s">
        <v>8</v>
      </c>
      <c r="D223" t="s">
        <v>9</v>
      </c>
      <c r="E223" t="s">
        <v>10</v>
      </c>
      <c r="F223" t="str">
        <f>IF(Table46[[#This Row],[new_label]]="hate","FP","FN")</f>
        <v>FP</v>
      </c>
      <c r="G223" t="s">
        <v>397</v>
      </c>
      <c r="H223" t="s">
        <v>473</v>
      </c>
      <c r="I223" t="s">
        <v>480</v>
      </c>
    </row>
    <row r="224" spans="1:9" x14ac:dyDescent="0.35">
      <c r="A224">
        <v>15431</v>
      </c>
      <c r="B224" t="s">
        <v>52</v>
      </c>
      <c r="C224" t="s">
        <v>8</v>
      </c>
      <c r="D224" t="s">
        <v>9</v>
      </c>
      <c r="E224" t="s">
        <v>53</v>
      </c>
      <c r="F224" t="str">
        <f>IF(Table46[[#This Row],[new_label]]="hate","FP","FN")</f>
        <v>FP</v>
      </c>
      <c r="G224" t="s">
        <v>34</v>
      </c>
      <c r="H224" t="s">
        <v>35</v>
      </c>
      <c r="I224" t="s">
        <v>480</v>
      </c>
    </row>
    <row r="225" spans="1:9" x14ac:dyDescent="0.35">
      <c r="A225">
        <v>6102</v>
      </c>
      <c r="B225" t="s">
        <v>54</v>
      </c>
      <c r="C225" t="s">
        <v>9</v>
      </c>
      <c r="D225" t="s">
        <v>8</v>
      </c>
      <c r="E225" t="s">
        <v>55</v>
      </c>
      <c r="F225" t="str">
        <f>IF(Table46[[#This Row],[new_label]]="hate","FP","FN")</f>
        <v>FN</v>
      </c>
      <c r="G225" t="s">
        <v>34</v>
      </c>
      <c r="H225" t="s">
        <v>35</v>
      </c>
      <c r="I225" t="s">
        <v>480</v>
      </c>
    </row>
    <row r="226" spans="1:9" x14ac:dyDescent="0.35">
      <c r="A226">
        <v>20334</v>
      </c>
      <c r="B226" t="s">
        <v>56</v>
      </c>
      <c r="C226" t="s">
        <v>8</v>
      </c>
      <c r="D226" t="s">
        <v>9</v>
      </c>
      <c r="E226" t="s">
        <v>57</v>
      </c>
      <c r="F226" t="str">
        <f>IF(Table46[[#This Row],[new_label]]="hate","FP","FN")</f>
        <v>FP</v>
      </c>
      <c r="G226" t="s">
        <v>482</v>
      </c>
      <c r="H226" t="s">
        <v>25</v>
      </c>
      <c r="I226" t="s">
        <v>480</v>
      </c>
    </row>
    <row r="227" spans="1:9" x14ac:dyDescent="0.35">
      <c r="A227">
        <v>9372</v>
      </c>
      <c r="B227" t="s">
        <v>58</v>
      </c>
      <c r="C227" t="s">
        <v>8</v>
      </c>
      <c r="D227" t="s">
        <v>9</v>
      </c>
      <c r="E227" t="s">
        <v>59</v>
      </c>
      <c r="F227" t="str">
        <f>IF(Table46[[#This Row],[new_label]]="hate","FP","FN")</f>
        <v>FP</v>
      </c>
      <c r="G227" t="s">
        <v>467</v>
      </c>
      <c r="H227" t="s">
        <v>18</v>
      </c>
      <c r="I227" t="s">
        <v>480</v>
      </c>
    </row>
    <row r="228" spans="1:9" x14ac:dyDescent="0.35">
      <c r="A228">
        <v>5059</v>
      </c>
      <c r="B228" t="s">
        <v>36</v>
      </c>
      <c r="C228" t="s">
        <v>8</v>
      </c>
      <c r="D228" t="s">
        <v>9</v>
      </c>
      <c r="E228" t="s">
        <v>60</v>
      </c>
      <c r="F228" t="str">
        <f>IF(Table46[[#This Row],[new_label]]="hate","FP","FN")</f>
        <v>FP</v>
      </c>
      <c r="G228" t="s">
        <v>467</v>
      </c>
      <c r="H228" t="s">
        <v>18</v>
      </c>
      <c r="I228" t="s">
        <v>480</v>
      </c>
    </row>
    <row r="229" spans="1:9" x14ac:dyDescent="0.35">
      <c r="A229">
        <v>7009</v>
      </c>
      <c r="B229" t="s">
        <v>61</v>
      </c>
      <c r="C229" t="s">
        <v>8</v>
      </c>
      <c r="D229" t="s">
        <v>9</v>
      </c>
      <c r="E229" t="s">
        <v>62</v>
      </c>
      <c r="F229" t="str">
        <f>IF(Table46[[#This Row],[new_label]]="hate","FP","FN")</f>
        <v>FP</v>
      </c>
      <c r="G229" t="s">
        <v>482</v>
      </c>
      <c r="H229" t="s">
        <v>25</v>
      </c>
      <c r="I229" t="s">
        <v>480</v>
      </c>
    </row>
    <row r="230" spans="1:9" x14ac:dyDescent="0.35">
      <c r="A230">
        <v>14441</v>
      </c>
      <c r="B230" t="s">
        <v>63</v>
      </c>
      <c r="C230" t="s">
        <v>9</v>
      </c>
      <c r="D230" t="s">
        <v>8</v>
      </c>
      <c r="E230" t="s">
        <v>64</v>
      </c>
      <c r="F230" t="str">
        <f>IF(Table46[[#This Row],[new_label]]="hate","FP","FN")</f>
        <v>FN</v>
      </c>
      <c r="G230" t="s">
        <v>34</v>
      </c>
      <c r="H230" t="s">
        <v>35</v>
      </c>
      <c r="I230" t="s">
        <v>480</v>
      </c>
    </row>
    <row r="231" spans="1:9" x14ac:dyDescent="0.35">
      <c r="A231">
        <v>8520</v>
      </c>
      <c r="B231" t="s">
        <v>65</v>
      </c>
      <c r="C231" t="s">
        <v>9</v>
      </c>
      <c r="D231" t="s">
        <v>8</v>
      </c>
      <c r="E231" t="s">
        <v>66</v>
      </c>
      <c r="F231" t="str">
        <f>IF(Table46[[#This Row],[new_label]]="hate","FP","FN")</f>
        <v>FN</v>
      </c>
      <c r="G231" t="s">
        <v>34</v>
      </c>
      <c r="H231" t="s">
        <v>35</v>
      </c>
      <c r="I231" t="s">
        <v>480</v>
      </c>
    </row>
    <row r="232" spans="1:9" x14ac:dyDescent="0.35">
      <c r="A232">
        <v>5026</v>
      </c>
      <c r="B232" t="s">
        <v>67</v>
      </c>
      <c r="C232" t="s">
        <v>8</v>
      </c>
      <c r="D232" t="s">
        <v>9</v>
      </c>
      <c r="E232" t="s">
        <v>68</v>
      </c>
      <c r="F232" t="str">
        <f>IF(Table46[[#This Row],[new_label]]="hate","FP","FN")</f>
        <v>FP</v>
      </c>
      <c r="G232" t="s">
        <v>482</v>
      </c>
      <c r="H232" t="s">
        <v>25</v>
      </c>
      <c r="I232" t="s">
        <v>480</v>
      </c>
    </row>
    <row r="233" spans="1:9" x14ac:dyDescent="0.35">
      <c r="A233">
        <v>13512</v>
      </c>
      <c r="B233" t="s">
        <v>69</v>
      </c>
      <c r="C233" t="s">
        <v>8</v>
      </c>
      <c r="D233" t="s">
        <v>9</v>
      </c>
      <c r="E233" t="s">
        <v>70</v>
      </c>
      <c r="F233" t="str">
        <f>IF(Table46[[#This Row],[new_label]]="hate","FP","FN")</f>
        <v>FP</v>
      </c>
      <c r="G233" t="s">
        <v>482</v>
      </c>
      <c r="H233" t="s">
        <v>25</v>
      </c>
      <c r="I233" t="s">
        <v>480</v>
      </c>
    </row>
    <row r="234" spans="1:9" x14ac:dyDescent="0.35">
      <c r="A234">
        <v>10945</v>
      </c>
      <c r="B234" t="s">
        <v>71</v>
      </c>
      <c r="C234" t="s">
        <v>9</v>
      </c>
      <c r="D234" t="s">
        <v>8</v>
      </c>
      <c r="E234" t="s">
        <v>72</v>
      </c>
      <c r="F234" t="str">
        <f>IF(Table46[[#This Row],[new_label]]="hate","FP","FN")</f>
        <v>FN</v>
      </c>
      <c r="G234" t="s">
        <v>484</v>
      </c>
      <c r="H234" t="s">
        <v>473</v>
      </c>
      <c r="I234" t="s">
        <v>480</v>
      </c>
    </row>
    <row r="235" spans="1:9" x14ac:dyDescent="0.35">
      <c r="A235">
        <v>29378</v>
      </c>
      <c r="B235" t="s">
        <v>74</v>
      </c>
      <c r="C235" t="s">
        <v>8</v>
      </c>
      <c r="D235" t="s">
        <v>9</v>
      </c>
      <c r="E235" t="s">
        <v>75</v>
      </c>
      <c r="F235" t="str">
        <f>IF(Table46[[#This Row],[new_label]]="hate","FP","FN")</f>
        <v>FP</v>
      </c>
      <c r="G235" t="s">
        <v>21</v>
      </c>
      <c r="H235" t="s">
        <v>18</v>
      </c>
      <c r="I235" t="s">
        <v>480</v>
      </c>
    </row>
    <row r="236" spans="1:9" x14ac:dyDescent="0.35">
      <c r="A236">
        <v>9152</v>
      </c>
      <c r="B236" t="s">
        <v>76</v>
      </c>
      <c r="C236" t="s">
        <v>9</v>
      </c>
      <c r="D236" t="s">
        <v>8</v>
      </c>
      <c r="E236" t="s">
        <v>77</v>
      </c>
      <c r="F236" t="str">
        <f>IF(Table46[[#This Row],[new_label]]="hate","FP","FN")</f>
        <v>FN</v>
      </c>
      <c r="G236" t="s">
        <v>483</v>
      </c>
      <c r="H236" t="s">
        <v>25</v>
      </c>
      <c r="I236" t="s">
        <v>480</v>
      </c>
    </row>
    <row r="237" spans="1:9" x14ac:dyDescent="0.35">
      <c r="A237">
        <v>10206</v>
      </c>
      <c r="B237" t="s">
        <v>79</v>
      </c>
      <c r="C237" t="s">
        <v>9</v>
      </c>
      <c r="D237" t="s">
        <v>8</v>
      </c>
      <c r="E237" t="s">
        <v>80</v>
      </c>
      <c r="F237" t="str">
        <f>IF(Table46[[#This Row],[new_label]]="hate","FP","FN")</f>
        <v>FN</v>
      </c>
      <c r="G237" t="s">
        <v>34</v>
      </c>
      <c r="H237" t="s">
        <v>35</v>
      </c>
      <c r="I237" t="s">
        <v>480</v>
      </c>
    </row>
    <row r="238" spans="1:9" x14ac:dyDescent="0.35">
      <c r="A238">
        <v>5998</v>
      </c>
      <c r="B238" t="s">
        <v>81</v>
      </c>
      <c r="C238" t="s">
        <v>8</v>
      </c>
      <c r="D238" t="s">
        <v>9</v>
      </c>
      <c r="E238" t="s">
        <v>82</v>
      </c>
      <c r="F238" t="str">
        <f>IF(Table46[[#This Row],[new_label]]="hate","FP","FN")</f>
        <v>FP</v>
      </c>
      <c r="G238" t="s">
        <v>467</v>
      </c>
      <c r="H238" t="s">
        <v>18</v>
      </c>
      <c r="I238" t="s">
        <v>480</v>
      </c>
    </row>
    <row r="239" spans="1:9" x14ac:dyDescent="0.35">
      <c r="A239">
        <v>9308</v>
      </c>
      <c r="B239" t="s">
        <v>83</v>
      </c>
      <c r="C239" t="s">
        <v>8</v>
      </c>
      <c r="D239" t="s">
        <v>9</v>
      </c>
      <c r="E239" t="s">
        <v>84</v>
      </c>
      <c r="F239" t="str">
        <f>IF(Table46[[#This Row],[new_label]]="hate","FP","FN")</f>
        <v>FP</v>
      </c>
      <c r="G239" t="s">
        <v>482</v>
      </c>
      <c r="H239" t="s">
        <v>25</v>
      </c>
      <c r="I239" t="s">
        <v>480</v>
      </c>
    </row>
    <row r="240" spans="1:9" x14ac:dyDescent="0.35">
      <c r="A240">
        <v>29142</v>
      </c>
      <c r="B240" t="s">
        <v>85</v>
      </c>
      <c r="C240" t="s">
        <v>8</v>
      </c>
      <c r="D240" t="s">
        <v>9</v>
      </c>
      <c r="E240" t="s">
        <v>86</v>
      </c>
      <c r="F240" t="str">
        <f>IF(Table46[[#This Row],[new_label]]="hate","FP","FN")</f>
        <v>FP</v>
      </c>
      <c r="G240" t="s">
        <v>467</v>
      </c>
      <c r="H240" t="s">
        <v>18</v>
      </c>
      <c r="I240" t="s">
        <v>480</v>
      </c>
    </row>
    <row r="241" spans="1:9" x14ac:dyDescent="0.35">
      <c r="A241">
        <v>9646</v>
      </c>
      <c r="B241" t="s">
        <v>87</v>
      </c>
      <c r="C241" t="s">
        <v>9</v>
      </c>
      <c r="D241" t="s">
        <v>8</v>
      </c>
      <c r="E241" t="s">
        <v>88</v>
      </c>
      <c r="F241" t="str">
        <f>IF(Table46[[#This Row],[new_label]]="hate","FP","FN")</f>
        <v>FN</v>
      </c>
      <c r="G241" t="s">
        <v>484</v>
      </c>
      <c r="H241" t="s">
        <v>473</v>
      </c>
      <c r="I241" t="s">
        <v>480</v>
      </c>
    </row>
    <row r="242" spans="1:9" x14ac:dyDescent="0.35">
      <c r="A242">
        <v>17440</v>
      </c>
      <c r="B242" t="s">
        <v>89</v>
      </c>
      <c r="C242" t="s">
        <v>8</v>
      </c>
      <c r="D242" t="s">
        <v>9</v>
      </c>
      <c r="E242" t="s">
        <v>90</v>
      </c>
      <c r="F242" t="str">
        <f>IF(Table46[[#This Row],[new_label]]="hate","FP","FN")</f>
        <v>FP</v>
      </c>
      <c r="G242" t="s">
        <v>482</v>
      </c>
      <c r="H242" t="s">
        <v>25</v>
      </c>
      <c r="I242" t="s">
        <v>480</v>
      </c>
    </row>
    <row r="243" spans="1:9" x14ac:dyDescent="0.35">
      <c r="A243">
        <v>7044</v>
      </c>
      <c r="B243" t="s">
        <v>91</v>
      </c>
      <c r="C243" t="s">
        <v>8</v>
      </c>
      <c r="D243" t="s">
        <v>9</v>
      </c>
      <c r="E243" t="s">
        <v>92</v>
      </c>
      <c r="F243" t="str">
        <f>IF(Table46[[#This Row],[new_label]]="hate","FP","FN")</f>
        <v>FP</v>
      </c>
      <c r="G243" t="s">
        <v>397</v>
      </c>
      <c r="H243" t="s">
        <v>473</v>
      </c>
      <c r="I243" t="s">
        <v>480</v>
      </c>
    </row>
    <row r="244" spans="1:9" x14ac:dyDescent="0.35">
      <c r="A244">
        <v>7082</v>
      </c>
      <c r="B244" t="s">
        <v>93</v>
      </c>
      <c r="C244" t="s">
        <v>9</v>
      </c>
      <c r="D244" t="s">
        <v>8</v>
      </c>
      <c r="E244" t="s">
        <v>94</v>
      </c>
      <c r="F244" t="str">
        <f>IF(Table46[[#This Row],[new_label]]="hate","FP","FN")</f>
        <v>FN</v>
      </c>
      <c r="G244" t="s">
        <v>484</v>
      </c>
      <c r="H244" t="s">
        <v>473</v>
      </c>
      <c r="I244" t="s">
        <v>480</v>
      </c>
    </row>
    <row r="245" spans="1:9" x14ac:dyDescent="0.35">
      <c r="A245">
        <v>12443</v>
      </c>
      <c r="B245" t="s">
        <v>95</v>
      </c>
      <c r="C245" t="s">
        <v>8</v>
      </c>
      <c r="D245" t="s">
        <v>9</v>
      </c>
      <c r="E245" t="s">
        <v>96</v>
      </c>
      <c r="F245" t="str">
        <f>IF(Table46[[#This Row],[new_label]]="hate","FP","FN")</f>
        <v>FP</v>
      </c>
      <c r="G245" t="s">
        <v>467</v>
      </c>
      <c r="H245" t="s">
        <v>18</v>
      </c>
      <c r="I245" t="s">
        <v>480</v>
      </c>
    </row>
    <row r="246" spans="1:9" x14ac:dyDescent="0.35">
      <c r="A246">
        <v>6058</v>
      </c>
      <c r="B246" t="s">
        <v>98</v>
      </c>
      <c r="C246" t="s">
        <v>8</v>
      </c>
      <c r="D246" t="s">
        <v>9</v>
      </c>
      <c r="E246" t="s">
        <v>99</v>
      </c>
      <c r="F246" t="str">
        <f>IF(Table46[[#This Row],[new_label]]="hate","FP","FN")</f>
        <v>FP</v>
      </c>
      <c r="G246" t="s">
        <v>482</v>
      </c>
      <c r="H246" t="s">
        <v>25</v>
      </c>
      <c r="I246" t="s">
        <v>480</v>
      </c>
    </row>
    <row r="247" spans="1:9" x14ac:dyDescent="0.35">
      <c r="A247">
        <v>13452</v>
      </c>
      <c r="B247" t="s">
        <v>100</v>
      </c>
      <c r="C247" t="s">
        <v>8</v>
      </c>
      <c r="D247" t="s">
        <v>9</v>
      </c>
      <c r="E247" t="s">
        <v>101</v>
      </c>
      <c r="F247" t="str">
        <f>IF(Table46[[#This Row],[new_label]]="hate","FP","FN")</f>
        <v>FP</v>
      </c>
      <c r="G247" t="s">
        <v>21</v>
      </c>
      <c r="H247" t="s">
        <v>18</v>
      </c>
      <c r="I247" t="s">
        <v>480</v>
      </c>
    </row>
    <row r="248" spans="1:9" x14ac:dyDescent="0.35">
      <c r="A248">
        <v>25956</v>
      </c>
      <c r="B248" t="s">
        <v>102</v>
      </c>
      <c r="C248" t="s">
        <v>8</v>
      </c>
      <c r="D248" t="s">
        <v>9</v>
      </c>
      <c r="E248" t="s">
        <v>103</v>
      </c>
      <c r="F248" t="str">
        <f>IF(Table46[[#This Row],[new_label]]="hate","FP","FN")</f>
        <v>FP</v>
      </c>
      <c r="G248" t="s">
        <v>21</v>
      </c>
      <c r="H248" t="s">
        <v>18</v>
      </c>
      <c r="I248" t="s">
        <v>480</v>
      </c>
    </row>
    <row r="249" spans="1:9" x14ac:dyDescent="0.35">
      <c r="A249">
        <v>8488</v>
      </c>
      <c r="B249" t="s">
        <v>104</v>
      </c>
      <c r="C249" t="s">
        <v>9</v>
      </c>
      <c r="D249" t="s">
        <v>8</v>
      </c>
      <c r="E249" t="s">
        <v>105</v>
      </c>
      <c r="F249" t="str">
        <f>IF(Table46[[#This Row],[new_label]]="hate","FP","FN")</f>
        <v>FN</v>
      </c>
      <c r="G249" t="s">
        <v>34</v>
      </c>
      <c r="H249" t="s">
        <v>35</v>
      </c>
      <c r="I249" t="s">
        <v>480</v>
      </c>
    </row>
    <row r="250" spans="1:9" x14ac:dyDescent="0.35">
      <c r="A250">
        <v>4665</v>
      </c>
      <c r="B250" t="s">
        <v>106</v>
      </c>
      <c r="C250" t="s">
        <v>9</v>
      </c>
      <c r="D250" t="s">
        <v>8</v>
      </c>
      <c r="E250" t="s">
        <v>107</v>
      </c>
      <c r="F250" t="str">
        <f>IF(Table46[[#This Row],[new_label]]="hate","FP","FN")</f>
        <v>FN</v>
      </c>
      <c r="G250" t="s">
        <v>484</v>
      </c>
      <c r="H250" t="s">
        <v>473</v>
      </c>
      <c r="I250" t="s">
        <v>480</v>
      </c>
    </row>
    <row r="251" spans="1:9" x14ac:dyDescent="0.35">
      <c r="A251">
        <v>27961</v>
      </c>
      <c r="B251" t="s">
        <v>108</v>
      </c>
      <c r="C251" t="s">
        <v>8</v>
      </c>
      <c r="D251" t="s">
        <v>9</v>
      </c>
      <c r="E251" t="s">
        <v>109</v>
      </c>
      <c r="F251" t="str">
        <f>IF(Table46[[#This Row],[new_label]]="hate","FP","FN")</f>
        <v>FP</v>
      </c>
      <c r="G251" t="s">
        <v>21</v>
      </c>
      <c r="H251" t="s">
        <v>18</v>
      </c>
      <c r="I251" t="s">
        <v>480</v>
      </c>
    </row>
    <row r="252" spans="1:9" x14ac:dyDescent="0.35">
      <c r="A252">
        <v>22472</v>
      </c>
      <c r="B252" t="s">
        <v>110</v>
      </c>
      <c r="C252" t="s">
        <v>8</v>
      </c>
      <c r="D252" t="s">
        <v>9</v>
      </c>
      <c r="E252" t="s">
        <v>111</v>
      </c>
      <c r="F252" t="str">
        <f>IF(Table46[[#This Row],[new_label]]="hate","FP","FN")</f>
        <v>FP</v>
      </c>
      <c r="G252" t="s">
        <v>397</v>
      </c>
      <c r="H252" t="s">
        <v>473</v>
      </c>
      <c r="I252" t="s">
        <v>480</v>
      </c>
    </row>
    <row r="253" spans="1:9" x14ac:dyDescent="0.35">
      <c r="A253">
        <v>29040</v>
      </c>
      <c r="B253" t="s">
        <v>112</v>
      </c>
      <c r="C253" t="s">
        <v>8</v>
      </c>
      <c r="D253" t="s">
        <v>9</v>
      </c>
      <c r="E253" t="s">
        <v>113</v>
      </c>
      <c r="F253" t="str">
        <f>IF(Table46[[#This Row],[new_label]]="hate","FP","FN")</f>
        <v>FP</v>
      </c>
      <c r="G253" t="s">
        <v>21</v>
      </c>
      <c r="H253" t="s">
        <v>18</v>
      </c>
      <c r="I253" t="s">
        <v>480</v>
      </c>
    </row>
    <row r="254" spans="1:9" x14ac:dyDescent="0.35">
      <c r="A254">
        <v>12496</v>
      </c>
      <c r="B254" t="s">
        <v>114</v>
      </c>
      <c r="C254" t="s">
        <v>8</v>
      </c>
      <c r="D254" t="s">
        <v>9</v>
      </c>
      <c r="E254" t="s">
        <v>115</v>
      </c>
      <c r="F254" t="str">
        <f>IF(Table46[[#This Row],[new_label]]="hate","FP","FN")</f>
        <v>FP</v>
      </c>
      <c r="G254" t="s">
        <v>397</v>
      </c>
      <c r="H254" t="s">
        <v>473</v>
      </c>
      <c r="I254" t="s">
        <v>480</v>
      </c>
    </row>
    <row r="255" spans="1:9" x14ac:dyDescent="0.35">
      <c r="A255">
        <v>8254</v>
      </c>
      <c r="B255" t="s">
        <v>116</v>
      </c>
      <c r="C255" t="s">
        <v>8</v>
      </c>
      <c r="D255" t="s">
        <v>9</v>
      </c>
      <c r="E255" t="s">
        <v>117</v>
      </c>
      <c r="F255" t="str">
        <f>IF(Table46[[#This Row],[new_label]]="hate","FP","FN")</f>
        <v>FP</v>
      </c>
      <c r="G255" t="s">
        <v>34</v>
      </c>
      <c r="H255" t="s">
        <v>35</v>
      </c>
      <c r="I255" t="s">
        <v>480</v>
      </c>
    </row>
    <row r="256" spans="1:9" x14ac:dyDescent="0.35">
      <c r="A256">
        <v>2966</v>
      </c>
      <c r="B256" t="s">
        <v>118</v>
      </c>
      <c r="C256" t="s">
        <v>8</v>
      </c>
      <c r="D256" t="s">
        <v>9</v>
      </c>
      <c r="E256" t="s">
        <v>119</v>
      </c>
      <c r="F256" t="str">
        <f>IF(Table46[[#This Row],[new_label]]="hate","FP","FN")</f>
        <v>FP</v>
      </c>
      <c r="G256" t="s">
        <v>397</v>
      </c>
      <c r="H256" t="s">
        <v>473</v>
      </c>
      <c r="I256" t="s">
        <v>480</v>
      </c>
    </row>
    <row r="257" spans="1:9" x14ac:dyDescent="0.35">
      <c r="A257">
        <v>18411</v>
      </c>
      <c r="B257" t="s">
        <v>120</v>
      </c>
      <c r="C257" t="s">
        <v>8</v>
      </c>
      <c r="D257" t="s">
        <v>9</v>
      </c>
      <c r="E257" t="s">
        <v>121</v>
      </c>
      <c r="F257" t="str">
        <f>IF(Table46[[#This Row],[new_label]]="hate","FP","FN")</f>
        <v>FP</v>
      </c>
      <c r="G257" t="s">
        <v>21</v>
      </c>
      <c r="H257" t="s">
        <v>18</v>
      </c>
      <c r="I257" t="s">
        <v>480</v>
      </c>
    </row>
    <row r="258" spans="1:9" x14ac:dyDescent="0.35">
      <c r="A258">
        <v>11582</v>
      </c>
      <c r="B258" t="s">
        <v>122</v>
      </c>
      <c r="C258" t="s">
        <v>8</v>
      </c>
      <c r="D258" t="s">
        <v>9</v>
      </c>
      <c r="E258" t="s">
        <v>123</v>
      </c>
      <c r="F258" t="str">
        <f>IF(Table46[[#This Row],[new_label]]="hate","FP","FN")</f>
        <v>FP</v>
      </c>
      <c r="G258" t="s">
        <v>397</v>
      </c>
      <c r="H258" t="s">
        <v>473</v>
      </c>
      <c r="I258" t="s">
        <v>480</v>
      </c>
    </row>
    <row r="259" spans="1:9" x14ac:dyDescent="0.35">
      <c r="A259">
        <v>16502</v>
      </c>
      <c r="B259" t="s">
        <v>124</v>
      </c>
      <c r="C259" t="s">
        <v>8</v>
      </c>
      <c r="D259" t="s">
        <v>9</v>
      </c>
      <c r="E259" t="s">
        <v>125</v>
      </c>
      <c r="F259" t="str">
        <f>IF(Table46[[#This Row],[new_label]]="hate","FP","FN")</f>
        <v>FP</v>
      </c>
      <c r="G259" t="s">
        <v>21</v>
      </c>
      <c r="H259" t="s">
        <v>18</v>
      </c>
      <c r="I259" t="s">
        <v>480</v>
      </c>
    </row>
    <row r="260" spans="1:9" x14ac:dyDescent="0.35">
      <c r="A260">
        <v>5779</v>
      </c>
      <c r="B260" t="s">
        <v>126</v>
      </c>
      <c r="C260" t="s">
        <v>9</v>
      </c>
      <c r="D260" t="s">
        <v>8</v>
      </c>
      <c r="E260" t="s">
        <v>127</v>
      </c>
      <c r="F260" t="str">
        <f>IF(Table46[[#This Row],[new_label]]="hate","FP","FN")</f>
        <v>FN</v>
      </c>
      <c r="G260" t="s">
        <v>484</v>
      </c>
      <c r="H260" t="s">
        <v>473</v>
      </c>
      <c r="I260" t="s">
        <v>480</v>
      </c>
    </row>
    <row r="261" spans="1:9" x14ac:dyDescent="0.35">
      <c r="A261">
        <v>7256</v>
      </c>
      <c r="B261" t="s">
        <v>129</v>
      </c>
      <c r="C261" t="s">
        <v>9</v>
      </c>
      <c r="D261" t="s">
        <v>8</v>
      </c>
      <c r="E261" t="s">
        <v>130</v>
      </c>
      <c r="F261" t="str">
        <f>IF(Table46[[#This Row],[new_label]]="hate","FP","FN")</f>
        <v>FN</v>
      </c>
      <c r="G261" t="s">
        <v>34</v>
      </c>
      <c r="H261" t="s">
        <v>35</v>
      </c>
      <c r="I261" t="s">
        <v>480</v>
      </c>
    </row>
    <row r="262" spans="1:9" x14ac:dyDescent="0.35">
      <c r="A262">
        <v>26007</v>
      </c>
      <c r="B262" t="s">
        <v>131</v>
      </c>
      <c r="C262" t="s">
        <v>8</v>
      </c>
      <c r="D262" t="s">
        <v>9</v>
      </c>
      <c r="E262" t="s">
        <v>132</v>
      </c>
      <c r="F262" t="str">
        <f>IF(Table46[[#This Row],[new_label]]="hate","FP","FN")</f>
        <v>FP</v>
      </c>
      <c r="G262" t="s">
        <v>21</v>
      </c>
      <c r="H262" t="s">
        <v>18</v>
      </c>
      <c r="I262" t="s">
        <v>480</v>
      </c>
    </row>
    <row r="263" spans="1:9" x14ac:dyDescent="0.35">
      <c r="A263">
        <v>27963</v>
      </c>
      <c r="B263" t="s">
        <v>133</v>
      </c>
      <c r="C263" t="s">
        <v>8</v>
      </c>
      <c r="D263" t="s">
        <v>9</v>
      </c>
      <c r="E263" t="s">
        <v>134</v>
      </c>
      <c r="F263" t="str">
        <f>IF(Table46[[#This Row],[new_label]]="hate","FP","FN")</f>
        <v>FP</v>
      </c>
      <c r="G263" t="s">
        <v>482</v>
      </c>
      <c r="H263" t="s">
        <v>25</v>
      </c>
      <c r="I263" t="s">
        <v>480</v>
      </c>
    </row>
    <row r="264" spans="1:9" x14ac:dyDescent="0.35">
      <c r="A264">
        <v>7056</v>
      </c>
      <c r="B264" t="s">
        <v>135</v>
      </c>
      <c r="C264" t="s">
        <v>8</v>
      </c>
      <c r="D264" t="s">
        <v>9</v>
      </c>
      <c r="E264" t="s">
        <v>136</v>
      </c>
      <c r="F264" t="str">
        <f>IF(Table46[[#This Row],[new_label]]="hate","FP","FN")</f>
        <v>FP</v>
      </c>
      <c r="G264" t="s">
        <v>482</v>
      </c>
      <c r="H264" t="s">
        <v>25</v>
      </c>
      <c r="I264" t="s">
        <v>480</v>
      </c>
    </row>
    <row r="265" spans="1:9" x14ac:dyDescent="0.35">
      <c r="A265">
        <v>26052</v>
      </c>
      <c r="B265" t="s">
        <v>137</v>
      </c>
      <c r="C265" t="s">
        <v>8</v>
      </c>
      <c r="D265" t="s">
        <v>9</v>
      </c>
      <c r="E265" t="s">
        <v>138</v>
      </c>
      <c r="F265" t="str">
        <f>IF(Table46[[#This Row],[new_label]]="hate","FP","FN")</f>
        <v>FP</v>
      </c>
      <c r="G265" t="s">
        <v>482</v>
      </c>
      <c r="H265" t="s">
        <v>25</v>
      </c>
      <c r="I265" t="s">
        <v>480</v>
      </c>
    </row>
    <row r="266" spans="1:9" x14ac:dyDescent="0.35">
      <c r="A266">
        <v>108</v>
      </c>
      <c r="B266" t="s">
        <v>139</v>
      </c>
      <c r="C266" t="s">
        <v>9</v>
      </c>
      <c r="D266" t="s">
        <v>8</v>
      </c>
      <c r="E266" t="s">
        <v>140</v>
      </c>
      <c r="F266" t="str">
        <f>IF(Table46[[#This Row],[new_label]]="hate","FP","FN")</f>
        <v>FN</v>
      </c>
      <c r="G266" t="s">
        <v>484</v>
      </c>
      <c r="H266" t="s">
        <v>473</v>
      </c>
      <c r="I266" t="s">
        <v>480</v>
      </c>
    </row>
    <row r="267" spans="1:9" x14ac:dyDescent="0.35">
      <c r="A267">
        <v>13453</v>
      </c>
      <c r="B267" t="s">
        <v>141</v>
      </c>
      <c r="C267" t="s">
        <v>8</v>
      </c>
      <c r="D267" t="s">
        <v>9</v>
      </c>
      <c r="E267" t="s">
        <v>142</v>
      </c>
      <c r="F267" t="str">
        <f>IF(Table46[[#This Row],[new_label]]="hate","FP","FN")</f>
        <v>FP</v>
      </c>
      <c r="G267" t="s">
        <v>21</v>
      </c>
      <c r="H267" t="s">
        <v>18</v>
      </c>
      <c r="I267" t="s">
        <v>480</v>
      </c>
    </row>
    <row r="268" spans="1:9" x14ac:dyDescent="0.35">
      <c r="A268">
        <v>29314</v>
      </c>
      <c r="B268" t="s">
        <v>143</v>
      </c>
      <c r="C268" t="s">
        <v>8</v>
      </c>
      <c r="D268" t="s">
        <v>9</v>
      </c>
      <c r="E268" t="s">
        <v>144</v>
      </c>
      <c r="F268" t="str">
        <f>IF(Table46[[#This Row],[new_label]]="hate","FP","FN")</f>
        <v>FP</v>
      </c>
      <c r="G268" t="s">
        <v>482</v>
      </c>
      <c r="H268" t="s">
        <v>25</v>
      </c>
      <c r="I268" t="s">
        <v>480</v>
      </c>
    </row>
    <row r="269" spans="1:9" x14ac:dyDescent="0.35">
      <c r="A269">
        <v>2889</v>
      </c>
      <c r="B269" t="s">
        <v>145</v>
      </c>
      <c r="C269" t="s">
        <v>9</v>
      </c>
      <c r="D269" t="s">
        <v>8</v>
      </c>
      <c r="E269" t="s">
        <v>146</v>
      </c>
      <c r="F269" t="str">
        <f>IF(Table46[[#This Row],[new_label]]="hate","FP","FN")</f>
        <v>FN</v>
      </c>
      <c r="G269" t="s">
        <v>34</v>
      </c>
      <c r="H269" t="s">
        <v>35</v>
      </c>
      <c r="I269" t="s">
        <v>480</v>
      </c>
    </row>
    <row r="270" spans="1:9" x14ac:dyDescent="0.35">
      <c r="A270">
        <v>29169</v>
      </c>
      <c r="B270" t="s">
        <v>147</v>
      </c>
      <c r="C270" t="s">
        <v>8</v>
      </c>
      <c r="D270" t="s">
        <v>9</v>
      </c>
      <c r="E270" t="s">
        <v>148</v>
      </c>
      <c r="F270" t="str">
        <f>IF(Table46[[#This Row],[new_label]]="hate","FP","FN")</f>
        <v>FP</v>
      </c>
      <c r="G270" t="s">
        <v>482</v>
      </c>
      <c r="H270" t="s">
        <v>25</v>
      </c>
      <c r="I270" t="s">
        <v>480</v>
      </c>
    </row>
    <row r="271" spans="1:9" x14ac:dyDescent="0.35">
      <c r="A271">
        <v>16468</v>
      </c>
      <c r="B271" t="s">
        <v>149</v>
      </c>
      <c r="C271" t="s">
        <v>8</v>
      </c>
      <c r="D271" t="s">
        <v>9</v>
      </c>
      <c r="E271" t="s">
        <v>150</v>
      </c>
      <c r="F271" t="str">
        <f>IF(Table46[[#This Row],[new_label]]="hate","FP","FN")</f>
        <v>FP</v>
      </c>
      <c r="G271" t="s">
        <v>21</v>
      </c>
      <c r="H271" t="s">
        <v>18</v>
      </c>
      <c r="I271" t="s">
        <v>480</v>
      </c>
    </row>
    <row r="272" spans="1:9" x14ac:dyDescent="0.35">
      <c r="A272">
        <v>29519</v>
      </c>
      <c r="B272" t="s">
        <v>151</v>
      </c>
      <c r="C272" t="s">
        <v>8</v>
      </c>
      <c r="D272" t="s">
        <v>9</v>
      </c>
      <c r="E272" t="s">
        <v>152</v>
      </c>
      <c r="F272" t="str">
        <f>IF(Table46[[#This Row],[new_label]]="hate","FP","FN")</f>
        <v>FP</v>
      </c>
      <c r="G272" t="s">
        <v>397</v>
      </c>
      <c r="H272" t="s">
        <v>473</v>
      </c>
      <c r="I272" t="s">
        <v>480</v>
      </c>
    </row>
    <row r="273" spans="1:9" x14ac:dyDescent="0.35">
      <c r="A273">
        <v>10949</v>
      </c>
      <c r="B273" t="s">
        <v>153</v>
      </c>
      <c r="C273" t="s">
        <v>9</v>
      </c>
      <c r="D273" t="s">
        <v>8</v>
      </c>
      <c r="E273" t="s">
        <v>154</v>
      </c>
      <c r="F273" t="str">
        <f>IF(Table46[[#This Row],[new_label]]="hate","FP","FN")</f>
        <v>FN</v>
      </c>
      <c r="G273" t="s">
        <v>34</v>
      </c>
      <c r="H273" t="s">
        <v>35</v>
      </c>
      <c r="I273" t="s">
        <v>480</v>
      </c>
    </row>
    <row r="274" spans="1:9" x14ac:dyDescent="0.35">
      <c r="A274">
        <v>25893</v>
      </c>
      <c r="B274" t="s">
        <v>155</v>
      </c>
      <c r="C274" t="s">
        <v>8</v>
      </c>
      <c r="D274" t="s">
        <v>9</v>
      </c>
      <c r="E274" t="s">
        <v>156</v>
      </c>
      <c r="F274" t="str">
        <f>IF(Table46[[#This Row],[new_label]]="hate","FP","FN")</f>
        <v>FP</v>
      </c>
      <c r="G274" t="s">
        <v>397</v>
      </c>
      <c r="H274" t="s">
        <v>473</v>
      </c>
      <c r="I274" t="s">
        <v>480</v>
      </c>
    </row>
    <row r="275" spans="1:9" x14ac:dyDescent="0.35">
      <c r="A275">
        <v>7268</v>
      </c>
      <c r="B275" t="s">
        <v>157</v>
      </c>
      <c r="C275" t="s">
        <v>9</v>
      </c>
      <c r="D275" t="s">
        <v>8</v>
      </c>
      <c r="E275" t="s">
        <v>158</v>
      </c>
      <c r="F275" t="str">
        <f>IF(Table46[[#This Row],[new_label]]="hate","FP","FN")</f>
        <v>FN</v>
      </c>
      <c r="G275" t="s">
        <v>34</v>
      </c>
      <c r="H275" t="s">
        <v>35</v>
      </c>
      <c r="I275" t="s">
        <v>480</v>
      </c>
    </row>
    <row r="276" spans="1:9" x14ac:dyDescent="0.35">
      <c r="A276">
        <v>617</v>
      </c>
      <c r="B276" t="s">
        <v>159</v>
      </c>
      <c r="C276" t="s">
        <v>9</v>
      </c>
      <c r="D276" t="s">
        <v>8</v>
      </c>
      <c r="E276" t="s">
        <v>160</v>
      </c>
      <c r="F276" t="str">
        <f>IF(Table46[[#This Row],[new_label]]="hate","FP","FN")</f>
        <v>FN</v>
      </c>
      <c r="G276" t="s">
        <v>470</v>
      </c>
      <c r="H276" t="s">
        <v>18</v>
      </c>
      <c r="I276" t="s">
        <v>480</v>
      </c>
    </row>
    <row r="277" spans="1:9" x14ac:dyDescent="0.35">
      <c r="A277">
        <v>4880</v>
      </c>
      <c r="B277" t="s">
        <v>162</v>
      </c>
      <c r="C277" t="s">
        <v>8</v>
      </c>
      <c r="D277" t="s">
        <v>9</v>
      </c>
      <c r="E277" t="s">
        <v>163</v>
      </c>
      <c r="F277" t="str">
        <f>IF(Table46[[#This Row],[new_label]]="hate","FP","FN")</f>
        <v>FP</v>
      </c>
      <c r="G277" t="s">
        <v>21</v>
      </c>
      <c r="H277" t="s">
        <v>18</v>
      </c>
      <c r="I277" t="s">
        <v>480</v>
      </c>
    </row>
    <row r="278" spans="1:9" x14ac:dyDescent="0.35">
      <c r="A278">
        <v>29150</v>
      </c>
      <c r="B278" t="s">
        <v>164</v>
      </c>
      <c r="C278" t="s">
        <v>8</v>
      </c>
      <c r="D278" t="s">
        <v>9</v>
      </c>
      <c r="E278" t="s">
        <v>165</v>
      </c>
      <c r="F278" t="str">
        <f>IF(Table46[[#This Row],[new_label]]="hate","FP","FN")</f>
        <v>FP</v>
      </c>
      <c r="G278" t="s">
        <v>482</v>
      </c>
      <c r="H278" t="s">
        <v>25</v>
      </c>
      <c r="I278" t="s">
        <v>480</v>
      </c>
    </row>
    <row r="279" spans="1:9" x14ac:dyDescent="0.35">
      <c r="A279">
        <v>12018</v>
      </c>
      <c r="B279" t="s">
        <v>166</v>
      </c>
      <c r="C279" t="s">
        <v>9</v>
      </c>
      <c r="D279" t="s">
        <v>8</v>
      </c>
      <c r="E279" t="s">
        <v>167</v>
      </c>
      <c r="F279" t="str">
        <f>IF(Table46[[#This Row],[new_label]]="hate","FP","FN")</f>
        <v>FN</v>
      </c>
      <c r="G279" t="s">
        <v>483</v>
      </c>
      <c r="H279" t="s">
        <v>25</v>
      </c>
      <c r="I279" t="s">
        <v>480</v>
      </c>
    </row>
    <row r="280" spans="1:9" x14ac:dyDescent="0.35">
      <c r="A280">
        <v>6370</v>
      </c>
      <c r="B280" t="s">
        <v>168</v>
      </c>
      <c r="C280" t="s">
        <v>9</v>
      </c>
      <c r="D280" t="s">
        <v>8</v>
      </c>
      <c r="E280" t="s">
        <v>169</v>
      </c>
      <c r="F280" t="str">
        <f>IF(Table46[[#This Row],[new_label]]="hate","FP","FN")</f>
        <v>FN</v>
      </c>
      <c r="G280" t="s">
        <v>483</v>
      </c>
      <c r="H280" t="s">
        <v>25</v>
      </c>
      <c r="I280" t="s">
        <v>480</v>
      </c>
    </row>
    <row r="281" spans="1:9" x14ac:dyDescent="0.35">
      <c r="A281">
        <v>7265</v>
      </c>
      <c r="B281" t="s">
        <v>170</v>
      </c>
      <c r="C281" t="s">
        <v>8</v>
      </c>
      <c r="D281" t="s">
        <v>9</v>
      </c>
      <c r="E281" t="s">
        <v>171</v>
      </c>
      <c r="F281" t="str">
        <f>IF(Table46[[#This Row],[new_label]]="hate","FP","FN")</f>
        <v>FP</v>
      </c>
      <c r="G281" t="s">
        <v>467</v>
      </c>
      <c r="H281" t="s">
        <v>18</v>
      </c>
      <c r="I281" t="s">
        <v>480</v>
      </c>
    </row>
    <row r="282" spans="1:9" x14ac:dyDescent="0.35">
      <c r="A282">
        <v>12516</v>
      </c>
      <c r="B282" t="s">
        <v>172</v>
      </c>
      <c r="C282" t="s">
        <v>8</v>
      </c>
      <c r="D282" t="s">
        <v>9</v>
      </c>
      <c r="E282" t="s">
        <v>173</v>
      </c>
      <c r="F282" t="str">
        <f>IF(Table46[[#This Row],[new_label]]="hate","FP","FN")</f>
        <v>FP</v>
      </c>
      <c r="G282" t="s">
        <v>21</v>
      </c>
      <c r="H282" t="s">
        <v>18</v>
      </c>
      <c r="I282" t="s">
        <v>480</v>
      </c>
    </row>
    <row r="283" spans="1:9" x14ac:dyDescent="0.35">
      <c r="A283">
        <v>2923</v>
      </c>
      <c r="B283" t="s">
        <v>174</v>
      </c>
      <c r="C283" t="s">
        <v>8</v>
      </c>
      <c r="D283" t="s">
        <v>9</v>
      </c>
      <c r="E283" t="s">
        <v>175</v>
      </c>
      <c r="F283" t="str">
        <f>IF(Table46[[#This Row],[new_label]]="hate","FP","FN")</f>
        <v>FP</v>
      </c>
      <c r="G283" t="s">
        <v>21</v>
      </c>
      <c r="H283" t="s">
        <v>18</v>
      </c>
      <c r="I283" t="s">
        <v>480</v>
      </c>
    </row>
    <row r="284" spans="1:9" x14ac:dyDescent="0.35">
      <c r="A284">
        <v>13462</v>
      </c>
      <c r="B284" t="s">
        <v>177</v>
      </c>
      <c r="C284" t="s">
        <v>8</v>
      </c>
      <c r="D284" t="s">
        <v>9</v>
      </c>
      <c r="E284" t="s">
        <v>178</v>
      </c>
      <c r="F284" t="str">
        <f>IF(Table46[[#This Row],[new_label]]="hate","FP","FN")</f>
        <v>FP</v>
      </c>
      <c r="G284" t="s">
        <v>482</v>
      </c>
      <c r="H284" t="s">
        <v>25</v>
      </c>
      <c r="I284" t="s">
        <v>480</v>
      </c>
    </row>
    <row r="285" spans="1:9" x14ac:dyDescent="0.35">
      <c r="A285">
        <v>16497</v>
      </c>
      <c r="B285" t="s">
        <v>179</v>
      </c>
      <c r="C285" t="s">
        <v>8</v>
      </c>
      <c r="D285" t="s">
        <v>9</v>
      </c>
      <c r="E285" t="s">
        <v>180</v>
      </c>
      <c r="F285" t="str">
        <f>IF(Table46[[#This Row],[new_label]]="hate","FP","FN")</f>
        <v>FP</v>
      </c>
      <c r="G285" t="s">
        <v>21</v>
      </c>
      <c r="H285" t="s">
        <v>18</v>
      </c>
      <c r="I285" t="s">
        <v>480</v>
      </c>
    </row>
    <row r="286" spans="1:9" x14ac:dyDescent="0.35">
      <c r="A286">
        <v>18409</v>
      </c>
      <c r="B286" t="s">
        <v>181</v>
      </c>
      <c r="C286" t="s">
        <v>8</v>
      </c>
      <c r="D286" t="s">
        <v>9</v>
      </c>
      <c r="E286" t="s">
        <v>182</v>
      </c>
      <c r="F286" t="str">
        <f>IF(Table46[[#This Row],[new_label]]="hate","FP","FN")</f>
        <v>FP</v>
      </c>
      <c r="G286" t="s">
        <v>397</v>
      </c>
      <c r="H286" t="s">
        <v>473</v>
      </c>
      <c r="I286" t="s">
        <v>480</v>
      </c>
    </row>
    <row r="287" spans="1:9" x14ac:dyDescent="0.35">
      <c r="A287">
        <v>23820</v>
      </c>
      <c r="B287" t="s">
        <v>183</v>
      </c>
      <c r="C287" t="s">
        <v>8</v>
      </c>
      <c r="D287" t="s">
        <v>9</v>
      </c>
      <c r="E287" t="s">
        <v>184</v>
      </c>
      <c r="F287" t="str">
        <f>IF(Table46[[#This Row],[new_label]]="hate","FP","FN")</f>
        <v>FP</v>
      </c>
      <c r="G287" t="s">
        <v>482</v>
      </c>
      <c r="H287" t="s">
        <v>25</v>
      </c>
      <c r="I287" t="s">
        <v>480</v>
      </c>
    </row>
    <row r="288" spans="1:9" x14ac:dyDescent="0.35">
      <c r="A288">
        <v>25998</v>
      </c>
      <c r="B288" t="s">
        <v>185</v>
      </c>
      <c r="C288" t="s">
        <v>8</v>
      </c>
      <c r="D288" t="s">
        <v>9</v>
      </c>
      <c r="E288" t="s">
        <v>186</v>
      </c>
      <c r="F288" t="str">
        <f>IF(Table46[[#This Row],[new_label]]="hate","FP","FN")</f>
        <v>FP</v>
      </c>
      <c r="G288" t="s">
        <v>21</v>
      </c>
      <c r="H288" t="s">
        <v>18</v>
      </c>
      <c r="I288" t="s">
        <v>480</v>
      </c>
    </row>
    <row r="289" spans="1:9" x14ac:dyDescent="0.35">
      <c r="A289">
        <v>21389</v>
      </c>
      <c r="B289" t="s">
        <v>187</v>
      </c>
      <c r="C289" t="s">
        <v>8</v>
      </c>
      <c r="D289" t="s">
        <v>9</v>
      </c>
      <c r="E289" t="s">
        <v>188</v>
      </c>
      <c r="F289" t="str">
        <f>IF(Table46[[#This Row],[new_label]]="hate","FP","FN")</f>
        <v>FP</v>
      </c>
      <c r="G289" t="s">
        <v>482</v>
      </c>
      <c r="H289" t="s">
        <v>25</v>
      </c>
      <c r="I289" t="s">
        <v>480</v>
      </c>
    </row>
    <row r="290" spans="1:9" x14ac:dyDescent="0.35">
      <c r="A290">
        <v>3013</v>
      </c>
      <c r="B290" t="s">
        <v>189</v>
      </c>
      <c r="C290" t="s">
        <v>8</v>
      </c>
      <c r="D290" t="s">
        <v>9</v>
      </c>
      <c r="E290" t="s">
        <v>190</v>
      </c>
      <c r="F290" t="str">
        <f>IF(Table46[[#This Row],[new_label]]="hate","FP","FN")</f>
        <v>FP</v>
      </c>
      <c r="G290" t="s">
        <v>397</v>
      </c>
      <c r="H290" t="s">
        <v>473</v>
      </c>
      <c r="I290" t="s">
        <v>480</v>
      </c>
    </row>
    <row r="291" spans="1:9" x14ac:dyDescent="0.35">
      <c r="A291">
        <v>140</v>
      </c>
      <c r="B291" t="s">
        <v>191</v>
      </c>
      <c r="C291" t="s">
        <v>8</v>
      </c>
      <c r="D291" t="s">
        <v>9</v>
      </c>
      <c r="E291" t="s">
        <v>192</v>
      </c>
      <c r="F291" t="str">
        <f>IF(Table46[[#This Row],[new_label]]="hate","FP","FN")</f>
        <v>FP</v>
      </c>
      <c r="G291" t="s">
        <v>397</v>
      </c>
      <c r="H291" t="s">
        <v>473</v>
      </c>
      <c r="I291" t="s">
        <v>480</v>
      </c>
    </row>
    <row r="292" spans="1:9" x14ac:dyDescent="0.35">
      <c r="A292">
        <v>3010</v>
      </c>
      <c r="B292" t="s">
        <v>193</v>
      </c>
      <c r="C292" t="s">
        <v>8</v>
      </c>
      <c r="D292" t="s">
        <v>9</v>
      </c>
      <c r="E292" t="s">
        <v>194</v>
      </c>
      <c r="F292" t="str">
        <f>IF(Table46[[#This Row],[new_label]]="hate","FP","FN")</f>
        <v>FP</v>
      </c>
      <c r="G292" t="s">
        <v>467</v>
      </c>
      <c r="H292" t="s">
        <v>18</v>
      </c>
      <c r="I292" t="s">
        <v>480</v>
      </c>
    </row>
    <row r="293" spans="1:9" x14ac:dyDescent="0.35">
      <c r="A293">
        <v>676</v>
      </c>
      <c r="B293" t="s">
        <v>195</v>
      </c>
      <c r="C293" t="s">
        <v>9</v>
      </c>
      <c r="D293" t="s">
        <v>8</v>
      </c>
      <c r="E293" t="s">
        <v>196</v>
      </c>
      <c r="F293" t="str">
        <f>IF(Table46[[#This Row],[new_label]]="hate","FP","FN")</f>
        <v>FN</v>
      </c>
      <c r="G293" t="s">
        <v>34</v>
      </c>
      <c r="H293" t="s">
        <v>35</v>
      </c>
      <c r="I293" t="s">
        <v>480</v>
      </c>
    </row>
    <row r="294" spans="1:9" x14ac:dyDescent="0.35">
      <c r="A294">
        <v>18377</v>
      </c>
      <c r="B294" t="s">
        <v>197</v>
      </c>
      <c r="C294" t="s">
        <v>8</v>
      </c>
      <c r="D294" t="s">
        <v>9</v>
      </c>
      <c r="E294" t="s">
        <v>198</v>
      </c>
      <c r="F294" t="str">
        <f>IF(Table46[[#This Row],[new_label]]="hate","FP","FN")</f>
        <v>FP</v>
      </c>
      <c r="G294" t="s">
        <v>482</v>
      </c>
      <c r="H294" t="s">
        <v>25</v>
      </c>
      <c r="I294" t="s">
        <v>480</v>
      </c>
    </row>
    <row r="295" spans="1:9" x14ac:dyDescent="0.35">
      <c r="A295">
        <v>10563</v>
      </c>
      <c r="B295" t="s">
        <v>199</v>
      </c>
      <c r="C295" t="s">
        <v>9</v>
      </c>
      <c r="D295" t="s">
        <v>8</v>
      </c>
      <c r="E295" t="s">
        <v>200</v>
      </c>
      <c r="F295" t="str">
        <f>IF(Table46[[#This Row],[new_label]]="hate","FP","FN")</f>
        <v>FN</v>
      </c>
      <c r="G295" t="s">
        <v>34</v>
      </c>
      <c r="H295" t="s">
        <v>35</v>
      </c>
      <c r="I295" t="s">
        <v>480</v>
      </c>
    </row>
    <row r="296" spans="1:9" x14ac:dyDescent="0.35">
      <c r="A296">
        <v>21351</v>
      </c>
      <c r="B296" t="s">
        <v>201</v>
      </c>
      <c r="C296" t="s">
        <v>8</v>
      </c>
      <c r="D296" t="s">
        <v>9</v>
      </c>
      <c r="E296" t="s">
        <v>202</v>
      </c>
      <c r="F296" t="str">
        <f>IF(Table46[[#This Row],[new_label]]="hate","FP","FN")</f>
        <v>FP</v>
      </c>
      <c r="G296" t="s">
        <v>467</v>
      </c>
      <c r="H296" t="s">
        <v>18</v>
      </c>
      <c r="I296" t="s">
        <v>480</v>
      </c>
    </row>
    <row r="297" spans="1:9" x14ac:dyDescent="0.35">
      <c r="A297">
        <v>20343</v>
      </c>
      <c r="B297" t="s">
        <v>203</v>
      </c>
      <c r="C297" t="s">
        <v>8</v>
      </c>
      <c r="D297" t="s">
        <v>9</v>
      </c>
      <c r="E297" t="s">
        <v>204</v>
      </c>
      <c r="F297" t="str">
        <f>IF(Table46[[#This Row],[new_label]]="hate","FP","FN")</f>
        <v>FP</v>
      </c>
      <c r="G297" t="s">
        <v>34</v>
      </c>
      <c r="H297" t="s">
        <v>35</v>
      </c>
      <c r="I297" t="s">
        <v>480</v>
      </c>
    </row>
    <row r="298" spans="1:9" x14ac:dyDescent="0.35">
      <c r="A298">
        <v>9936</v>
      </c>
      <c r="B298" t="s">
        <v>205</v>
      </c>
      <c r="C298" t="s">
        <v>9</v>
      </c>
      <c r="D298" t="s">
        <v>8</v>
      </c>
      <c r="E298" t="s">
        <v>206</v>
      </c>
      <c r="F298" t="str">
        <f>IF(Table46[[#This Row],[new_label]]="hate","FP","FN")</f>
        <v>FN</v>
      </c>
      <c r="G298" t="s">
        <v>483</v>
      </c>
      <c r="H298" t="s">
        <v>25</v>
      </c>
      <c r="I298" t="s">
        <v>480</v>
      </c>
    </row>
    <row r="299" spans="1:9" x14ac:dyDescent="0.35">
      <c r="A299">
        <v>8148</v>
      </c>
      <c r="B299" t="s">
        <v>207</v>
      </c>
      <c r="C299" t="s">
        <v>8</v>
      </c>
      <c r="D299" t="s">
        <v>9</v>
      </c>
      <c r="E299" t="s">
        <v>208</v>
      </c>
      <c r="F299" t="str">
        <f>IF(Table46[[#This Row],[new_label]]="hate","FP","FN")</f>
        <v>FP</v>
      </c>
      <c r="G299" t="s">
        <v>34</v>
      </c>
      <c r="H299" t="s">
        <v>35</v>
      </c>
      <c r="I299" t="s">
        <v>480</v>
      </c>
    </row>
    <row r="300" spans="1:9" x14ac:dyDescent="0.35">
      <c r="A300">
        <v>10357</v>
      </c>
      <c r="B300" t="s">
        <v>209</v>
      </c>
      <c r="C300" t="s">
        <v>9</v>
      </c>
      <c r="D300" t="s">
        <v>8</v>
      </c>
      <c r="E300" t="s">
        <v>210</v>
      </c>
      <c r="F300" t="str">
        <f>IF(Table46[[#This Row],[new_label]]="hate","FP","FN")</f>
        <v>FN</v>
      </c>
      <c r="G300" t="s">
        <v>34</v>
      </c>
      <c r="H300" t="s">
        <v>35</v>
      </c>
      <c r="I300" t="s">
        <v>480</v>
      </c>
    </row>
    <row r="301" spans="1:9" x14ac:dyDescent="0.35">
      <c r="A301">
        <v>8335</v>
      </c>
      <c r="B301" t="s">
        <v>211</v>
      </c>
      <c r="C301" t="s">
        <v>8</v>
      </c>
      <c r="D301" t="s">
        <v>9</v>
      </c>
      <c r="E301" t="s">
        <v>212</v>
      </c>
      <c r="F301" t="str">
        <f>IF(Table46[[#This Row],[new_label]]="hate","FP","FN")</f>
        <v>FP</v>
      </c>
      <c r="G301" t="s">
        <v>482</v>
      </c>
      <c r="H301" t="s">
        <v>25</v>
      </c>
      <c r="I301" t="s">
        <v>480</v>
      </c>
    </row>
    <row r="302" spans="1:9" x14ac:dyDescent="0.35">
      <c r="A302">
        <v>3000</v>
      </c>
      <c r="B302" t="s">
        <v>213</v>
      </c>
      <c r="C302" t="s">
        <v>8</v>
      </c>
      <c r="D302" t="s">
        <v>9</v>
      </c>
      <c r="E302" t="s">
        <v>214</v>
      </c>
      <c r="F302" t="str">
        <f>IF(Table46[[#This Row],[new_label]]="hate","FP","FN")</f>
        <v>FP</v>
      </c>
      <c r="G302" t="s">
        <v>397</v>
      </c>
      <c r="H302" t="s">
        <v>473</v>
      </c>
      <c r="I302" t="s">
        <v>480</v>
      </c>
    </row>
    <row r="303" spans="1:9" x14ac:dyDescent="0.35">
      <c r="A303">
        <v>6061</v>
      </c>
      <c r="B303" t="s">
        <v>215</v>
      </c>
      <c r="C303" t="s">
        <v>8</v>
      </c>
      <c r="D303" t="s">
        <v>9</v>
      </c>
      <c r="E303" t="s">
        <v>216</v>
      </c>
      <c r="F303" t="str">
        <f>IF(Table46[[#This Row],[new_label]]="hate","FP","FN")</f>
        <v>FP</v>
      </c>
      <c r="G303" t="s">
        <v>21</v>
      </c>
      <c r="H303" t="s">
        <v>18</v>
      </c>
      <c r="I303" t="s">
        <v>480</v>
      </c>
    </row>
    <row r="304" spans="1:9" x14ac:dyDescent="0.35">
      <c r="A304">
        <v>12513</v>
      </c>
      <c r="B304" t="s">
        <v>217</v>
      </c>
      <c r="C304" t="s">
        <v>8</v>
      </c>
      <c r="D304" t="s">
        <v>9</v>
      </c>
      <c r="E304" t="s">
        <v>216</v>
      </c>
      <c r="F304" t="str">
        <f>IF(Table46[[#This Row],[new_label]]="hate","FP","FN")</f>
        <v>FP</v>
      </c>
      <c r="G304" t="s">
        <v>467</v>
      </c>
      <c r="H304" t="s">
        <v>18</v>
      </c>
      <c r="I304" t="s">
        <v>480</v>
      </c>
    </row>
    <row r="305" spans="1:9" x14ac:dyDescent="0.35">
      <c r="A305">
        <v>27989</v>
      </c>
      <c r="B305" t="s">
        <v>218</v>
      </c>
      <c r="C305" t="s">
        <v>8</v>
      </c>
      <c r="D305" t="s">
        <v>9</v>
      </c>
      <c r="E305" t="s">
        <v>219</v>
      </c>
      <c r="F305" t="str">
        <f>IF(Table46[[#This Row],[new_label]]="hate","FP","FN")</f>
        <v>FP</v>
      </c>
      <c r="G305" t="s">
        <v>397</v>
      </c>
      <c r="H305" t="s">
        <v>473</v>
      </c>
      <c r="I305" t="s">
        <v>480</v>
      </c>
    </row>
    <row r="306" spans="1:9" x14ac:dyDescent="0.35">
      <c r="A306">
        <v>7013</v>
      </c>
      <c r="B306" t="s">
        <v>220</v>
      </c>
      <c r="C306" t="s">
        <v>8</v>
      </c>
      <c r="D306" t="s">
        <v>9</v>
      </c>
      <c r="E306" t="s">
        <v>221</v>
      </c>
      <c r="F306" t="str">
        <f>IF(Table46[[#This Row],[new_label]]="hate","FP","FN")</f>
        <v>FP</v>
      </c>
      <c r="G306" t="s">
        <v>21</v>
      </c>
      <c r="H306" t="s">
        <v>18</v>
      </c>
      <c r="I306" t="s">
        <v>480</v>
      </c>
    </row>
    <row r="307" spans="1:9" x14ac:dyDescent="0.35">
      <c r="A307">
        <v>4888</v>
      </c>
      <c r="B307" t="s">
        <v>222</v>
      </c>
      <c r="C307" t="s">
        <v>8</v>
      </c>
      <c r="D307" t="s">
        <v>9</v>
      </c>
      <c r="E307" t="s">
        <v>223</v>
      </c>
      <c r="F307" t="str">
        <f>IF(Table46[[#This Row],[new_label]]="hate","FP","FN")</f>
        <v>FP</v>
      </c>
      <c r="G307" t="s">
        <v>21</v>
      </c>
      <c r="H307" t="s">
        <v>18</v>
      </c>
      <c r="I307" t="s">
        <v>480</v>
      </c>
    </row>
    <row r="308" spans="1:9" x14ac:dyDescent="0.35">
      <c r="A308">
        <v>23632</v>
      </c>
      <c r="B308" t="s">
        <v>224</v>
      </c>
      <c r="C308" t="s">
        <v>8</v>
      </c>
      <c r="D308" t="s">
        <v>9</v>
      </c>
      <c r="E308" t="s">
        <v>225</v>
      </c>
      <c r="F308" t="str">
        <f>IF(Table46[[#This Row],[new_label]]="hate","FP","FN")</f>
        <v>FP</v>
      </c>
      <c r="G308" t="s">
        <v>21</v>
      </c>
      <c r="H308" t="s">
        <v>18</v>
      </c>
      <c r="I308" t="s">
        <v>480</v>
      </c>
    </row>
    <row r="309" spans="1:9" x14ac:dyDescent="0.35">
      <c r="A309">
        <v>9330</v>
      </c>
      <c r="B309" t="s">
        <v>226</v>
      </c>
      <c r="C309" t="s">
        <v>8</v>
      </c>
      <c r="D309" t="s">
        <v>9</v>
      </c>
      <c r="E309" t="s">
        <v>227</v>
      </c>
      <c r="F309" t="str">
        <f>IF(Table46[[#This Row],[new_label]]="hate","FP","FN")</f>
        <v>FP</v>
      </c>
      <c r="G309" t="s">
        <v>397</v>
      </c>
      <c r="H309" t="s">
        <v>473</v>
      </c>
      <c r="I309" t="s">
        <v>480</v>
      </c>
    </row>
    <row r="310" spans="1:9" x14ac:dyDescent="0.35">
      <c r="A310">
        <v>8270</v>
      </c>
      <c r="B310" t="s">
        <v>228</v>
      </c>
      <c r="C310" t="s">
        <v>9</v>
      </c>
      <c r="D310" t="s">
        <v>8</v>
      </c>
      <c r="E310" t="s">
        <v>229</v>
      </c>
      <c r="F310" t="str">
        <f>IF(Table46[[#This Row],[new_label]]="hate","FP","FN")</f>
        <v>FN</v>
      </c>
      <c r="G310" t="s">
        <v>483</v>
      </c>
      <c r="H310" t="s">
        <v>25</v>
      </c>
      <c r="I310" t="s">
        <v>480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B74DC-38B3-4BCB-8C8F-610A225613E2}">
  <dimension ref="A1:AH64"/>
  <sheetViews>
    <sheetView tabSelected="1" topLeftCell="A4" zoomScale="55" zoomScaleNormal="55" workbookViewId="0">
      <selection activeCell="U18" sqref="U18"/>
    </sheetView>
  </sheetViews>
  <sheetFormatPr defaultRowHeight="14.5" x14ac:dyDescent="0.35"/>
  <cols>
    <col min="28" max="28" width="18.08984375" bestFit="1" customWidth="1"/>
    <col min="29" max="29" width="16.453125" bestFit="1" customWidth="1"/>
    <col min="30" max="30" width="10.1796875" bestFit="1" customWidth="1"/>
    <col min="31" max="31" width="7.36328125" bestFit="1" customWidth="1"/>
    <col min="32" max="32" width="10.36328125" bestFit="1" customWidth="1"/>
    <col min="33" max="33" width="15.453125" bestFit="1" customWidth="1"/>
    <col min="34" max="35" width="10.36328125" bestFit="1" customWidth="1"/>
    <col min="36" max="36" width="2.90625" bestFit="1" customWidth="1"/>
    <col min="37" max="37" width="14.6328125" bestFit="1" customWidth="1"/>
    <col min="38" max="38" width="10.36328125" bestFit="1" customWidth="1"/>
  </cols>
  <sheetData>
    <row r="1" spans="1:34" x14ac:dyDescent="0.35">
      <c r="A1" s="4"/>
      <c r="B1" s="4"/>
      <c r="C1" s="4"/>
      <c r="D1" s="4"/>
      <c r="E1" s="4"/>
      <c r="F1" s="4"/>
      <c r="G1" s="4"/>
      <c r="H1" s="4"/>
      <c r="I1" s="4"/>
      <c r="J1" s="4"/>
      <c r="K1" s="4"/>
      <c r="L1" s="4"/>
      <c r="M1" s="4"/>
      <c r="N1" s="4"/>
      <c r="O1" s="4"/>
      <c r="P1" s="4"/>
      <c r="Q1" s="4"/>
      <c r="R1" s="4"/>
      <c r="S1" s="4"/>
      <c r="T1" s="4"/>
    </row>
    <row r="2" spans="1:34" x14ac:dyDescent="0.35">
      <c r="A2" s="4"/>
      <c r="B2" s="4"/>
      <c r="C2" s="4"/>
      <c r="D2" s="4"/>
      <c r="E2" s="4"/>
      <c r="F2" s="4"/>
      <c r="G2" s="4"/>
      <c r="H2" s="4"/>
      <c r="I2" s="4"/>
      <c r="J2" s="4"/>
      <c r="K2" s="4"/>
      <c r="L2" s="4"/>
      <c r="M2" s="4"/>
      <c r="N2" s="4"/>
      <c r="O2" s="4"/>
      <c r="P2" s="4"/>
      <c r="Q2" s="4"/>
      <c r="R2" s="4"/>
      <c r="S2" s="4"/>
      <c r="T2" s="4"/>
    </row>
    <row r="3" spans="1:34" x14ac:dyDescent="0.35">
      <c r="A3" s="4"/>
      <c r="B3" s="4"/>
      <c r="C3" s="4"/>
      <c r="D3" s="4"/>
      <c r="E3" s="4"/>
      <c r="F3" s="4"/>
      <c r="G3" s="4"/>
      <c r="H3" s="4"/>
      <c r="I3" s="4"/>
      <c r="J3" s="4"/>
      <c r="K3" s="4"/>
      <c r="L3" s="4"/>
      <c r="M3" s="4"/>
      <c r="N3" s="4"/>
      <c r="O3" s="4"/>
      <c r="P3" s="4"/>
      <c r="Q3" s="4"/>
      <c r="R3" s="4"/>
      <c r="S3" s="4"/>
      <c r="T3" s="4"/>
      <c r="AB3" s="1" t="s">
        <v>474</v>
      </c>
      <c r="AC3" t="s">
        <v>475</v>
      </c>
    </row>
    <row r="4" spans="1:34" x14ac:dyDescent="0.35">
      <c r="A4" s="4"/>
      <c r="B4" s="4"/>
      <c r="C4" s="4"/>
      <c r="D4" s="4"/>
      <c r="E4" s="4"/>
      <c r="F4" s="4"/>
      <c r="G4" s="4"/>
      <c r="H4" s="4"/>
      <c r="I4" s="4"/>
      <c r="J4" s="4"/>
      <c r="K4" s="4"/>
      <c r="L4" s="4"/>
      <c r="M4" s="4"/>
      <c r="N4" s="4"/>
      <c r="O4" s="4"/>
      <c r="P4" s="4"/>
      <c r="Q4" s="4"/>
      <c r="R4" s="4"/>
      <c r="S4" s="4"/>
      <c r="T4" s="4"/>
      <c r="AB4" s="2" t="s">
        <v>479</v>
      </c>
      <c r="AC4">
        <v>125</v>
      </c>
    </row>
    <row r="5" spans="1:34" x14ac:dyDescent="0.35">
      <c r="A5" s="4"/>
      <c r="B5" s="4"/>
      <c r="C5" s="4"/>
      <c r="D5" s="4"/>
      <c r="E5" s="4"/>
      <c r="F5" s="4"/>
      <c r="G5" s="4"/>
      <c r="H5" s="4"/>
      <c r="I5" s="4"/>
      <c r="J5" s="4"/>
      <c r="K5" s="4"/>
      <c r="L5" s="4"/>
      <c r="M5" s="4"/>
      <c r="N5" s="4"/>
      <c r="O5" s="4"/>
      <c r="P5" s="4"/>
      <c r="Q5" s="4"/>
      <c r="R5" s="4"/>
      <c r="S5" s="4"/>
      <c r="T5" s="4"/>
      <c r="AB5" s="2" t="s">
        <v>480</v>
      </c>
      <c r="AC5">
        <v>106</v>
      </c>
    </row>
    <row r="6" spans="1:34" x14ac:dyDescent="0.35">
      <c r="A6" s="4"/>
      <c r="B6" s="4"/>
      <c r="C6" s="4"/>
      <c r="D6" s="4"/>
      <c r="E6" s="4"/>
      <c r="F6" s="4"/>
      <c r="G6" s="4"/>
      <c r="H6" s="4"/>
      <c r="I6" s="4"/>
      <c r="J6" s="4"/>
      <c r="K6" s="4"/>
      <c r="L6" s="4"/>
      <c r="M6" s="4"/>
      <c r="N6" s="4"/>
      <c r="O6" s="4"/>
      <c r="P6" s="4"/>
      <c r="Q6" s="4"/>
      <c r="R6" s="4"/>
      <c r="S6" s="4"/>
      <c r="T6" s="4"/>
      <c r="AB6" s="2" t="s">
        <v>478</v>
      </c>
      <c r="AC6">
        <v>78</v>
      </c>
    </row>
    <row r="7" spans="1:34" x14ac:dyDescent="0.35">
      <c r="A7" s="4"/>
      <c r="B7" s="4"/>
      <c r="C7" s="4"/>
      <c r="D7" s="4"/>
      <c r="E7" s="4"/>
      <c r="F7" s="4"/>
      <c r="G7" s="4"/>
      <c r="H7" s="4"/>
      <c r="I7" s="4"/>
      <c r="J7" s="4"/>
      <c r="K7" s="4"/>
      <c r="L7" s="4"/>
      <c r="M7" s="4"/>
      <c r="N7" s="4"/>
      <c r="O7" s="4"/>
      <c r="P7" s="4"/>
      <c r="Q7" s="4"/>
      <c r="R7" s="4"/>
      <c r="S7" s="4"/>
      <c r="T7" s="4"/>
      <c r="AB7" s="2" t="s">
        <v>476</v>
      </c>
      <c r="AC7">
        <v>309</v>
      </c>
    </row>
    <row r="8" spans="1:34" x14ac:dyDescent="0.35">
      <c r="A8" s="4"/>
      <c r="B8" s="4"/>
      <c r="C8" s="4"/>
      <c r="D8" s="4"/>
      <c r="E8" s="4"/>
      <c r="F8" s="4"/>
      <c r="G8" s="4"/>
      <c r="H8" s="4"/>
      <c r="I8" s="4"/>
      <c r="J8" s="4"/>
      <c r="K8" s="4"/>
      <c r="L8" s="4"/>
      <c r="M8" s="4"/>
      <c r="N8" s="4"/>
      <c r="O8" s="4"/>
      <c r="P8" s="4"/>
      <c r="Q8" s="4"/>
      <c r="R8" s="4"/>
      <c r="S8" s="4"/>
      <c r="T8" s="4"/>
    </row>
    <row r="9" spans="1:34" x14ac:dyDescent="0.35">
      <c r="A9" s="4"/>
      <c r="B9" s="4"/>
      <c r="C9" s="4"/>
      <c r="D9" s="4"/>
      <c r="E9" s="4"/>
      <c r="F9" s="4"/>
      <c r="G9" s="4"/>
      <c r="H9" s="4"/>
      <c r="I9" s="4"/>
      <c r="J9" s="4"/>
      <c r="K9" s="4"/>
      <c r="L9" s="4"/>
      <c r="M9" s="4"/>
      <c r="N9" s="4"/>
      <c r="O9" s="4"/>
      <c r="P9" s="4"/>
      <c r="Q9" s="4"/>
      <c r="R9" s="4"/>
      <c r="S9" s="4"/>
      <c r="T9" s="4"/>
    </row>
    <row r="10" spans="1:34" x14ac:dyDescent="0.35">
      <c r="A10" s="4"/>
      <c r="B10" s="4"/>
      <c r="C10" s="4"/>
      <c r="D10" s="4"/>
      <c r="E10" s="4"/>
      <c r="F10" s="4"/>
      <c r="G10" s="4"/>
      <c r="H10" s="4"/>
      <c r="I10" s="4"/>
      <c r="J10" s="4"/>
      <c r="K10" s="4"/>
      <c r="L10" s="4"/>
      <c r="M10" s="4"/>
      <c r="N10" s="4"/>
      <c r="O10" s="4"/>
      <c r="P10" s="4"/>
      <c r="Q10" s="4"/>
      <c r="R10" s="4"/>
      <c r="S10" s="4"/>
      <c r="T10" s="4"/>
    </row>
    <row r="11" spans="1:34" x14ac:dyDescent="0.35">
      <c r="A11" s="4"/>
      <c r="B11" s="4"/>
      <c r="C11" s="4"/>
      <c r="D11" s="4"/>
      <c r="E11" s="4"/>
      <c r="F11" s="4"/>
      <c r="G11" s="4"/>
      <c r="H11" s="4"/>
      <c r="I11" s="4"/>
      <c r="J11" s="4"/>
      <c r="K11" s="4"/>
      <c r="L11" s="4"/>
      <c r="M11" s="4"/>
      <c r="N11" s="4"/>
      <c r="O11" s="4"/>
      <c r="P11" s="4"/>
      <c r="Q11" s="4"/>
      <c r="R11" s="4"/>
      <c r="S11" s="4"/>
      <c r="T11" s="4"/>
    </row>
    <row r="12" spans="1:34" x14ac:dyDescent="0.35">
      <c r="A12" s="4"/>
      <c r="B12" s="4"/>
      <c r="C12" s="4"/>
      <c r="D12" s="4"/>
      <c r="E12" s="4"/>
      <c r="F12" s="4"/>
      <c r="G12" s="4"/>
      <c r="H12" s="4"/>
      <c r="I12" s="4"/>
      <c r="J12" s="4"/>
      <c r="K12" s="4"/>
      <c r="L12" s="4"/>
      <c r="M12" s="4"/>
      <c r="N12" s="4"/>
      <c r="O12" s="4"/>
      <c r="P12" s="4"/>
      <c r="Q12" s="4"/>
      <c r="R12" s="4"/>
      <c r="S12" s="4"/>
      <c r="T12" s="4"/>
    </row>
    <row r="13" spans="1:34" x14ac:dyDescent="0.35">
      <c r="A13" s="4"/>
      <c r="B13" s="4"/>
      <c r="C13" s="4"/>
      <c r="D13" s="4"/>
      <c r="E13" s="4"/>
      <c r="F13" s="4"/>
      <c r="G13" s="4"/>
      <c r="H13" s="4"/>
      <c r="I13" s="4"/>
      <c r="J13" s="4"/>
      <c r="K13" s="4"/>
      <c r="L13" s="4"/>
      <c r="M13" s="4"/>
      <c r="N13" s="4"/>
      <c r="O13" s="4"/>
      <c r="P13" s="4"/>
      <c r="Q13" s="4"/>
      <c r="R13" s="4"/>
      <c r="S13" s="4"/>
      <c r="T13" s="4"/>
    </row>
    <row r="14" spans="1:34" x14ac:dyDescent="0.35">
      <c r="A14" s="4"/>
      <c r="B14" s="4"/>
      <c r="C14" s="4"/>
      <c r="D14" s="4"/>
      <c r="E14" s="4"/>
      <c r="F14" s="4"/>
      <c r="G14" s="4"/>
      <c r="H14" s="4"/>
      <c r="I14" s="4"/>
      <c r="J14" s="4"/>
      <c r="K14" s="4"/>
      <c r="L14" s="4"/>
      <c r="M14" s="4"/>
      <c r="N14" s="4"/>
      <c r="O14" s="4"/>
      <c r="P14" s="4"/>
      <c r="Q14" s="4"/>
      <c r="R14" s="4"/>
      <c r="S14" s="4"/>
      <c r="T14" s="4"/>
    </row>
    <row r="15" spans="1:34" x14ac:dyDescent="0.35">
      <c r="A15" s="4"/>
      <c r="B15" s="4"/>
      <c r="C15" s="4"/>
      <c r="D15" s="4"/>
      <c r="E15" s="4"/>
      <c r="F15" s="4"/>
      <c r="G15" s="4"/>
      <c r="H15" s="4"/>
      <c r="I15" s="4"/>
      <c r="J15" s="4"/>
      <c r="K15" s="4"/>
      <c r="L15" s="4"/>
      <c r="M15" s="4"/>
      <c r="N15" s="4"/>
      <c r="O15" s="4"/>
      <c r="P15" s="4"/>
      <c r="Q15" s="4"/>
      <c r="R15" s="4"/>
      <c r="S15" s="4"/>
      <c r="T15" s="4"/>
      <c r="AB15" s="1" t="s">
        <v>475</v>
      </c>
      <c r="AC15" s="1" t="s">
        <v>481</v>
      </c>
    </row>
    <row r="16" spans="1:34" x14ac:dyDescent="0.35">
      <c r="A16" s="4"/>
      <c r="B16" s="4"/>
      <c r="C16" s="4"/>
      <c r="D16" s="4"/>
      <c r="E16" s="4"/>
      <c r="F16" s="4"/>
      <c r="G16" s="4"/>
      <c r="H16" s="4"/>
      <c r="I16" s="4"/>
      <c r="J16" s="4"/>
      <c r="K16" s="4"/>
      <c r="L16" s="4"/>
      <c r="M16" s="4"/>
      <c r="N16" s="4"/>
      <c r="O16" s="4"/>
      <c r="P16" s="4"/>
      <c r="Q16" s="4"/>
      <c r="R16" s="4"/>
      <c r="S16" s="4"/>
      <c r="T16" s="4"/>
      <c r="AB16" s="1" t="s">
        <v>474</v>
      </c>
      <c r="AC16" t="s">
        <v>25</v>
      </c>
      <c r="AD16" t="s">
        <v>472</v>
      </c>
      <c r="AE16" t="s">
        <v>35</v>
      </c>
      <c r="AF16" t="s">
        <v>473</v>
      </c>
      <c r="AG16" t="s">
        <v>468</v>
      </c>
      <c r="AH16" t="s">
        <v>476</v>
      </c>
    </row>
    <row r="17" spans="1:34" x14ac:dyDescent="0.35">
      <c r="A17" s="4"/>
      <c r="B17" s="4"/>
      <c r="C17" s="4"/>
      <c r="D17" s="4"/>
      <c r="E17" s="4"/>
      <c r="F17" s="4"/>
      <c r="G17" s="4"/>
      <c r="H17" s="4"/>
      <c r="I17" s="4"/>
      <c r="J17" s="4"/>
      <c r="K17" s="4"/>
      <c r="L17" s="4"/>
      <c r="M17" s="4"/>
      <c r="N17" s="4"/>
      <c r="O17" s="4"/>
      <c r="P17" s="4"/>
      <c r="Q17" s="4"/>
      <c r="R17" s="4"/>
      <c r="S17" s="4"/>
      <c r="T17" s="4"/>
      <c r="AB17" s="2" t="s">
        <v>479</v>
      </c>
      <c r="AC17">
        <v>35</v>
      </c>
      <c r="AD17">
        <v>47</v>
      </c>
      <c r="AE17">
        <v>19</v>
      </c>
      <c r="AF17">
        <v>24</v>
      </c>
      <c r="AH17">
        <v>125</v>
      </c>
    </row>
    <row r="18" spans="1:34" x14ac:dyDescent="0.35">
      <c r="A18" s="4"/>
      <c r="B18" s="4"/>
      <c r="C18" s="4"/>
      <c r="D18" s="4"/>
      <c r="E18" s="4"/>
      <c r="F18" s="4"/>
      <c r="G18" s="4"/>
      <c r="H18" s="4"/>
      <c r="I18" s="4"/>
      <c r="J18" s="4"/>
      <c r="K18" s="4"/>
      <c r="L18" s="4"/>
      <c r="M18" s="4"/>
      <c r="N18" s="4"/>
      <c r="O18" s="4"/>
      <c r="P18" s="4"/>
      <c r="Q18" s="4"/>
      <c r="R18" s="4"/>
      <c r="S18" s="4"/>
      <c r="T18" s="4"/>
      <c r="AB18" s="2" t="s">
        <v>480</v>
      </c>
      <c r="AC18">
        <v>26</v>
      </c>
      <c r="AD18">
        <v>36</v>
      </c>
      <c r="AE18">
        <v>18</v>
      </c>
      <c r="AF18">
        <v>26</v>
      </c>
      <c r="AH18">
        <v>106</v>
      </c>
    </row>
    <row r="19" spans="1:34" x14ac:dyDescent="0.35">
      <c r="A19" s="4"/>
      <c r="B19" s="4"/>
      <c r="C19" s="4"/>
      <c r="D19" s="4"/>
      <c r="E19" s="4"/>
      <c r="F19" s="4"/>
      <c r="G19" s="4"/>
      <c r="H19" s="4"/>
      <c r="I19" s="4"/>
      <c r="J19" s="4"/>
      <c r="K19" s="4"/>
      <c r="L19" s="4"/>
      <c r="M19" s="4"/>
      <c r="N19" s="4"/>
      <c r="O19" s="4"/>
      <c r="P19" s="4"/>
      <c r="Q19" s="4"/>
      <c r="R19" s="4"/>
      <c r="S19" s="4"/>
      <c r="T19" s="4"/>
      <c r="AB19" s="2" t="s">
        <v>478</v>
      </c>
      <c r="AC19">
        <v>32</v>
      </c>
      <c r="AD19">
        <v>9</v>
      </c>
      <c r="AE19">
        <v>19</v>
      </c>
      <c r="AF19">
        <v>13</v>
      </c>
      <c r="AG19">
        <v>5</v>
      </c>
      <c r="AH19">
        <v>78</v>
      </c>
    </row>
    <row r="20" spans="1:34" x14ac:dyDescent="0.35">
      <c r="A20" s="4"/>
      <c r="B20" s="4"/>
      <c r="C20" s="4"/>
      <c r="D20" s="4"/>
      <c r="E20" s="4"/>
      <c r="F20" s="4"/>
      <c r="G20" s="4"/>
      <c r="H20" s="4"/>
      <c r="I20" s="4"/>
      <c r="J20" s="4"/>
      <c r="K20" s="4"/>
      <c r="L20" s="4"/>
      <c r="M20" s="4"/>
      <c r="N20" s="4"/>
      <c r="O20" s="4"/>
      <c r="P20" s="4"/>
      <c r="Q20" s="4"/>
      <c r="R20" s="4"/>
      <c r="S20" s="4"/>
      <c r="T20" s="4"/>
      <c r="AB20" s="2" t="s">
        <v>476</v>
      </c>
      <c r="AC20">
        <v>93</v>
      </c>
      <c r="AD20">
        <v>92</v>
      </c>
      <c r="AE20">
        <v>56</v>
      </c>
      <c r="AF20">
        <v>63</v>
      </c>
      <c r="AG20">
        <v>5</v>
      </c>
      <c r="AH20">
        <v>309</v>
      </c>
    </row>
    <row r="21" spans="1:34" x14ac:dyDescent="0.35">
      <c r="A21" s="4"/>
      <c r="B21" s="4"/>
      <c r="C21" s="4"/>
      <c r="D21" s="4"/>
      <c r="E21" s="4"/>
      <c r="F21" s="4"/>
      <c r="G21" s="4"/>
      <c r="H21" s="4"/>
      <c r="I21" s="4"/>
      <c r="J21" s="4"/>
      <c r="K21" s="4"/>
      <c r="L21" s="4"/>
      <c r="M21" s="4"/>
      <c r="N21" s="4"/>
      <c r="O21" s="4"/>
      <c r="P21" s="4"/>
      <c r="Q21" s="4"/>
      <c r="R21" s="4"/>
      <c r="S21" s="4"/>
      <c r="T21" s="4"/>
    </row>
    <row r="22" spans="1:34" x14ac:dyDescent="0.35">
      <c r="A22" s="4"/>
      <c r="B22" s="4"/>
      <c r="C22" s="4"/>
      <c r="D22" s="4"/>
      <c r="E22" s="4"/>
      <c r="F22" s="4"/>
      <c r="G22" s="4"/>
      <c r="H22" s="4"/>
      <c r="I22" s="4"/>
      <c r="J22" s="4"/>
      <c r="K22" s="4"/>
      <c r="L22" s="4"/>
      <c r="M22" s="4"/>
      <c r="N22" s="4"/>
      <c r="O22" s="4"/>
      <c r="P22" s="4"/>
      <c r="Q22" s="4"/>
      <c r="R22" s="4"/>
      <c r="S22" s="4"/>
      <c r="T22" s="4"/>
    </row>
    <row r="23" spans="1:34" x14ac:dyDescent="0.35">
      <c r="A23" s="4"/>
      <c r="B23" s="4"/>
      <c r="C23" s="4"/>
      <c r="D23" s="4"/>
      <c r="E23" s="4"/>
      <c r="F23" s="4"/>
      <c r="G23" s="4"/>
      <c r="H23" s="4"/>
      <c r="I23" s="4"/>
      <c r="J23" s="4"/>
      <c r="K23" s="4"/>
      <c r="L23" s="4"/>
      <c r="M23" s="4"/>
      <c r="N23" s="4"/>
      <c r="O23" s="4"/>
      <c r="P23" s="4"/>
      <c r="Q23" s="4"/>
      <c r="R23" s="4"/>
      <c r="S23" s="4"/>
      <c r="T23" s="4"/>
    </row>
    <row r="24" spans="1:34" x14ac:dyDescent="0.35">
      <c r="A24" s="4"/>
      <c r="B24" s="4"/>
      <c r="C24" s="4"/>
      <c r="D24" s="4"/>
      <c r="E24" s="4"/>
      <c r="F24" s="4"/>
      <c r="G24" s="4"/>
      <c r="H24" s="4"/>
      <c r="I24" s="4"/>
      <c r="J24" s="4"/>
      <c r="K24" s="4"/>
      <c r="L24" s="4"/>
      <c r="M24" s="4"/>
      <c r="N24" s="4"/>
      <c r="O24" s="4"/>
      <c r="P24" s="4"/>
      <c r="Q24" s="4"/>
      <c r="R24" s="4"/>
      <c r="S24" s="4"/>
      <c r="T24" s="4"/>
    </row>
    <row r="25" spans="1:34" x14ac:dyDescent="0.35">
      <c r="A25" s="4"/>
      <c r="B25" s="4"/>
      <c r="C25" s="4"/>
      <c r="D25" s="4"/>
      <c r="E25" s="4"/>
      <c r="F25" s="4"/>
      <c r="G25" s="4"/>
      <c r="H25" s="4"/>
      <c r="I25" s="4"/>
      <c r="J25" s="4"/>
      <c r="K25" s="4"/>
      <c r="L25" s="4"/>
      <c r="M25" s="4"/>
      <c r="N25" s="4"/>
      <c r="O25" s="4"/>
      <c r="P25" s="4"/>
      <c r="Q25" s="4"/>
      <c r="R25" s="4"/>
      <c r="S25" s="4"/>
      <c r="T25" s="4"/>
    </row>
    <row r="26" spans="1:34" x14ac:dyDescent="0.35">
      <c r="A26" s="4"/>
      <c r="B26" s="4"/>
      <c r="C26" s="4"/>
      <c r="D26" s="4"/>
      <c r="E26" s="4"/>
      <c r="F26" s="4"/>
      <c r="G26" s="4"/>
      <c r="H26" s="4"/>
      <c r="I26" s="4"/>
      <c r="J26" s="4"/>
      <c r="K26" s="4"/>
      <c r="L26" s="4"/>
      <c r="M26" s="4"/>
      <c r="N26" s="4"/>
      <c r="O26" s="4"/>
      <c r="P26" s="4"/>
      <c r="Q26" s="4"/>
      <c r="R26" s="4"/>
      <c r="S26" s="4"/>
      <c r="T26" s="4"/>
    </row>
    <row r="27" spans="1:34" x14ac:dyDescent="0.35">
      <c r="A27" s="4"/>
      <c r="B27" s="4"/>
      <c r="C27" s="4"/>
      <c r="D27" s="4"/>
      <c r="E27" s="4"/>
      <c r="F27" s="4"/>
      <c r="G27" s="4"/>
      <c r="H27" s="4"/>
      <c r="I27" s="4"/>
      <c r="J27" s="4"/>
      <c r="K27" s="4"/>
      <c r="L27" s="4"/>
      <c r="M27" s="4"/>
      <c r="N27" s="4"/>
      <c r="O27" s="4"/>
      <c r="P27" s="4"/>
      <c r="Q27" s="4"/>
      <c r="R27" s="4"/>
      <c r="S27" s="4"/>
      <c r="T27" s="4"/>
    </row>
    <row r="28" spans="1:34" x14ac:dyDescent="0.35">
      <c r="A28" s="4"/>
      <c r="B28" s="4"/>
      <c r="C28" s="4"/>
      <c r="D28" s="4"/>
      <c r="E28" s="4"/>
      <c r="F28" s="4"/>
      <c r="G28" s="4"/>
      <c r="H28" s="4"/>
      <c r="I28" s="4"/>
      <c r="J28" s="4"/>
      <c r="K28" s="4"/>
      <c r="L28" s="4"/>
      <c r="M28" s="4"/>
      <c r="N28" s="4"/>
      <c r="O28" s="4"/>
      <c r="P28" s="4"/>
      <c r="Q28" s="4"/>
      <c r="R28" s="4"/>
      <c r="S28" s="4"/>
      <c r="T28" s="4"/>
    </row>
    <row r="29" spans="1:34" x14ac:dyDescent="0.35">
      <c r="A29" s="4"/>
      <c r="B29" s="4"/>
      <c r="C29" s="4"/>
      <c r="D29" s="4"/>
      <c r="E29" s="4"/>
      <c r="F29" s="4"/>
      <c r="G29" s="4"/>
      <c r="H29" s="4"/>
      <c r="I29" s="4"/>
      <c r="J29" s="4"/>
      <c r="K29" s="4"/>
      <c r="L29" s="4"/>
      <c r="M29" s="4"/>
      <c r="N29" s="4"/>
      <c r="O29" s="4"/>
      <c r="P29" s="4"/>
      <c r="Q29" s="4"/>
      <c r="R29" s="4"/>
      <c r="S29" s="4"/>
      <c r="T29" s="4"/>
    </row>
    <row r="30" spans="1:34" x14ac:dyDescent="0.35">
      <c r="A30" s="4"/>
      <c r="B30" s="4"/>
      <c r="C30" s="4"/>
      <c r="D30" s="4"/>
      <c r="E30" s="4"/>
      <c r="F30" s="4"/>
      <c r="G30" s="4"/>
      <c r="H30" s="4"/>
      <c r="I30" s="4"/>
      <c r="J30" s="4"/>
      <c r="K30" s="4"/>
      <c r="L30" s="4"/>
      <c r="M30" s="4"/>
      <c r="N30" s="4"/>
      <c r="O30" s="4"/>
      <c r="P30" s="4"/>
      <c r="Q30" s="4"/>
      <c r="R30" s="4"/>
      <c r="S30" s="4"/>
      <c r="T30" s="4"/>
    </row>
    <row r="31" spans="1:34" x14ac:dyDescent="0.35">
      <c r="A31" s="4"/>
      <c r="B31" s="4"/>
      <c r="C31" s="4"/>
      <c r="D31" s="4"/>
      <c r="E31" s="4"/>
      <c r="F31" s="4"/>
      <c r="G31" s="4"/>
      <c r="H31" s="4"/>
      <c r="I31" s="4"/>
      <c r="J31" s="4"/>
      <c r="K31" s="4"/>
      <c r="L31" s="4"/>
      <c r="M31" s="4"/>
      <c r="N31" s="4"/>
      <c r="O31" s="4"/>
      <c r="P31" s="4"/>
      <c r="Q31" s="4"/>
      <c r="R31" s="4"/>
      <c r="S31" s="4"/>
      <c r="T31" s="4"/>
      <c r="AB31" s="1" t="s">
        <v>471</v>
      </c>
      <c r="AC31" t="s">
        <v>25</v>
      </c>
    </row>
    <row r="32" spans="1:34" x14ac:dyDescent="0.35">
      <c r="A32" s="4"/>
      <c r="B32" s="4"/>
      <c r="C32" s="4"/>
      <c r="D32" s="4"/>
      <c r="E32" s="4"/>
      <c r="F32" s="4"/>
      <c r="G32" s="4"/>
      <c r="H32" s="4"/>
      <c r="I32" s="4"/>
      <c r="J32" s="4"/>
      <c r="K32" s="4"/>
      <c r="L32" s="4"/>
      <c r="M32" s="4"/>
      <c r="N32" s="4"/>
      <c r="O32" s="4"/>
      <c r="P32" s="4"/>
      <c r="Q32" s="4"/>
      <c r="R32" s="4"/>
      <c r="S32" s="4"/>
      <c r="T32" s="4"/>
    </row>
    <row r="33" spans="1:32" x14ac:dyDescent="0.35">
      <c r="A33" s="4"/>
      <c r="B33" s="4"/>
      <c r="C33" s="4"/>
      <c r="D33" s="4"/>
      <c r="E33" s="4"/>
      <c r="F33" s="4"/>
      <c r="G33" s="4"/>
      <c r="H33" s="4"/>
      <c r="I33" s="4"/>
      <c r="J33" s="4"/>
      <c r="K33" s="4"/>
      <c r="L33" s="4"/>
      <c r="M33" s="4"/>
      <c r="N33" s="4"/>
      <c r="O33" s="4"/>
      <c r="P33" s="4"/>
      <c r="Q33" s="4"/>
      <c r="R33" s="4"/>
      <c r="S33" s="4"/>
      <c r="T33" s="4"/>
      <c r="AB33" s="1" t="s">
        <v>475</v>
      </c>
      <c r="AC33" s="1" t="s">
        <v>481</v>
      </c>
    </row>
    <row r="34" spans="1:32" x14ac:dyDescent="0.35">
      <c r="A34" s="4"/>
      <c r="B34" s="4"/>
      <c r="C34" s="4"/>
      <c r="D34" s="4"/>
      <c r="E34" s="4"/>
      <c r="F34" s="4"/>
      <c r="G34" s="4"/>
      <c r="H34" s="4"/>
      <c r="I34" s="4"/>
      <c r="J34" s="4"/>
      <c r="K34" s="4"/>
      <c r="L34" s="4"/>
      <c r="M34" s="4"/>
      <c r="N34" s="4"/>
      <c r="O34" s="4"/>
      <c r="P34" s="4"/>
      <c r="Q34" s="4"/>
      <c r="R34" s="4"/>
      <c r="S34" s="4"/>
      <c r="T34" s="4"/>
      <c r="AB34" s="1" t="s">
        <v>474</v>
      </c>
      <c r="AC34" t="s">
        <v>482</v>
      </c>
      <c r="AD34" t="s">
        <v>483</v>
      </c>
      <c r="AE34" t="s">
        <v>476</v>
      </c>
    </row>
    <row r="35" spans="1:32" x14ac:dyDescent="0.35">
      <c r="A35" s="4"/>
      <c r="B35" s="4"/>
      <c r="C35" s="4"/>
      <c r="D35" s="4"/>
      <c r="E35" s="4"/>
      <c r="F35" s="4"/>
      <c r="G35" s="4"/>
      <c r="H35" s="4"/>
      <c r="I35" s="4"/>
      <c r="J35" s="4"/>
      <c r="K35" s="4"/>
      <c r="L35" s="4"/>
      <c r="M35" s="4"/>
      <c r="N35" s="4"/>
      <c r="O35" s="4"/>
      <c r="P35" s="4"/>
      <c r="Q35" s="4"/>
      <c r="R35" s="4"/>
      <c r="S35" s="4"/>
      <c r="T35" s="4"/>
      <c r="AB35" s="2" t="s">
        <v>479</v>
      </c>
      <c r="AC35">
        <v>32</v>
      </c>
      <c r="AD35">
        <v>3</v>
      </c>
      <c r="AE35">
        <v>35</v>
      </c>
    </row>
    <row r="36" spans="1:32" x14ac:dyDescent="0.35">
      <c r="A36" s="4"/>
      <c r="B36" s="4"/>
      <c r="C36" s="4"/>
      <c r="D36" s="4"/>
      <c r="E36" s="4"/>
      <c r="F36" s="4"/>
      <c r="G36" s="4"/>
      <c r="H36" s="4"/>
      <c r="I36" s="4"/>
      <c r="J36" s="4"/>
      <c r="K36" s="4"/>
      <c r="L36" s="4"/>
      <c r="M36" s="4"/>
      <c r="N36" s="4"/>
      <c r="O36" s="4"/>
      <c r="P36" s="4"/>
      <c r="Q36" s="4"/>
      <c r="R36" s="4"/>
      <c r="S36" s="4"/>
      <c r="T36" s="4"/>
      <c r="AB36" s="2" t="s">
        <v>480</v>
      </c>
      <c r="AC36">
        <v>20</v>
      </c>
      <c r="AD36">
        <v>6</v>
      </c>
      <c r="AE36">
        <v>26</v>
      </c>
    </row>
    <row r="37" spans="1:32" x14ac:dyDescent="0.35">
      <c r="A37" s="4"/>
      <c r="B37" s="4"/>
      <c r="C37" s="4"/>
      <c r="D37" s="4"/>
      <c r="E37" s="4"/>
      <c r="F37" s="4"/>
      <c r="G37" s="4"/>
      <c r="H37" s="4"/>
      <c r="I37" s="4"/>
      <c r="J37" s="4"/>
      <c r="K37" s="4"/>
      <c r="L37" s="4"/>
      <c r="M37" s="4"/>
      <c r="N37" s="4"/>
      <c r="O37" s="4"/>
      <c r="P37" s="4"/>
      <c r="Q37" s="4"/>
      <c r="R37" s="4"/>
      <c r="S37" s="4"/>
      <c r="T37" s="4"/>
      <c r="AB37" s="2" t="s">
        <v>478</v>
      </c>
      <c r="AC37">
        <v>28</v>
      </c>
      <c r="AD37">
        <v>4</v>
      </c>
      <c r="AE37">
        <v>32</v>
      </c>
    </row>
    <row r="38" spans="1:32" x14ac:dyDescent="0.35">
      <c r="A38" s="4"/>
      <c r="B38" s="4"/>
      <c r="C38" s="4"/>
      <c r="D38" s="4"/>
      <c r="E38" s="4"/>
      <c r="F38" s="4"/>
      <c r="G38" s="4"/>
      <c r="H38" s="4"/>
      <c r="I38" s="4"/>
      <c r="J38" s="4"/>
      <c r="K38" s="4"/>
      <c r="L38" s="4"/>
      <c r="M38" s="4"/>
      <c r="N38" s="4"/>
      <c r="O38" s="4"/>
      <c r="P38" s="4"/>
      <c r="Q38" s="4"/>
      <c r="R38" s="4"/>
      <c r="S38" s="4"/>
      <c r="T38" s="4"/>
      <c r="AB38" s="2" t="s">
        <v>476</v>
      </c>
      <c r="AC38">
        <v>80</v>
      </c>
      <c r="AD38">
        <v>13</v>
      </c>
      <c r="AE38">
        <v>93</v>
      </c>
    </row>
    <row r="39" spans="1:32" x14ac:dyDescent="0.35">
      <c r="A39" s="4"/>
      <c r="B39" s="4"/>
      <c r="C39" s="4"/>
      <c r="D39" s="4"/>
      <c r="E39" s="4"/>
      <c r="F39" s="4"/>
      <c r="G39" s="4"/>
      <c r="H39" s="4"/>
      <c r="I39" s="4"/>
      <c r="J39" s="4"/>
      <c r="K39" s="4"/>
      <c r="L39" s="4"/>
      <c r="M39" s="4"/>
      <c r="N39" s="4"/>
      <c r="O39" s="4"/>
      <c r="P39" s="4"/>
      <c r="Q39" s="4"/>
      <c r="R39" s="4"/>
      <c r="S39" s="4"/>
      <c r="T39" s="4"/>
    </row>
    <row r="40" spans="1:32" x14ac:dyDescent="0.35">
      <c r="A40" s="4"/>
      <c r="B40" s="4"/>
      <c r="C40" s="4"/>
      <c r="D40" s="4"/>
      <c r="E40" s="4"/>
      <c r="F40" s="4"/>
      <c r="G40" s="4"/>
      <c r="H40" s="4"/>
      <c r="I40" s="4"/>
      <c r="J40" s="4"/>
      <c r="K40" s="4"/>
      <c r="L40" s="4"/>
      <c r="M40" s="4"/>
      <c r="N40" s="4"/>
      <c r="O40" s="4"/>
      <c r="P40" s="4"/>
      <c r="Q40" s="4"/>
      <c r="R40" s="4"/>
      <c r="S40" s="4"/>
      <c r="T40" s="4"/>
    </row>
    <row r="41" spans="1:32" x14ac:dyDescent="0.35">
      <c r="A41" s="4"/>
      <c r="B41" s="4"/>
      <c r="C41" s="4"/>
      <c r="D41" s="4"/>
      <c r="E41" s="4"/>
      <c r="F41" s="4"/>
      <c r="G41" s="4"/>
      <c r="H41" s="4"/>
      <c r="I41" s="4"/>
      <c r="J41" s="4"/>
      <c r="K41" s="4"/>
      <c r="L41" s="4"/>
      <c r="M41" s="4"/>
      <c r="N41" s="4"/>
      <c r="O41" s="4"/>
      <c r="P41" s="4"/>
      <c r="Q41" s="4"/>
      <c r="R41" s="4"/>
      <c r="S41" s="4"/>
      <c r="T41" s="4"/>
    </row>
    <row r="42" spans="1:32" x14ac:dyDescent="0.35">
      <c r="A42" s="4"/>
      <c r="B42" s="4"/>
      <c r="C42" s="4"/>
      <c r="D42" s="4"/>
      <c r="E42" s="4"/>
      <c r="F42" s="4"/>
      <c r="G42" s="4"/>
      <c r="H42" s="4"/>
      <c r="I42" s="4"/>
      <c r="J42" s="4"/>
      <c r="K42" s="4"/>
      <c r="L42" s="4"/>
      <c r="M42" s="4"/>
      <c r="N42" s="4"/>
      <c r="O42" s="4"/>
      <c r="P42" s="4"/>
      <c r="Q42" s="4"/>
      <c r="R42" s="4"/>
      <c r="S42" s="4"/>
      <c r="T42" s="4"/>
    </row>
    <row r="43" spans="1:32" x14ac:dyDescent="0.35">
      <c r="A43" s="4"/>
      <c r="B43" s="4"/>
      <c r="C43" s="4"/>
      <c r="D43" s="4"/>
      <c r="E43" s="4"/>
      <c r="F43" s="4"/>
      <c r="G43" s="4"/>
      <c r="H43" s="4"/>
      <c r="I43" s="4"/>
      <c r="J43" s="4"/>
      <c r="K43" s="4"/>
      <c r="L43" s="4"/>
      <c r="M43" s="4"/>
      <c r="N43" s="4"/>
      <c r="O43" s="4"/>
      <c r="P43" s="4"/>
      <c r="Q43" s="4"/>
      <c r="R43" s="4"/>
      <c r="S43" s="4"/>
      <c r="T43" s="4"/>
      <c r="AB43" s="1" t="s">
        <v>471</v>
      </c>
      <c r="AC43" t="s">
        <v>472</v>
      </c>
    </row>
    <row r="44" spans="1:32" x14ac:dyDescent="0.35">
      <c r="A44" s="4"/>
      <c r="B44" s="4"/>
      <c r="C44" s="4"/>
      <c r="D44" s="4"/>
      <c r="E44" s="4"/>
      <c r="F44" s="4"/>
      <c r="G44" s="4"/>
      <c r="H44" s="4"/>
      <c r="I44" s="4"/>
      <c r="J44" s="4"/>
      <c r="K44" s="4"/>
      <c r="L44" s="4"/>
      <c r="M44" s="4"/>
      <c r="N44" s="4"/>
      <c r="O44" s="4"/>
      <c r="P44" s="4"/>
      <c r="Q44" s="4"/>
      <c r="R44" s="4"/>
      <c r="S44" s="4"/>
      <c r="T44" s="4"/>
    </row>
    <row r="45" spans="1:32" x14ac:dyDescent="0.35">
      <c r="A45" s="4"/>
      <c r="B45" s="4"/>
      <c r="C45" s="4"/>
      <c r="D45" s="4"/>
      <c r="E45" s="4"/>
      <c r="F45" s="4"/>
      <c r="G45" s="4"/>
      <c r="H45" s="4"/>
      <c r="I45" s="4"/>
      <c r="J45" s="4"/>
      <c r="K45" s="4"/>
      <c r="L45" s="4"/>
      <c r="M45" s="4"/>
      <c r="N45" s="4"/>
      <c r="O45" s="4"/>
      <c r="P45" s="4"/>
      <c r="Q45" s="4"/>
      <c r="R45" s="4"/>
      <c r="S45" s="4"/>
      <c r="T45" s="4"/>
      <c r="AB45" s="1" t="s">
        <v>475</v>
      </c>
      <c r="AC45" s="1" t="s">
        <v>481</v>
      </c>
    </row>
    <row r="46" spans="1:32" x14ac:dyDescent="0.35">
      <c r="A46" s="4"/>
      <c r="B46" s="4"/>
      <c r="C46" s="4"/>
      <c r="D46" s="4"/>
      <c r="E46" s="4"/>
      <c r="F46" s="4"/>
      <c r="G46" s="4"/>
      <c r="H46" s="4"/>
      <c r="I46" s="4"/>
      <c r="J46" s="4"/>
      <c r="K46" s="4"/>
      <c r="L46" s="4"/>
      <c r="M46" s="4"/>
      <c r="N46" s="4"/>
      <c r="O46" s="4"/>
      <c r="P46" s="4"/>
      <c r="Q46" s="4"/>
      <c r="R46" s="4"/>
      <c r="S46" s="4"/>
      <c r="T46" s="4"/>
      <c r="AB46" s="1" t="s">
        <v>474</v>
      </c>
      <c r="AC46" t="s">
        <v>21</v>
      </c>
      <c r="AD46" t="s">
        <v>470</v>
      </c>
      <c r="AE46" t="s">
        <v>467</v>
      </c>
      <c r="AF46" t="s">
        <v>476</v>
      </c>
    </row>
    <row r="47" spans="1:32" x14ac:dyDescent="0.35">
      <c r="AB47" s="2" t="s">
        <v>479</v>
      </c>
      <c r="AC47" s="3">
        <v>40</v>
      </c>
      <c r="AD47" s="3"/>
      <c r="AE47" s="3">
        <v>7</v>
      </c>
      <c r="AF47" s="3">
        <v>47</v>
      </c>
    </row>
    <row r="48" spans="1:32" x14ac:dyDescent="0.35">
      <c r="AB48" s="2" t="s">
        <v>480</v>
      </c>
      <c r="AC48" s="3">
        <v>24</v>
      </c>
      <c r="AD48" s="3">
        <v>1</v>
      </c>
      <c r="AE48" s="3">
        <v>11</v>
      </c>
      <c r="AF48" s="3">
        <v>36</v>
      </c>
    </row>
    <row r="49" spans="28:32" x14ac:dyDescent="0.35">
      <c r="AB49" s="2" t="s">
        <v>478</v>
      </c>
      <c r="AC49" s="3">
        <v>5</v>
      </c>
      <c r="AD49" s="3">
        <v>1</v>
      </c>
      <c r="AE49" s="3">
        <v>3</v>
      </c>
      <c r="AF49" s="3">
        <v>9</v>
      </c>
    </row>
    <row r="50" spans="28:32" x14ac:dyDescent="0.35">
      <c r="AB50" s="2" t="s">
        <v>476</v>
      </c>
      <c r="AC50" s="3">
        <v>69</v>
      </c>
      <c r="AD50" s="3">
        <v>2</v>
      </c>
      <c r="AE50" s="3">
        <v>21</v>
      </c>
      <c r="AF50" s="3">
        <v>92</v>
      </c>
    </row>
    <row r="57" spans="28:32" x14ac:dyDescent="0.35">
      <c r="AB57" s="1" t="s">
        <v>471</v>
      </c>
      <c r="AC57" t="s">
        <v>473</v>
      </c>
    </row>
    <row r="59" spans="28:32" x14ac:dyDescent="0.35">
      <c r="AB59" s="1" t="s">
        <v>475</v>
      </c>
      <c r="AC59" s="1" t="s">
        <v>481</v>
      </c>
    </row>
    <row r="60" spans="28:32" x14ac:dyDescent="0.35">
      <c r="AB60" s="1" t="s">
        <v>474</v>
      </c>
      <c r="AC60" t="s">
        <v>469</v>
      </c>
      <c r="AD60" t="s">
        <v>397</v>
      </c>
      <c r="AE60" t="s">
        <v>484</v>
      </c>
      <c r="AF60" t="s">
        <v>476</v>
      </c>
    </row>
    <row r="61" spans="28:32" x14ac:dyDescent="0.35">
      <c r="AB61" s="2" t="s">
        <v>479</v>
      </c>
      <c r="AC61" s="3"/>
      <c r="AD61" s="3">
        <v>18</v>
      </c>
      <c r="AE61" s="3">
        <v>6</v>
      </c>
      <c r="AF61" s="3">
        <v>24</v>
      </c>
    </row>
    <row r="62" spans="28:32" x14ac:dyDescent="0.35">
      <c r="AB62" s="2" t="s">
        <v>480</v>
      </c>
      <c r="AC62" s="3"/>
      <c r="AD62" s="3">
        <v>20</v>
      </c>
      <c r="AE62" s="3">
        <v>6</v>
      </c>
      <c r="AF62" s="3">
        <v>26</v>
      </c>
    </row>
    <row r="63" spans="28:32" x14ac:dyDescent="0.35">
      <c r="AB63" s="2" t="s">
        <v>478</v>
      </c>
      <c r="AC63" s="3">
        <v>1</v>
      </c>
      <c r="AD63" s="3">
        <v>11</v>
      </c>
      <c r="AE63" s="3">
        <v>1</v>
      </c>
      <c r="AF63" s="3">
        <v>13</v>
      </c>
    </row>
    <row r="64" spans="28:32" x14ac:dyDescent="0.35">
      <c r="AB64" s="2" t="s">
        <v>476</v>
      </c>
      <c r="AC64" s="3">
        <v>1</v>
      </c>
      <c r="AD64" s="3">
        <v>49</v>
      </c>
      <c r="AE64" s="3">
        <v>13</v>
      </c>
      <c r="AF64" s="3">
        <v>63</v>
      </c>
    </row>
  </sheetData>
  <mergeCells count="1">
    <mergeCell ref="A1:T46"/>
  </mergeCells>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hirr </vt:lpstr>
      <vt:lpstr>seq</vt:lpstr>
      <vt:lpstr>seq_gpt4o</vt:lpstr>
      <vt:lpstr>All</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mudar Asaid</dc:creator>
  <cp:lastModifiedBy>mudar Asaid</cp:lastModifiedBy>
  <dcterms:created xsi:type="dcterms:W3CDTF">2024-09-03T10:21:09Z</dcterms:created>
  <dcterms:modified xsi:type="dcterms:W3CDTF">2024-09-25T12:30:39Z</dcterms:modified>
</cp:coreProperties>
</file>