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oshad\Documents\"/>
    </mc:Choice>
  </mc:AlternateContent>
  <bookViews>
    <workbookView xWindow="0" yWindow="0" windowWidth="23040" windowHeight="9192" activeTab="2"/>
  </bookViews>
  <sheets>
    <sheet name="pvt tables" sheetId="2" r:id="rId1"/>
    <sheet name="Datasets" sheetId="1" r:id="rId2"/>
    <sheet name="dashboard" sheetId="3" r:id="rId3"/>
  </sheets>
  <definedNames>
    <definedName name="Slicer_Category">#N/A</definedName>
    <definedName name="Slicer_Supplier">#N/A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1" l="1"/>
  <c r="H10" i="1"/>
  <c r="K10" i="1"/>
</calcChain>
</file>

<file path=xl/sharedStrings.xml><?xml version="1.0" encoding="utf-8"?>
<sst xmlns="http://schemas.openxmlformats.org/spreadsheetml/2006/main" count="81" uniqueCount="49">
  <si>
    <t>Date</t>
  </si>
  <si>
    <t>Product_ID</t>
  </si>
  <si>
    <t>Product_Name</t>
  </si>
  <si>
    <t>Category</t>
  </si>
  <si>
    <t>Supplier</t>
  </si>
  <si>
    <t>Stock_In</t>
  </si>
  <si>
    <t>Stock_Out</t>
  </si>
  <si>
    <t>Unit_Cost</t>
  </si>
  <si>
    <t>Unit_Price</t>
  </si>
  <si>
    <t>Reorder_Level</t>
  </si>
  <si>
    <t>Stock_Balance</t>
  </si>
  <si>
    <t>Inventory_Value</t>
  </si>
  <si>
    <t>Selling_Value</t>
  </si>
  <si>
    <t>Reorder_Alert</t>
  </si>
  <si>
    <t>2025-01-01</t>
  </si>
  <si>
    <t>P001</t>
  </si>
  <si>
    <t>Notebook A5</t>
  </si>
  <si>
    <t>Stationery</t>
  </si>
  <si>
    <t>FastPrint Ltd</t>
  </si>
  <si>
    <t>OK</t>
  </si>
  <si>
    <t>P002</t>
  </si>
  <si>
    <t>Pen Blue</t>
  </si>
  <si>
    <t>InkPro Pvt Ltd</t>
  </si>
  <si>
    <t>P003</t>
  </si>
  <si>
    <t>USB 16GB</t>
  </si>
  <si>
    <t>Electronics</t>
  </si>
  <si>
    <t>TechWare Inc.</t>
  </si>
  <si>
    <t>2025-01-02</t>
  </si>
  <si>
    <t>P004</t>
  </si>
  <si>
    <t>Whiteboard</t>
  </si>
  <si>
    <t>Office</t>
  </si>
  <si>
    <t>OfficeCo</t>
  </si>
  <si>
    <t>P005</t>
  </si>
  <si>
    <t>Marker Red</t>
  </si>
  <si>
    <t>2025-01-03</t>
  </si>
  <si>
    <t>P006</t>
  </si>
  <si>
    <t>Stapler Medium</t>
  </si>
  <si>
    <t>P007</t>
  </si>
  <si>
    <t>Mouse Wireless</t>
  </si>
  <si>
    <t>2025-01-04</t>
  </si>
  <si>
    <t>P008</t>
  </si>
  <si>
    <t>Eraser Soft</t>
  </si>
  <si>
    <t>Grand Total</t>
  </si>
  <si>
    <t>Sum of Stock_Balance</t>
  </si>
  <si>
    <t>Sum of Inventory_Value</t>
  </si>
  <si>
    <t>Sum of Selling_Value</t>
  </si>
  <si>
    <t>Product</t>
  </si>
  <si>
    <t>(All)</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</si>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</sst>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0" borderId="1" xfId="0" applyFont="1" applyBorder="1" applyAlignment="1">
      <alignment horizontal="center" vertical="center"/>
    </xf>
    <xf numFmtId="0" fontId="0" fillId="0" borderId="1"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[Inventory.xlsx]pvt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Inventory</a:t>
            </a:r>
            <a:r>
              <a:rPr lang="en-US" b="1" i="1" baseline="0"/>
              <a:t> Summry by Product</a:t>
            </a:r>
            <a:endParaRPr lang="en-US" b="1" i="1"/>
          </a:p>
        </c:rich>
      </c:tx>
      <c:layout>
        <c:manualLayout>
          <c:xMode val="edge"/>
          <c:yMode val="edge"/>
          <c:x val="0.19183336303767076"/>
          <c:y val="3.6053705014993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'pvt tables'!$B$5</c:f>
              <c:strCache>
                <c:ptCount val="1"/>
                <c:pt idx="0">
                  <c:v>Sum of Stock_Balance</c:v>
                </c:pt>
              </c:strCache>
            </c:strRef>
          </c:tx>
          <c:spPr>
            <a:solidFill>
              <a:schemeClr val="accent1"/>
            </a:solidFill>
            <a:ln>
              <a:noFill/>
            </a:ln>
            <a:effectLst/>
            <a:sp3d/>
          </c:spPr>
          <c:invertIfNegative val="0"/>
          <c:cat>
            <c:strRef>
              <c:f>'pvt tables'!$A$6:$A$8</c:f>
              <c:strCache>
                <c:ptCount val="2"/>
                <c:pt idx="0">
                  <c:v>Stapler Medium</c:v>
                </c:pt>
                <c:pt idx="1">
                  <c:v>Whiteboard</c:v>
                </c:pt>
              </c:strCache>
            </c:strRef>
          </c:cat>
          <c:val>
            <c:numRef>
              <c:f>'pvt tables'!$B$6:$B$8</c:f>
              <c:numCache>
                <c:formatCode>General</c:formatCode>
                <c:ptCount val="2"/>
                <c:pt idx="0">
                  <c:v>110</c:v>
                </c:pt>
                <c:pt idx="1">
                  <c:v>40</c:v>
                </c:pt>
              </c:numCache>
            </c:numRef>
          </c:val>
          <c:extLst>
            <c:ext xmlns:c16="http://schemas.microsoft.com/office/drawing/2014/chart" uri="{C3380CC4-5D6E-409C-BE32-E72D297353CC}">
              <c16:uniqueId val="{00000000-26AD-442F-A186-76677CE11F44}"/>
            </c:ext>
          </c:extLst>
        </c:ser>
        <c:ser>
          <c:idx val="1"/>
          <c:order val="1"/>
          <c:tx>
            <c:strRef>
              <c:f>'pvt tables'!$C$5</c:f>
              <c:strCache>
                <c:ptCount val="1"/>
                <c:pt idx="0">
                  <c:v>Sum of Inventory_Value</c:v>
                </c:pt>
              </c:strCache>
            </c:strRef>
          </c:tx>
          <c:spPr>
            <a:solidFill>
              <a:schemeClr val="accent2"/>
            </a:solidFill>
            <a:ln>
              <a:noFill/>
            </a:ln>
            <a:effectLst/>
            <a:sp3d/>
          </c:spPr>
          <c:invertIfNegative val="0"/>
          <c:cat>
            <c:strRef>
              <c:f>'pvt tables'!$A$6:$A$8</c:f>
              <c:strCache>
                <c:ptCount val="2"/>
                <c:pt idx="0">
                  <c:v>Stapler Medium</c:v>
                </c:pt>
                <c:pt idx="1">
                  <c:v>Whiteboard</c:v>
                </c:pt>
              </c:strCache>
            </c:strRef>
          </c:cat>
          <c:val>
            <c:numRef>
              <c:f>'pvt tables'!$C$6:$C$8</c:f>
              <c:numCache>
                <c:formatCode>General</c:formatCode>
                <c:ptCount val="2"/>
                <c:pt idx="0">
                  <c:v>6600</c:v>
                </c:pt>
                <c:pt idx="1">
                  <c:v>36000</c:v>
                </c:pt>
              </c:numCache>
            </c:numRef>
          </c:val>
          <c:extLst>
            <c:ext xmlns:c16="http://schemas.microsoft.com/office/drawing/2014/chart" uri="{C3380CC4-5D6E-409C-BE32-E72D297353CC}">
              <c16:uniqueId val="{00000001-26AD-442F-A186-76677CE11F44}"/>
            </c:ext>
          </c:extLst>
        </c:ser>
        <c:ser>
          <c:idx val="2"/>
          <c:order val="2"/>
          <c:tx>
            <c:strRef>
              <c:f>'pvt tables'!$D$5</c:f>
              <c:strCache>
                <c:ptCount val="1"/>
                <c:pt idx="0">
                  <c:v>Sum of Selling_Value</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 tables'!$A$6:$A$8</c:f>
              <c:strCache>
                <c:ptCount val="2"/>
                <c:pt idx="0">
                  <c:v>Stapler Medium</c:v>
                </c:pt>
                <c:pt idx="1">
                  <c:v>Whiteboard</c:v>
                </c:pt>
              </c:strCache>
            </c:strRef>
          </c:cat>
          <c:val>
            <c:numRef>
              <c:f>'pvt tables'!$D$6:$D$8</c:f>
              <c:numCache>
                <c:formatCode>General</c:formatCode>
                <c:ptCount val="2"/>
                <c:pt idx="0">
                  <c:v>11000</c:v>
                </c:pt>
                <c:pt idx="1">
                  <c:v>48000</c:v>
                </c:pt>
              </c:numCache>
            </c:numRef>
          </c:val>
          <c:extLst>
            <c:ext xmlns:c16="http://schemas.microsoft.com/office/drawing/2014/chart" uri="{C3380CC4-5D6E-409C-BE32-E72D297353CC}">
              <c16:uniqueId val="{00000002-26AD-442F-A186-76677CE11F44}"/>
            </c:ext>
          </c:extLst>
        </c:ser>
        <c:dLbls>
          <c:showLegendKey val="0"/>
          <c:showVal val="0"/>
          <c:showCatName val="0"/>
          <c:showSerName val="0"/>
          <c:showPercent val="0"/>
          <c:showBubbleSize val="0"/>
        </c:dLbls>
        <c:gapWidth val="150"/>
        <c:shape val="box"/>
        <c:axId val="411298536"/>
        <c:axId val="411298864"/>
        <c:axId val="0"/>
      </c:bar3DChart>
      <c:catAx>
        <c:axId val="411298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98864"/>
        <c:crosses val="autoZero"/>
        <c:auto val="1"/>
        <c:lblAlgn val="ctr"/>
        <c:lblOffset val="100"/>
        <c:noMultiLvlLbl val="0"/>
      </c:catAx>
      <c:valAx>
        <c:axId val="411298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11298536"/>
        <c:crosses val="autoZero"/>
        <c:crossBetween val="between"/>
      </c:valAx>
      <c:spPr>
        <a:noFill/>
        <a:ln>
          <a:noFill/>
        </a:ln>
        <a:effectLst/>
      </c:spPr>
    </c:plotArea>
    <c:legend>
      <c:legendPos val="r"/>
      <c:layout>
        <c:manualLayout>
          <c:xMode val="edge"/>
          <c:yMode val="edge"/>
          <c:x val="0.65646148192618481"/>
          <c:y val="0.31179278437652919"/>
          <c:w val="0.33501601709844298"/>
          <c:h val="0.46116019395880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[Inventory.xlsx]pvt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Category</a:t>
            </a:r>
            <a:r>
              <a:rPr lang="en-US" b="1" i="1" baseline="0"/>
              <a:t> wise inventory distribution</a:t>
            </a:r>
            <a:endParaRPr lang="en-US" b="1" i="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005140886314828E-2"/>
          <c:y val="0.21449266820689331"/>
          <c:w val="0.6789077243443743"/>
          <c:h val="0.72116436418501584"/>
        </c:manualLayout>
      </c:layout>
      <c:pie3DChart>
        <c:varyColors val="1"/>
        <c:ser>
          <c:idx val="0"/>
          <c:order val="0"/>
          <c:tx>
            <c:strRef>
              <c:f>'pvt tables'!$G$3</c:f>
              <c:strCache>
                <c:ptCount val="1"/>
                <c:pt idx="0">
                  <c:v>Sum of Stock_Balance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559-4446-B78D-99E88E2E2E2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559-4446-B78D-99E88E2E2E2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559-4446-B78D-99E88E2E2E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'pvt tables'!$F$4:$F$5</c:f>
              <c:strCache>
                <c:ptCount val="1"/>
                <c:pt idx="0">
                  <c:v>Office</c:v>
                </c:pt>
              </c:strCache>
            </c:strRef>
          </c:cat>
          <c:val>
            <c:numRef>
              <c:f>'pvt tables'!$G$4:$G$5</c:f>
              <c:numCache>
                <c:formatCode>General</c:formatCode>
                <c:ptCount val="1"/>
                <c:pt idx="0">
                  <c:v>150</c:v>
                </c:pt>
              </c:numCache>
            </c:numRef>
          </c:val>
          <c:extLst>
            <c:ext xmlns:c16="http://schemas.microsoft.com/office/drawing/2014/chart" uri="{C3380CC4-5D6E-409C-BE32-E72D297353CC}">
              <c16:uniqueId val="{00000006-8559-4446-B78D-99E88E2E2E20}"/>
            </c:ext>
          </c:extLst>
        </c:ser>
        <c:ser>
          <c:idx val="1"/>
          <c:order val="1"/>
          <c:tx>
            <c:strRef>
              <c:f>'pvt tables'!$H$3</c:f>
              <c:strCache>
                <c:ptCount val="1"/>
                <c:pt idx="0">
                  <c:v>Sum of Inventory_Value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8559-4446-B78D-99E88E2E2E2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8559-4446-B78D-99E88E2E2E2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8559-4446-B78D-99E88E2E2E20}"/>
              </c:ext>
            </c:extLst>
          </c:dPt>
          <c:cat>
            <c:strRef>
              <c:f>'pvt tables'!$F$4:$F$5</c:f>
              <c:strCache>
                <c:ptCount val="1"/>
                <c:pt idx="0">
                  <c:v>Office</c:v>
                </c:pt>
              </c:strCache>
            </c:strRef>
          </c:cat>
          <c:val>
            <c:numRef>
              <c:f>'pvt tables'!$H$4:$H$5</c:f>
              <c:numCache>
                <c:formatCode>General</c:formatCode>
                <c:ptCount val="1"/>
                <c:pt idx="0">
                  <c:v>42600</c:v>
                </c:pt>
              </c:numCache>
            </c:numRef>
          </c:val>
          <c:extLst>
            <c:ext xmlns:c16="http://schemas.microsoft.com/office/drawing/2014/chart" uri="{C3380CC4-5D6E-409C-BE32-E72D297353CC}">
              <c16:uniqueId val="{0000000D-8559-4446-B78D-99E88E2E2E20}"/>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hyperlink" Target="#Datasets!A1"/><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dashboard!A1"/><Relationship Id="rId4" Type="http://schemas.openxmlformats.org/officeDocument/2006/relationships/hyperlink" Target="#'pvt tables'!A1"/></Relationships>
</file>

<file path=xl/drawings/drawing1.xml><?xml version="1.0" encoding="utf-8"?>
<xdr:wsDr xmlns:xdr="http://schemas.openxmlformats.org/drawingml/2006/spreadsheetDrawing" xmlns:a="http://schemas.openxmlformats.org/drawingml/2006/main">
  <xdr:twoCellAnchor editAs="oneCell">
    <xdr:from>
      <xdr:col>5</xdr:col>
      <xdr:colOff>175260</xdr:colOff>
      <xdr:row>15</xdr:row>
      <xdr:rowOff>99060</xdr:rowOff>
    </xdr:from>
    <xdr:to>
      <xdr:col>6</xdr:col>
      <xdr:colOff>1264920</xdr:colOff>
      <xdr:row>29</xdr:row>
      <xdr:rowOff>5715</xdr:rowOff>
    </xdr:to>
    <mc:AlternateContent xmlns:mc="http://schemas.openxmlformats.org/markup-compatibility/2006" xmlns:a14="http://schemas.microsoft.com/office/drawing/2010/main">
      <mc:Choice Requires="a14">
        <xdr:graphicFrame macro="">
          <xdr:nvGraphicFramePr>
            <xdr:cNvPr id="6" name="Supplier 1"/>
            <xdr:cNvGraphicFramePr/>
          </xdr:nvGraphicFramePr>
          <xdr:xfrm>
            <a:off x="0" y="0"/>
            <a:ext cx="0" cy="0"/>
          </xdr:xfrm>
          <a:graphic>
            <a:graphicData uri="http://schemas.microsoft.com/office/drawing/2010/slicer">
              <sle:slicer xmlns:sle="http://schemas.microsoft.com/office/drawing/2010/slicer" name="Supplier 1"/>
            </a:graphicData>
          </a:graphic>
        </xdr:graphicFrame>
      </mc:Choice>
      <mc:Fallback xmlns="">
        <xdr:sp macro="" textlink="">
          <xdr:nvSpPr>
            <xdr:cNvPr id="0" name=""/>
            <xdr:cNvSpPr>
              <a:spLocks noTextEdit="1"/>
            </xdr:cNvSpPr>
          </xdr:nvSpPr>
          <xdr:spPr>
            <a:xfrm>
              <a:off x="5897880" y="2842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60960</xdr:colOff>
      <xdr:row>6</xdr:row>
      <xdr:rowOff>121920</xdr:rowOff>
    </xdr:from>
    <xdr:to>
      <xdr:col>10</xdr:col>
      <xdr:colOff>937260</xdr:colOff>
      <xdr:row>20</xdr:row>
      <xdr:rowOff>28575</xdr:rowOff>
    </xdr:to>
    <mc:AlternateContent xmlns:mc="http://schemas.openxmlformats.org/markup-compatibility/2006" xmlns:a14="http://schemas.microsoft.com/office/drawing/2010/main">
      <mc:Choice Requires="a14">
        <xdr:graphicFrame macro="">
          <xdr:nvGraphicFramePr>
            <xdr:cNvPr id="7"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989820" y="1219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8</xdr:row>
      <xdr:rowOff>22860</xdr:rowOff>
    </xdr:from>
    <xdr:to>
      <xdr:col>12</xdr:col>
      <xdr:colOff>45720</xdr:colOff>
      <xdr:row>21</xdr:row>
      <xdr:rowOff>112395</xdr:rowOff>
    </xdr:to>
    <mc:AlternateContent xmlns:mc="http://schemas.openxmlformats.org/markup-compatibility/2006" xmlns:a14="http://schemas.microsoft.com/office/drawing/2010/main">
      <mc:Choice Requires="a14">
        <xdr:graphicFrame macro="">
          <xdr:nvGraphicFramePr>
            <xdr:cNvPr id="8" name="Supplier 2"/>
            <xdr:cNvGraphicFramePr/>
          </xdr:nvGraphicFramePr>
          <xdr:xfrm>
            <a:off x="0" y="0"/>
            <a:ext cx="0" cy="0"/>
          </xdr:xfrm>
          <a:graphic>
            <a:graphicData uri="http://schemas.microsoft.com/office/drawing/2010/slicer">
              <sle:slicer xmlns:sle="http://schemas.microsoft.com/office/drawing/2010/slicer" name="Supplier 2"/>
            </a:graphicData>
          </a:graphic>
        </xdr:graphicFrame>
      </mc:Choice>
      <mc:Fallback xmlns="">
        <xdr:sp macro="" textlink="">
          <xdr:nvSpPr>
            <xdr:cNvPr id="0" name=""/>
            <xdr:cNvSpPr>
              <a:spLocks noTextEdit="1"/>
            </xdr:cNvSpPr>
          </xdr:nvSpPr>
          <xdr:spPr>
            <a:xfrm>
              <a:off x="11079480" y="1485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0</xdr:row>
      <xdr:rowOff>167640</xdr:rowOff>
    </xdr:from>
    <xdr:to>
      <xdr:col>1</xdr:col>
      <xdr:colOff>441960</xdr:colOff>
      <xdr:row>3</xdr:row>
      <xdr:rowOff>114300</xdr:rowOff>
    </xdr:to>
    <xdr:sp macro="" textlink="">
      <xdr:nvSpPr>
        <xdr:cNvPr id="9" name="Left Arrow 8">
          <a:hlinkClick xmlns:r="http://schemas.openxmlformats.org/officeDocument/2006/relationships" r:id="rId1"/>
        </xdr:cNvPr>
        <xdr:cNvSpPr/>
      </xdr:nvSpPr>
      <xdr:spPr>
        <a:xfrm>
          <a:off x="121920" y="167640"/>
          <a:ext cx="1280160" cy="4953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1</xdr:row>
      <xdr:rowOff>53340</xdr:rowOff>
    </xdr:from>
    <xdr:to>
      <xdr:col>1</xdr:col>
      <xdr:colOff>495300</xdr:colOff>
      <xdr:row>4</xdr:row>
      <xdr:rowOff>45720</xdr:rowOff>
    </xdr:to>
    <xdr:sp macro="" textlink="">
      <xdr:nvSpPr>
        <xdr:cNvPr id="2" name="Left Arrow 1">
          <a:hlinkClick xmlns:r="http://schemas.openxmlformats.org/officeDocument/2006/relationships" r:id="rId1"/>
        </xdr:cNvPr>
        <xdr:cNvSpPr/>
      </xdr:nvSpPr>
      <xdr:spPr>
        <a:xfrm>
          <a:off x="22860" y="236220"/>
          <a:ext cx="1082040" cy="54102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xdr:colOff>
      <xdr:row>0</xdr:row>
      <xdr:rowOff>38100</xdr:rowOff>
    </xdr:from>
    <xdr:to>
      <xdr:col>16</xdr:col>
      <xdr:colOff>502920</xdr:colOff>
      <xdr:row>3</xdr:row>
      <xdr:rowOff>60960</xdr:rowOff>
    </xdr:to>
    <xdr:sp macro="" textlink="">
      <xdr:nvSpPr>
        <xdr:cNvPr id="3" name="Rectangle 2"/>
        <xdr:cNvSpPr/>
      </xdr:nvSpPr>
      <xdr:spPr>
        <a:xfrm>
          <a:off x="1981200" y="38100"/>
          <a:ext cx="8382000" cy="571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1">
              <a:solidFill>
                <a:sysClr val="windowText" lastClr="000000"/>
              </a:solidFill>
            </a:rPr>
            <a:t>Inventory Management Dashboard</a:t>
          </a:r>
        </a:p>
      </xdr:txBody>
    </xdr:sp>
    <xdr:clientData/>
  </xdr:twoCellAnchor>
  <xdr:twoCellAnchor>
    <xdr:from>
      <xdr:col>3</xdr:col>
      <xdr:colOff>91440</xdr:colOff>
      <xdr:row>18</xdr:row>
      <xdr:rowOff>60960</xdr:rowOff>
    </xdr:from>
    <xdr:to>
      <xdr:col>10</xdr:col>
      <xdr:colOff>434340</xdr:colOff>
      <xdr:row>33</xdr:row>
      <xdr:rowOff>76200</xdr:rowOff>
    </xdr:to>
    <xdr:grpSp>
      <xdr:nvGrpSpPr>
        <xdr:cNvPr id="9" name="Group 8"/>
        <xdr:cNvGrpSpPr/>
      </xdr:nvGrpSpPr>
      <xdr:grpSpPr>
        <a:xfrm>
          <a:off x="2026920" y="3352800"/>
          <a:ext cx="4610100" cy="2758440"/>
          <a:chOff x="2030920" y="3406140"/>
          <a:chExt cx="5311140" cy="2834640"/>
        </a:xfrm>
      </xdr:grpSpPr>
      <xdr:sp macro="" textlink="">
        <xdr:nvSpPr>
          <xdr:cNvPr id="5" name="Rectangle 4"/>
          <xdr:cNvSpPr/>
        </xdr:nvSpPr>
        <xdr:spPr>
          <a:xfrm>
            <a:off x="2030920" y="3406140"/>
            <a:ext cx="5311140" cy="28346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xdr:cNvGraphicFramePr>
            <a:graphicFrameLocks/>
          </xdr:cNvGraphicFramePr>
        </xdr:nvGraphicFramePr>
        <xdr:xfrm>
          <a:off x="2280987" y="3565952"/>
          <a:ext cx="4744630" cy="249936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10</xdr:col>
      <xdr:colOff>556260</xdr:colOff>
      <xdr:row>18</xdr:row>
      <xdr:rowOff>60960</xdr:rowOff>
    </xdr:from>
    <xdr:to>
      <xdr:col>17</xdr:col>
      <xdr:colOff>342900</xdr:colOff>
      <xdr:row>33</xdr:row>
      <xdr:rowOff>60960</xdr:rowOff>
    </xdr:to>
    <xdr:sp macro="" textlink="">
      <xdr:nvSpPr>
        <xdr:cNvPr id="10" name="Rectangle 9"/>
        <xdr:cNvSpPr/>
      </xdr:nvSpPr>
      <xdr:spPr>
        <a:xfrm>
          <a:off x="6758940" y="3352800"/>
          <a:ext cx="4053840" cy="2743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45720</xdr:colOff>
      <xdr:row>18</xdr:row>
      <xdr:rowOff>175260</xdr:rowOff>
    </xdr:from>
    <xdr:to>
      <xdr:col>17</xdr:col>
      <xdr:colOff>144780</xdr:colOff>
      <xdr:row>32</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518160</xdr:colOff>
      <xdr:row>10</xdr:row>
      <xdr:rowOff>83821</xdr:rowOff>
    </xdr:from>
    <xdr:to>
      <xdr:col>15</xdr:col>
      <xdr:colOff>495300</xdr:colOff>
      <xdr:row>13</xdr:row>
      <xdr:rowOff>175260</xdr:rowOff>
    </xdr:to>
    <mc:AlternateContent xmlns:mc="http://schemas.openxmlformats.org/markup-compatibility/2006">
      <mc:Choice xmlns:a14="http://schemas.microsoft.com/office/drawing/2010/main" Requires="a14">
        <xdr:graphicFrame macro="">
          <xdr:nvGraphicFramePr>
            <xdr:cNvPr id="1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453640" y="1912621"/>
              <a:ext cx="729234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365760</xdr:colOff>
      <xdr:row>14</xdr:row>
      <xdr:rowOff>30480</xdr:rowOff>
    </xdr:from>
    <xdr:to>
      <xdr:col>14</xdr:col>
      <xdr:colOff>548640</xdr:colOff>
      <xdr:row>17</xdr:row>
      <xdr:rowOff>137160</xdr:rowOff>
    </xdr:to>
    <mc:AlternateContent xmlns:mc="http://schemas.openxmlformats.org/markup-compatibility/2006">
      <mc:Choice xmlns:a14="http://schemas.microsoft.com/office/drawing/2010/main" Requires="a14">
        <xdr:graphicFrame macro="">
          <xdr:nvGraphicFramePr>
            <xdr:cNvPr id="13" name="Supplie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2910840" y="2590800"/>
              <a:ext cx="6278880" cy="65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0</xdr:row>
      <xdr:rowOff>0</xdr:rowOff>
    </xdr:from>
    <xdr:to>
      <xdr:col>3</xdr:col>
      <xdr:colOff>30480</xdr:colOff>
      <xdr:row>34</xdr:row>
      <xdr:rowOff>129540</xdr:rowOff>
    </xdr:to>
    <xdr:grpSp>
      <xdr:nvGrpSpPr>
        <xdr:cNvPr id="19" name="Group 18"/>
        <xdr:cNvGrpSpPr/>
      </xdr:nvGrpSpPr>
      <xdr:grpSpPr>
        <a:xfrm>
          <a:off x="15240" y="0"/>
          <a:ext cx="1950720" cy="6347460"/>
          <a:chOff x="0" y="7620"/>
          <a:chExt cx="1950720" cy="6347460"/>
        </a:xfrm>
      </xdr:grpSpPr>
      <xdr:sp macro="" textlink="">
        <xdr:nvSpPr>
          <xdr:cNvPr id="2" name="Rectangle 1"/>
          <xdr:cNvSpPr/>
        </xdr:nvSpPr>
        <xdr:spPr>
          <a:xfrm>
            <a:off x="0" y="7620"/>
            <a:ext cx="1950720" cy="6347460"/>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Oval 14">
            <a:hlinkClick xmlns:r="http://schemas.openxmlformats.org/officeDocument/2006/relationships" r:id="rId3"/>
          </xdr:cNvPr>
          <xdr:cNvSpPr/>
        </xdr:nvSpPr>
        <xdr:spPr>
          <a:xfrm>
            <a:off x="228600" y="3596640"/>
            <a:ext cx="1363980" cy="571500"/>
          </a:xfrm>
          <a:prstGeom prst="ellipse">
            <a:avLst/>
          </a:prstGeom>
          <a:solidFill>
            <a:schemeClr val="tx2">
              <a:lumMod val="75000"/>
            </a:schemeClr>
          </a:solidFill>
          <a:effectLst>
            <a:glow rad="101600">
              <a:schemeClr val="accent1">
                <a:satMod val="175000"/>
                <a:alpha val="40000"/>
              </a:schemeClr>
            </a:glow>
          </a:effectLst>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1"/>
              <a:t>Datasets</a:t>
            </a:r>
          </a:p>
        </xdr:txBody>
      </xdr:sp>
      <xdr:sp macro="" textlink="">
        <xdr:nvSpPr>
          <xdr:cNvPr id="17" name="Oval 16">
            <a:hlinkClick xmlns:r="http://schemas.openxmlformats.org/officeDocument/2006/relationships" r:id="rId4"/>
          </xdr:cNvPr>
          <xdr:cNvSpPr/>
        </xdr:nvSpPr>
        <xdr:spPr>
          <a:xfrm>
            <a:off x="220980" y="2598420"/>
            <a:ext cx="1356360" cy="594360"/>
          </a:xfrm>
          <a:prstGeom prst="ellipse">
            <a:avLst/>
          </a:prstGeom>
          <a:solidFill>
            <a:schemeClr val="tx2">
              <a:lumMod val="75000"/>
            </a:schemeClr>
          </a:solidFill>
          <a:effectLst>
            <a:glow rad="101600">
              <a:schemeClr val="accent1">
                <a:satMod val="175000"/>
                <a:alpha val="40000"/>
              </a:schemeClr>
            </a:glow>
          </a:effectLst>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1"/>
              <a:t>Pivot Tables</a:t>
            </a:r>
          </a:p>
        </xdr:txBody>
      </xdr:sp>
      <xdr:sp macro="" textlink="">
        <xdr:nvSpPr>
          <xdr:cNvPr id="18" name="Oval 17">
            <a:hlinkClick xmlns:r="http://schemas.openxmlformats.org/officeDocument/2006/relationships" r:id="rId5"/>
          </xdr:cNvPr>
          <xdr:cNvSpPr/>
        </xdr:nvSpPr>
        <xdr:spPr>
          <a:xfrm>
            <a:off x="289560" y="1569720"/>
            <a:ext cx="1249680" cy="563880"/>
          </a:xfrm>
          <a:prstGeom prst="ellipse">
            <a:avLst/>
          </a:prstGeom>
          <a:solidFill>
            <a:schemeClr val="tx2">
              <a:lumMod val="75000"/>
            </a:schemeClr>
          </a:solidFill>
          <a:effectLst>
            <a:glow rad="101600">
              <a:schemeClr val="accent1">
                <a:satMod val="175000"/>
                <a:alpha val="40000"/>
              </a:schemeClr>
            </a:glow>
          </a:effectLst>
          <a:scene3d>
            <a:camera prst="orthographicFront"/>
            <a:lightRig rig="threePt" dir="t"/>
          </a:scene3d>
          <a:sp3d>
            <a:bevelT w="152400" h="50800" prst="softRound"/>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1"/>
              <a:t>Dashboard</a:t>
            </a:r>
          </a:p>
        </xdr:txBody>
      </xdr:sp>
    </xdr:grpSp>
    <xdr:clientData/>
  </xdr:twoCellAnchor>
  <xdr:twoCellAnchor>
    <xdr:from>
      <xdr:col>13</xdr:col>
      <xdr:colOff>457200</xdr:colOff>
      <xdr:row>4</xdr:row>
      <xdr:rowOff>160020</xdr:rowOff>
    </xdr:from>
    <xdr:to>
      <xdr:col>16</xdr:col>
      <xdr:colOff>426720</xdr:colOff>
      <xdr:row>9</xdr:row>
      <xdr:rowOff>167640</xdr:rowOff>
    </xdr:to>
    <xdr:sp macro="" textlink="">
      <xdr:nvSpPr>
        <xdr:cNvPr id="7" name="Rectangle 6"/>
        <xdr:cNvSpPr/>
      </xdr:nvSpPr>
      <xdr:spPr>
        <a:xfrm>
          <a:off x="8488680" y="891540"/>
          <a:ext cx="1798320" cy="9220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1">
              <a:solidFill>
                <a:sysClr val="windowText" lastClr="000000"/>
              </a:solidFill>
            </a:rPr>
            <a:t>Average</a:t>
          </a:r>
          <a:r>
            <a:rPr lang="en-US" sz="1200" b="1" i="1" baseline="0">
              <a:solidFill>
                <a:sysClr val="windowText" lastClr="000000"/>
              </a:solidFill>
            </a:rPr>
            <a:t> Price of Unit</a:t>
          </a:r>
          <a:endParaRPr lang="en-US" sz="1200" b="1" i="1">
            <a:solidFill>
              <a:sysClr val="windowText" lastClr="000000"/>
            </a:solidFill>
          </a:endParaRPr>
        </a:p>
      </xdr:txBody>
    </xdr:sp>
    <xdr:clientData/>
  </xdr:twoCellAnchor>
  <xdr:twoCellAnchor>
    <xdr:from>
      <xdr:col>6</xdr:col>
      <xdr:colOff>579120</xdr:colOff>
      <xdr:row>4</xdr:row>
      <xdr:rowOff>137160</xdr:rowOff>
    </xdr:from>
    <xdr:to>
      <xdr:col>9</xdr:col>
      <xdr:colOff>548640</xdr:colOff>
      <xdr:row>9</xdr:row>
      <xdr:rowOff>144780</xdr:rowOff>
    </xdr:to>
    <xdr:sp macro="" textlink="">
      <xdr:nvSpPr>
        <xdr:cNvPr id="20" name="Rectangle 19"/>
        <xdr:cNvSpPr/>
      </xdr:nvSpPr>
      <xdr:spPr>
        <a:xfrm>
          <a:off x="4343400" y="868680"/>
          <a:ext cx="1798320" cy="9220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ysClr val="windowText" lastClr="000000"/>
              </a:solidFill>
            </a:rPr>
            <a:t>Probability</a:t>
          </a:r>
          <a:r>
            <a:rPr lang="en-US" sz="1100" b="1" i="1" baseline="0">
              <a:solidFill>
                <a:sysClr val="windowText" lastClr="000000"/>
              </a:solidFill>
            </a:rPr>
            <a:t> of stoct in</a:t>
          </a:r>
          <a:endParaRPr lang="en-US" sz="1100" b="1" i="1">
            <a:solidFill>
              <a:sysClr val="windowText" lastClr="000000"/>
            </a:solidFill>
          </a:endParaRPr>
        </a:p>
      </xdr:txBody>
    </xdr:sp>
    <xdr:clientData/>
  </xdr:twoCellAnchor>
  <xdr:twoCellAnchor>
    <xdr:from>
      <xdr:col>3</xdr:col>
      <xdr:colOff>297180</xdr:colOff>
      <xdr:row>4</xdr:row>
      <xdr:rowOff>152400</xdr:rowOff>
    </xdr:from>
    <xdr:to>
      <xdr:col>6</xdr:col>
      <xdr:colOff>266700</xdr:colOff>
      <xdr:row>9</xdr:row>
      <xdr:rowOff>160020</xdr:rowOff>
    </xdr:to>
    <xdr:sp macro="" textlink="">
      <xdr:nvSpPr>
        <xdr:cNvPr id="21" name="Rectangle 20"/>
        <xdr:cNvSpPr/>
      </xdr:nvSpPr>
      <xdr:spPr>
        <a:xfrm>
          <a:off x="2232660" y="883920"/>
          <a:ext cx="1798320" cy="9220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ysClr val="windowText" lastClr="000000"/>
              </a:solidFill>
            </a:rPr>
            <a:t>Most Selling Product</a:t>
          </a:r>
        </a:p>
      </xdr:txBody>
    </xdr:sp>
    <xdr:clientData/>
  </xdr:twoCellAnchor>
  <xdr:twoCellAnchor>
    <xdr:from>
      <xdr:col>7</xdr:col>
      <xdr:colOff>137160</xdr:colOff>
      <xdr:row>7</xdr:row>
      <xdr:rowOff>99060</xdr:rowOff>
    </xdr:from>
    <xdr:to>
      <xdr:col>8</xdr:col>
      <xdr:colOff>30480</xdr:colOff>
      <xdr:row>8</xdr:row>
      <xdr:rowOff>167640</xdr:rowOff>
    </xdr:to>
    <xdr:sp macro="" textlink="Datasets!K10">
      <xdr:nvSpPr>
        <xdr:cNvPr id="8" name="TextBox 7"/>
        <xdr:cNvSpPr txBox="1"/>
      </xdr:nvSpPr>
      <xdr:spPr>
        <a:xfrm>
          <a:off x="4511040" y="1379220"/>
          <a:ext cx="50292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F77F0A7-DB4D-4A49-8795-B95006C761B5}" type="TxLink">
            <a:rPr lang="en-US" sz="1100" b="1" i="1" u="none" strike="noStrike">
              <a:solidFill>
                <a:srgbClr val="000000"/>
              </a:solidFill>
              <a:latin typeface="Calibri"/>
              <a:ea typeface="+mn-ea"/>
              <a:cs typeface="Calibri"/>
            </a:rPr>
            <a:pPr marL="0" indent="0"/>
            <a:t>370</a:t>
          </a:fld>
          <a:endParaRPr lang="en-US" sz="1100" b="1" i="1" u="none" strike="noStrike">
            <a:solidFill>
              <a:srgbClr val="000000"/>
            </a:solidFill>
            <a:latin typeface="Calibri"/>
            <a:ea typeface="+mn-ea"/>
            <a:cs typeface="Calibri"/>
          </a:endParaRPr>
        </a:p>
      </xdr:txBody>
    </xdr:sp>
    <xdr:clientData/>
  </xdr:twoCellAnchor>
  <xdr:twoCellAnchor>
    <xdr:from>
      <xdr:col>13</xdr:col>
      <xdr:colOff>579120</xdr:colOff>
      <xdr:row>7</xdr:row>
      <xdr:rowOff>129540</xdr:rowOff>
    </xdr:from>
    <xdr:to>
      <xdr:col>14</xdr:col>
      <xdr:colOff>472440</xdr:colOff>
      <xdr:row>9</xdr:row>
      <xdr:rowOff>7620</xdr:rowOff>
    </xdr:to>
    <xdr:sp macro="" textlink="Datasets!H10">
      <xdr:nvSpPr>
        <xdr:cNvPr id="14" name="TextBox 13"/>
        <xdr:cNvSpPr txBox="1"/>
      </xdr:nvSpPr>
      <xdr:spPr>
        <a:xfrm>
          <a:off x="8610600" y="1409700"/>
          <a:ext cx="50292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D1E975-7600-496C-B50D-3C93F85F4A37}" type="TxLink">
            <a:rPr lang="en-US" sz="1100" b="1" i="1" u="none" strike="noStrike">
              <a:solidFill>
                <a:srgbClr val="000000"/>
              </a:solidFill>
              <a:latin typeface="Calibri"/>
              <a:cs typeface="Calibri"/>
            </a:rPr>
            <a:t>500</a:t>
          </a:fld>
          <a:endParaRPr lang="en-US" sz="1100" b="1" i="1"/>
        </a:p>
      </xdr:txBody>
    </xdr:sp>
    <xdr:clientData/>
  </xdr:twoCellAnchor>
  <xdr:twoCellAnchor>
    <xdr:from>
      <xdr:col>3</xdr:col>
      <xdr:colOff>411480</xdr:colOff>
      <xdr:row>7</xdr:row>
      <xdr:rowOff>38100</xdr:rowOff>
    </xdr:from>
    <xdr:to>
      <xdr:col>4</xdr:col>
      <xdr:colOff>594360</xdr:colOff>
      <xdr:row>8</xdr:row>
      <xdr:rowOff>175260</xdr:rowOff>
    </xdr:to>
    <xdr:sp macro="" textlink="">
      <xdr:nvSpPr>
        <xdr:cNvPr id="16" name="TextBox 15"/>
        <xdr:cNvSpPr txBox="1"/>
      </xdr:nvSpPr>
      <xdr:spPr>
        <a:xfrm>
          <a:off x="2346960" y="1318260"/>
          <a:ext cx="79248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Blue</a:t>
          </a:r>
          <a:r>
            <a:rPr lang="en-US" sz="1200" b="1" baseline="0"/>
            <a:t> pen</a:t>
          </a:r>
          <a:endParaRPr lang="en-US" sz="1200" b="1"/>
        </a:p>
      </xdr:txBody>
    </xdr:sp>
    <xdr:clientData/>
  </xdr:twoCellAnchor>
  <xdr:twoCellAnchor>
    <xdr:from>
      <xdr:col>10</xdr:col>
      <xdr:colOff>182880</xdr:colOff>
      <xdr:row>4</xdr:row>
      <xdr:rowOff>160020</xdr:rowOff>
    </xdr:from>
    <xdr:to>
      <xdr:col>13</xdr:col>
      <xdr:colOff>152400</xdr:colOff>
      <xdr:row>9</xdr:row>
      <xdr:rowOff>167640</xdr:rowOff>
    </xdr:to>
    <xdr:sp macro="" textlink="">
      <xdr:nvSpPr>
        <xdr:cNvPr id="22" name="Rectangle 21"/>
        <xdr:cNvSpPr/>
      </xdr:nvSpPr>
      <xdr:spPr>
        <a:xfrm>
          <a:off x="6385560" y="891540"/>
          <a:ext cx="1798320" cy="9220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ysClr val="windowText" lastClr="000000"/>
              </a:solidFill>
            </a:rPr>
            <a:t>Probability</a:t>
          </a:r>
          <a:r>
            <a:rPr lang="en-US" sz="1100" b="1" i="1" baseline="0">
              <a:solidFill>
                <a:sysClr val="windowText" lastClr="000000"/>
              </a:solidFill>
            </a:rPr>
            <a:t> of stoct out</a:t>
          </a:r>
          <a:endParaRPr lang="en-US" sz="1100" b="1" i="1">
            <a:solidFill>
              <a:sysClr val="windowText" lastClr="000000"/>
            </a:solidFill>
          </a:endParaRPr>
        </a:p>
      </xdr:txBody>
    </xdr:sp>
    <xdr:clientData/>
  </xdr:twoCellAnchor>
  <xdr:twoCellAnchor>
    <xdr:from>
      <xdr:col>10</xdr:col>
      <xdr:colOff>304800</xdr:colOff>
      <xdr:row>7</xdr:row>
      <xdr:rowOff>121920</xdr:rowOff>
    </xdr:from>
    <xdr:to>
      <xdr:col>11</xdr:col>
      <xdr:colOff>205740</xdr:colOff>
      <xdr:row>9</xdr:row>
      <xdr:rowOff>0</xdr:rowOff>
    </xdr:to>
    <xdr:sp macro="" textlink="Datasets!I3">
      <xdr:nvSpPr>
        <xdr:cNvPr id="23" name="TextBox 22"/>
        <xdr:cNvSpPr txBox="1"/>
      </xdr:nvSpPr>
      <xdr:spPr>
        <a:xfrm>
          <a:off x="6507480" y="1402080"/>
          <a:ext cx="5105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F50F857-3732-4D6B-AF56-B7FF5CDA58BC}" type="TxLink">
            <a:rPr lang="en-US" sz="1100" b="1" i="1" u="none" strike="noStrike">
              <a:solidFill>
                <a:srgbClr val="000000"/>
              </a:solidFill>
              <a:latin typeface="Calibri"/>
              <a:ea typeface="+mn-ea"/>
              <a:cs typeface="Calibri"/>
            </a:rPr>
            <a:pPr marL="0" indent="0"/>
            <a:t>120</a:t>
          </a:fld>
          <a:endParaRPr lang="en-US" sz="1100" b="1" i="1" u="none" strike="noStrike">
            <a:solidFill>
              <a:srgbClr val="000000"/>
            </a:solidFill>
            <a:latin typeface="Calibri"/>
            <a:ea typeface="+mn-ea"/>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grdvhkugg" refreshedDate="45818.971214583333" createdVersion="6" refreshedVersion="6" minRefreshableVersion="3" recordCount="8">
  <cacheSource type="worksheet">
    <worksheetSource ref="C1:P9" sheet="Datasets"/>
  </cacheSource>
  <cacheFields count="14">
    <cacheField name="Date" numFmtId="0">
      <sharedItems/>
    </cacheField>
    <cacheField name="Product_ID" numFmtId="0">
      <sharedItems/>
    </cacheField>
    <cacheField name="Product_Name" numFmtId="0">
      <sharedItems count="8">
        <s v="Notebook A5"/>
        <s v="Pen Blue"/>
        <s v="USB 16GB"/>
        <s v="Whiteboard"/>
        <s v="Marker Red"/>
        <s v="Stapler Medium"/>
        <s v="Mouse Wireless"/>
        <s v="Eraser Soft"/>
      </sharedItems>
    </cacheField>
    <cacheField name="Category" numFmtId="0">
      <sharedItems count="3">
        <s v="Stationery"/>
        <s v="Electronics"/>
        <s v="Office"/>
      </sharedItems>
    </cacheField>
    <cacheField name="Supplier" numFmtId="0">
      <sharedItems count="4">
        <s v="FastPrint Ltd"/>
        <s v="InkPro Pvt Ltd"/>
        <s v="TechWare Inc."/>
        <s v="OfficeCo"/>
      </sharedItems>
    </cacheField>
    <cacheField name="Stock_In" numFmtId="0">
      <sharedItems containsSemiMixedTypes="0" containsString="0" containsNumber="1" containsInteger="1" minValue="50" maxValue="500"/>
    </cacheField>
    <cacheField name="Stock_Out" numFmtId="0">
      <sharedItems containsSemiMixedTypes="0" containsString="0" containsNumber="1" containsInteger="1" minValue="10" maxValue="150"/>
    </cacheField>
    <cacheField name="Unit_Cost" numFmtId="0">
      <sharedItems containsSemiMixedTypes="0" containsString="0" containsNumber="1" containsInteger="1" minValue="2" maxValue="900"/>
    </cacheField>
    <cacheField name="Unit_Price" numFmtId="0">
      <sharedItems containsSemiMixedTypes="0" containsString="0" containsNumber="1" containsInteger="1" minValue="5" maxValue="1200"/>
    </cacheField>
    <cacheField name="Reorder_Level" numFmtId="0">
      <sharedItems containsSemiMixedTypes="0" containsString="0" containsNumber="1" containsInteger="1" minValue="20" maxValue="200"/>
    </cacheField>
    <cacheField name="Stock_Balance" numFmtId="0">
      <sharedItems containsSemiMixedTypes="0" containsString="0" containsNumber="1" containsInteger="1" minValue="40" maxValue="380"/>
    </cacheField>
    <cacheField name="Inventory_Value" numFmtId="0">
      <sharedItems containsSemiMixedTypes="0" containsString="0" containsNumber="1" containsInteger="1" minValue="500" maxValue="38500"/>
    </cacheField>
    <cacheField name="Selling_Value" numFmtId="0">
      <sharedItems containsSemiMixedTypes="0" containsString="0" containsNumber="1" containsInteger="1" minValue="1250" maxValue="55000"/>
    </cacheField>
    <cacheField name="Reorder_Alert" numFmtId="0">
      <sharedItems count="1">
        <s v="OK"/>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
  <r>
    <s v="2025-01-01"/>
    <s v="P001"/>
    <x v="0"/>
    <x v="0"/>
    <x v="0"/>
    <n v="200"/>
    <n v="50"/>
    <n v="20"/>
    <n v="30"/>
    <n v="100"/>
    <n v="150"/>
    <n v="3000"/>
    <n v="4500"/>
    <x v="0"/>
  </r>
  <r>
    <s v="2025-01-01"/>
    <s v="P002"/>
    <x v="1"/>
    <x v="0"/>
    <x v="1"/>
    <n v="500"/>
    <n v="120"/>
    <n v="5"/>
    <n v="10"/>
    <n v="200"/>
    <n v="380"/>
    <n v="1900"/>
    <n v="3800"/>
    <x v="0"/>
  </r>
  <r>
    <s v="2025-01-01"/>
    <s v="P003"/>
    <x v="2"/>
    <x v="1"/>
    <x v="2"/>
    <n v="100"/>
    <n v="30"/>
    <n v="400"/>
    <n v="600"/>
    <n v="50"/>
    <n v="70"/>
    <n v="28000"/>
    <n v="42000"/>
    <x v="0"/>
  </r>
  <r>
    <s v="2025-01-02"/>
    <s v="P004"/>
    <x v="3"/>
    <x v="2"/>
    <x v="3"/>
    <n v="50"/>
    <n v="10"/>
    <n v="900"/>
    <n v="1200"/>
    <n v="20"/>
    <n v="40"/>
    <n v="36000"/>
    <n v="48000"/>
    <x v="0"/>
  </r>
  <r>
    <s v="2025-01-02"/>
    <s v="P005"/>
    <x v="4"/>
    <x v="0"/>
    <x v="1"/>
    <n v="300"/>
    <n v="90"/>
    <n v="10"/>
    <n v="15"/>
    <n v="100"/>
    <n v="210"/>
    <n v="2100"/>
    <n v="3150"/>
    <x v="0"/>
  </r>
  <r>
    <s v="2025-01-03"/>
    <s v="P006"/>
    <x v="5"/>
    <x v="2"/>
    <x v="0"/>
    <n v="150"/>
    <n v="40"/>
    <n v="60"/>
    <n v="100"/>
    <n v="80"/>
    <n v="110"/>
    <n v="6600"/>
    <n v="11000"/>
    <x v="0"/>
  </r>
  <r>
    <s v="2025-01-03"/>
    <s v="P007"/>
    <x v="6"/>
    <x v="1"/>
    <x v="2"/>
    <n v="80"/>
    <n v="25"/>
    <n v="700"/>
    <n v="1000"/>
    <n v="30"/>
    <n v="55"/>
    <n v="38500"/>
    <n v="55000"/>
    <x v="0"/>
  </r>
  <r>
    <s v="2025-01-04"/>
    <s v="P008"/>
    <x v="7"/>
    <x v="0"/>
    <x v="1"/>
    <n v="400"/>
    <n v="150"/>
    <n v="2"/>
    <n v="5"/>
    <n v="150"/>
    <n v="250"/>
    <n v="500"/>
    <n v="125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location ref="A5:D8" firstHeaderRow="0" firstDataRow="1" firstDataCol="1"/>
  <pivotFields count="14">
    <pivotField showAll="0"/>
    <pivotField showAll="0"/>
    <pivotField axis="axisRow" showAll="0">
      <items count="9">
        <item x="7"/>
        <item x="4"/>
        <item x="6"/>
        <item x="0"/>
        <item x="1"/>
        <item x="5"/>
        <item x="2"/>
        <item x="3"/>
        <item t="default"/>
      </items>
    </pivotField>
    <pivotField showAll="0">
      <items count="4">
        <item h="1" x="1"/>
        <item x="2"/>
        <item h="1" x="0"/>
        <item t="default"/>
      </items>
    </pivotField>
    <pivotField showAll="0">
      <items count="5">
        <item x="0"/>
        <item x="1"/>
        <item x="3"/>
        <item x="2"/>
        <item t="default"/>
      </items>
    </pivotField>
    <pivotField showAll="0"/>
    <pivotField showAll="0"/>
    <pivotField showAll="0"/>
    <pivotField showAll="0"/>
    <pivotField showAll="0"/>
    <pivotField dataField="1" showAll="0"/>
    <pivotField dataField="1" showAll="0"/>
    <pivotField dataField="1" showAll="0"/>
    <pivotField showAll="0"/>
  </pivotFields>
  <rowFields count="1">
    <field x="2"/>
  </rowFields>
  <rowItems count="3">
    <i>
      <x v="5"/>
    </i>
    <i>
      <x v="7"/>
    </i>
    <i t="grand">
      <x/>
    </i>
  </rowItems>
  <colFields count="1">
    <field x="-2"/>
  </colFields>
  <colItems count="3">
    <i>
      <x/>
    </i>
    <i i="1">
      <x v="1"/>
    </i>
    <i i="2">
      <x v="2"/>
    </i>
  </colItems>
  <dataFields count="3">
    <dataField name="Sum of Stock_Balance" fld="10" baseField="2" baseItem="0"/>
    <dataField name="Sum of Inventory_Value" fld="11" baseField="0" baseItem="0"/>
    <dataField name="Sum of Selling_Value" fld="12"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M3:O20" firstHeaderRow="1" firstDataRow="1" firstDataCol="0"/>
  <pivotFields count="14">
    <pivotField showAll="0"/>
    <pivotField showAll="0"/>
    <pivotField showAll="0">
      <items count="9">
        <item x="7"/>
        <item x="4"/>
        <item x="6"/>
        <item x="0"/>
        <item x="1"/>
        <item x="5"/>
        <item x="2"/>
        <item x="3"/>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J3:K6" firstHeaderRow="1" firstDataRow="1" firstDataCol="1" rowPageCount="1" colPageCount="1"/>
  <pivotFields count="14">
    <pivotField showAll="0"/>
    <pivotField showAll="0"/>
    <pivotField axis="axisRow" showAll="0">
      <items count="9">
        <item x="7"/>
        <item x="4"/>
        <item x="6"/>
        <item x="0"/>
        <item x="1"/>
        <item x="5"/>
        <item x="2"/>
        <item x="3"/>
        <item t="default"/>
      </items>
    </pivotField>
    <pivotField showAll="0">
      <items count="4">
        <item h="1" x="1"/>
        <item x="2"/>
        <item h="1" x="0"/>
        <item t="default"/>
      </items>
    </pivotField>
    <pivotField showAll="0">
      <items count="5">
        <item x="0"/>
        <item x="1"/>
        <item x="3"/>
        <item x="2"/>
        <item t="default"/>
      </items>
    </pivotField>
    <pivotField showAll="0"/>
    <pivotField showAll="0"/>
    <pivotField showAll="0"/>
    <pivotField showAll="0"/>
    <pivotField showAll="0"/>
    <pivotField dataField="1" showAll="0"/>
    <pivotField showAll="0"/>
    <pivotField showAll="0"/>
    <pivotField axis="axisPage" showAll="0">
      <items count="2">
        <item x="0"/>
        <item t="default"/>
      </items>
    </pivotField>
  </pivotFields>
  <rowFields count="1">
    <field x="2"/>
  </rowFields>
  <rowItems count="3">
    <i>
      <x v="5"/>
    </i>
    <i>
      <x v="7"/>
    </i>
    <i t="grand">
      <x/>
    </i>
  </rowItems>
  <colItems count="1">
    <i/>
  </colItems>
  <pageFields count="1">
    <pageField fld="13" hier="-1"/>
  </pageFields>
  <dataFields count="1">
    <dataField name="Sum of Stock_Balan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ategory">
  <location ref="F3:H5" firstHeaderRow="0" firstDataRow="1" firstDataCol="1"/>
  <pivotFields count="14">
    <pivotField showAll="0"/>
    <pivotField showAll="0"/>
    <pivotField showAll="0">
      <items count="9">
        <item x="7"/>
        <item x="4"/>
        <item x="6"/>
        <item x="0"/>
        <item x="1"/>
        <item x="5"/>
        <item x="2"/>
        <item x="3"/>
        <item t="default"/>
      </items>
    </pivotField>
    <pivotField axis="axisRow" showAll="0">
      <items count="4">
        <item h="1" x="1"/>
        <item x="2"/>
        <item h="1" x="0"/>
        <item t="default"/>
      </items>
    </pivotField>
    <pivotField showAll="0">
      <items count="5">
        <item x="0"/>
        <item x="1"/>
        <item x="3"/>
        <item x="2"/>
        <item t="default"/>
      </items>
    </pivotField>
    <pivotField showAll="0"/>
    <pivotField showAll="0"/>
    <pivotField showAll="0"/>
    <pivotField showAll="0"/>
    <pivotField showAll="0"/>
    <pivotField dataField="1" showAll="0"/>
    <pivotField dataField="1" showAll="0"/>
    <pivotField showAll="0"/>
    <pivotField showAll="0"/>
  </pivotFields>
  <rowFields count="1">
    <field x="3"/>
  </rowFields>
  <rowItems count="2">
    <i>
      <x v="1"/>
    </i>
    <i t="grand">
      <x/>
    </i>
  </rowItems>
  <colFields count="1">
    <field x="-2"/>
  </colFields>
  <colItems count="2">
    <i>
      <x/>
    </i>
    <i i="1">
      <x v="1"/>
    </i>
  </colItems>
  <dataFields count="2">
    <dataField name="Sum of Stock_Balance" fld="10" baseField="3" baseItem="0"/>
    <dataField name="Sum of Inventory_Value" fld="11" baseField="0" baseItem="0"/>
  </dataFields>
  <chartFormats count="8">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3" count="1" selected="0">
            <x v="0"/>
          </reference>
        </references>
      </pivotArea>
    </chartFormat>
    <chartFormat chart="2" format="16">
      <pivotArea type="data" outline="0" fieldPosition="0">
        <references count="2">
          <reference field="4294967294" count="1" selected="0">
            <x v="1"/>
          </reference>
          <reference field="3" count="1" selected="0">
            <x v="1"/>
          </reference>
        </references>
      </pivotArea>
    </chartFormat>
    <chartFormat chart="2" format="17">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2" name="PivotTable2"/>
    <pivotTable tabId="2" name="PivotTable3"/>
  </pivotTables>
  <data>
    <tabular pivotCacheId="1">
      <items count="3">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pplier" sourceName="Supplier">
  <pivotTables>
    <pivotTable tabId="2" name="PivotTable1"/>
    <pivotTable tabId="2" name="PivotTable2"/>
    <pivotTable tabId="2" name="PivotTable3"/>
  </pivotTables>
  <data>
    <tabular pivotCacheId="1">
      <items count="4">
        <i x="0" s="1"/>
        <i x="3" s="1"/>
        <i x="1"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rowHeight="234950"/>
  <slicer name="Supplier 1" cache="Slicer_Supplier" caption="Supplier" rowHeight="234950"/>
  <slicer name="Supplier 2" cache="Slicer_Supplier" caption="Suppli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3" rowHeight="234950"/>
  <slicer name="Supplier" cache="Slicer_Supplier" caption="Supplier"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heetViews>
  <sheetFormatPr defaultRowHeight="14.4" x14ac:dyDescent="0.3"/>
  <cols>
    <col min="1" max="1" width="13.88671875" customWidth="1"/>
    <col min="2" max="2" width="19.88671875" bestFit="1" customWidth="1"/>
    <col min="3" max="3" width="21.77734375" bestFit="1" customWidth="1"/>
    <col min="4" max="4" width="18.88671875" bestFit="1" customWidth="1"/>
    <col min="6" max="6" width="10.77734375" customWidth="1"/>
    <col min="7" max="7" width="19.88671875" customWidth="1"/>
    <col min="8" max="8" width="21.77734375" bestFit="1" customWidth="1"/>
    <col min="10" max="10" width="13.88671875" customWidth="1"/>
    <col min="11" max="11" width="19.88671875" customWidth="1"/>
    <col min="13" max="14" width="21.77734375" bestFit="1" customWidth="1"/>
  </cols>
  <sheetData>
    <row r="1" spans="1:15" x14ac:dyDescent="0.3">
      <c r="J1" s="10" t="s">
        <v>13</v>
      </c>
      <c r="K1" t="s">
        <v>47</v>
      </c>
    </row>
    <row r="3" spans="1:15" x14ac:dyDescent="0.3">
      <c r="F3" s="10" t="s">
        <v>48</v>
      </c>
      <c r="G3" t="s">
        <v>43</v>
      </c>
      <c r="H3" t="s">
        <v>44</v>
      </c>
      <c r="J3" s="10" t="s">
        <v>46</v>
      </c>
      <c r="K3" t="s">
        <v>43</v>
      </c>
      <c r="M3" s="1"/>
      <c r="N3" s="2"/>
      <c r="O3" s="3"/>
    </row>
    <row r="4" spans="1:15" x14ac:dyDescent="0.3">
      <c r="F4" s="11" t="s">
        <v>30</v>
      </c>
      <c r="G4" s="12">
        <v>150</v>
      </c>
      <c r="H4" s="12">
        <v>42600</v>
      </c>
      <c r="J4" s="11" t="s">
        <v>36</v>
      </c>
      <c r="K4" s="12">
        <v>110</v>
      </c>
      <c r="M4" s="4"/>
      <c r="N4" s="5"/>
      <c r="O4" s="6"/>
    </row>
    <row r="5" spans="1:15" x14ac:dyDescent="0.3">
      <c r="A5" s="10" t="s">
        <v>46</v>
      </c>
      <c r="B5" t="s">
        <v>43</v>
      </c>
      <c r="C5" t="s">
        <v>44</v>
      </c>
      <c r="D5" t="s">
        <v>45</v>
      </c>
      <c r="F5" s="11" t="s">
        <v>42</v>
      </c>
      <c r="G5" s="12">
        <v>150</v>
      </c>
      <c r="H5" s="12">
        <v>42600</v>
      </c>
      <c r="J5" s="11" t="s">
        <v>29</v>
      </c>
      <c r="K5" s="12">
        <v>40</v>
      </c>
      <c r="M5" s="4"/>
      <c r="N5" s="5"/>
      <c r="O5" s="6"/>
    </row>
    <row r="6" spans="1:15" x14ac:dyDescent="0.3">
      <c r="A6" s="11" t="s">
        <v>36</v>
      </c>
      <c r="B6" s="12">
        <v>110</v>
      </c>
      <c r="C6" s="12">
        <v>6600</v>
      </c>
      <c r="D6" s="12">
        <v>11000</v>
      </c>
      <c r="J6" s="11" t="s">
        <v>42</v>
      </c>
      <c r="K6" s="12">
        <v>150</v>
      </c>
      <c r="M6" s="4"/>
      <c r="N6" s="5"/>
      <c r="O6" s="6"/>
    </row>
    <row r="7" spans="1:15" x14ac:dyDescent="0.3">
      <c r="A7" s="11" t="s">
        <v>29</v>
      </c>
      <c r="B7" s="12">
        <v>40</v>
      </c>
      <c r="C7" s="12">
        <v>36000</v>
      </c>
      <c r="D7" s="12">
        <v>48000</v>
      </c>
      <c r="M7" s="4"/>
      <c r="N7" s="5"/>
      <c r="O7" s="6"/>
    </row>
    <row r="8" spans="1:15" x14ac:dyDescent="0.3">
      <c r="A8" s="11" t="s">
        <v>42</v>
      </c>
      <c r="B8" s="12">
        <v>150</v>
      </c>
      <c r="C8" s="12">
        <v>42600</v>
      </c>
      <c r="D8" s="12">
        <v>59000</v>
      </c>
      <c r="M8" s="4"/>
      <c r="N8" s="5"/>
      <c r="O8" s="6"/>
    </row>
    <row r="9" spans="1:15" x14ac:dyDescent="0.3">
      <c r="M9" s="4"/>
      <c r="N9" s="5"/>
      <c r="O9" s="6"/>
    </row>
    <row r="10" spans="1:15" x14ac:dyDescent="0.3">
      <c r="M10" s="4"/>
      <c r="N10" s="5"/>
      <c r="O10" s="6"/>
    </row>
    <row r="11" spans="1:15" x14ac:dyDescent="0.3">
      <c r="M11" s="4"/>
      <c r="N11" s="5"/>
      <c r="O11" s="6"/>
    </row>
    <row r="12" spans="1:15" x14ac:dyDescent="0.3">
      <c r="M12" s="4"/>
      <c r="N12" s="5"/>
      <c r="O12" s="6"/>
    </row>
    <row r="13" spans="1:15" x14ac:dyDescent="0.3">
      <c r="M13" s="4"/>
      <c r="N13" s="5"/>
      <c r="O13" s="6"/>
    </row>
    <row r="14" spans="1:15" x14ac:dyDescent="0.3">
      <c r="M14" s="4"/>
      <c r="N14" s="5"/>
      <c r="O14" s="6"/>
    </row>
    <row r="15" spans="1:15" x14ac:dyDescent="0.3">
      <c r="M15" s="4"/>
      <c r="N15" s="5"/>
      <c r="O15" s="6"/>
    </row>
    <row r="16" spans="1:15" x14ac:dyDescent="0.3">
      <c r="M16" s="4"/>
      <c r="N16" s="5"/>
      <c r="O16" s="6"/>
    </row>
    <row r="17" spans="13:15" x14ac:dyDescent="0.3">
      <c r="M17" s="4"/>
      <c r="N17" s="5"/>
      <c r="O17" s="6"/>
    </row>
    <row r="18" spans="13:15" x14ac:dyDescent="0.3">
      <c r="M18" s="4"/>
      <c r="N18" s="5"/>
      <c r="O18" s="6"/>
    </row>
    <row r="19" spans="13:15" x14ac:dyDescent="0.3">
      <c r="M19" s="4"/>
      <c r="N19" s="5"/>
      <c r="O19" s="6"/>
    </row>
    <row r="20" spans="13:15" x14ac:dyDescent="0.3">
      <c r="M20" s="7"/>
      <c r="N20" s="8"/>
      <c r="O20" s="9"/>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10"/>
  <sheetViews>
    <sheetView workbookViewId="0">
      <selection activeCell="D30" sqref="D30"/>
    </sheetView>
  </sheetViews>
  <sheetFormatPr defaultRowHeight="14.4" x14ac:dyDescent="0.3"/>
  <cols>
    <col min="4" max="4" width="11.5546875" customWidth="1"/>
    <col min="5" max="5" width="14.88671875" customWidth="1"/>
    <col min="6" max="6" width="13.88671875" customWidth="1"/>
    <col min="7" max="7" width="14.88671875" customWidth="1"/>
    <col min="8" max="8" width="11.33203125" customWidth="1"/>
    <col min="9" max="9" width="10.88671875" customWidth="1"/>
    <col min="10" max="10" width="12.88671875" customWidth="1"/>
    <col min="11" max="11" width="10.77734375" customWidth="1"/>
    <col min="12" max="12" width="14.6640625" customWidth="1"/>
    <col min="13" max="13" width="14.33203125" customWidth="1"/>
    <col min="14" max="14" width="17.6640625" customWidth="1"/>
    <col min="15" max="15" width="13.77734375" customWidth="1"/>
  </cols>
  <sheetData>
    <row r="1" spans="3:16" x14ac:dyDescent="0.3">
      <c r="C1" s="14" t="s">
        <v>0</v>
      </c>
      <c r="D1" s="14" t="s">
        <v>1</v>
      </c>
      <c r="E1" s="14" t="s">
        <v>2</v>
      </c>
      <c r="F1" s="14" t="s">
        <v>3</v>
      </c>
      <c r="G1" s="14" t="s">
        <v>4</v>
      </c>
      <c r="H1" s="14" t="s">
        <v>5</v>
      </c>
      <c r="I1" s="14" t="s">
        <v>6</v>
      </c>
      <c r="J1" s="14" t="s">
        <v>7</v>
      </c>
      <c r="K1" s="14" t="s">
        <v>8</v>
      </c>
      <c r="L1" s="14" t="s">
        <v>9</v>
      </c>
      <c r="M1" s="14" t="s">
        <v>10</v>
      </c>
      <c r="N1" s="14" t="s">
        <v>11</v>
      </c>
      <c r="O1" s="14" t="s">
        <v>12</v>
      </c>
      <c r="P1" s="14" t="s">
        <v>13</v>
      </c>
    </row>
    <row r="2" spans="3:16" x14ac:dyDescent="0.3">
      <c r="C2" s="15" t="s">
        <v>14</v>
      </c>
      <c r="D2" s="15" t="s">
        <v>15</v>
      </c>
      <c r="E2" s="15" t="s">
        <v>16</v>
      </c>
      <c r="F2" s="15" t="s">
        <v>17</v>
      </c>
      <c r="G2" s="15" t="s">
        <v>18</v>
      </c>
      <c r="H2" s="15">
        <v>200</v>
      </c>
      <c r="I2" s="15">
        <v>50</v>
      </c>
      <c r="J2" s="15">
        <v>20</v>
      </c>
      <c r="K2" s="15">
        <v>30</v>
      </c>
      <c r="L2" s="15">
        <v>100</v>
      </c>
      <c r="M2" s="15">
        <v>150</v>
      </c>
      <c r="N2" s="15">
        <v>3000</v>
      </c>
      <c r="O2" s="15">
        <v>4500</v>
      </c>
      <c r="P2" s="15" t="s">
        <v>19</v>
      </c>
    </row>
    <row r="3" spans="3:16" x14ac:dyDescent="0.3">
      <c r="C3" s="15" t="s">
        <v>14</v>
      </c>
      <c r="D3" s="15" t="s">
        <v>20</v>
      </c>
      <c r="E3" s="15" t="s">
        <v>21</v>
      </c>
      <c r="F3" s="15" t="s">
        <v>17</v>
      </c>
      <c r="G3" s="15" t="s">
        <v>22</v>
      </c>
      <c r="H3" s="15">
        <v>500</v>
      </c>
      <c r="I3" s="15">
        <v>120</v>
      </c>
      <c r="J3" s="15">
        <v>5</v>
      </c>
      <c r="K3" s="15">
        <v>10</v>
      </c>
      <c r="L3" s="15">
        <v>200</v>
      </c>
      <c r="M3" s="15">
        <v>380</v>
      </c>
      <c r="N3" s="15">
        <v>1900</v>
      </c>
      <c r="O3" s="15">
        <v>3800</v>
      </c>
      <c r="P3" s="15" t="s">
        <v>19</v>
      </c>
    </row>
    <row r="4" spans="3:16" x14ac:dyDescent="0.3">
      <c r="C4" s="15" t="s">
        <v>14</v>
      </c>
      <c r="D4" s="15" t="s">
        <v>23</v>
      </c>
      <c r="E4" s="15" t="s">
        <v>24</v>
      </c>
      <c r="F4" s="15" t="s">
        <v>25</v>
      </c>
      <c r="G4" s="15" t="s">
        <v>26</v>
      </c>
      <c r="H4" s="15">
        <v>100</v>
      </c>
      <c r="I4" s="15">
        <v>30</v>
      </c>
      <c r="J4" s="15">
        <v>400</v>
      </c>
      <c r="K4" s="15">
        <v>600</v>
      </c>
      <c r="L4" s="15">
        <v>50</v>
      </c>
      <c r="M4" s="15">
        <v>70</v>
      </c>
      <c r="N4" s="15">
        <v>28000</v>
      </c>
      <c r="O4" s="15">
        <v>42000</v>
      </c>
      <c r="P4" s="15" t="s">
        <v>19</v>
      </c>
    </row>
    <row r="5" spans="3:16" x14ac:dyDescent="0.3">
      <c r="C5" s="15" t="s">
        <v>27</v>
      </c>
      <c r="D5" s="15" t="s">
        <v>28</v>
      </c>
      <c r="E5" s="15" t="s">
        <v>29</v>
      </c>
      <c r="F5" s="15" t="s">
        <v>30</v>
      </c>
      <c r="G5" s="15" t="s">
        <v>31</v>
      </c>
      <c r="H5" s="15">
        <v>50</v>
      </c>
      <c r="I5" s="15">
        <v>10</v>
      </c>
      <c r="J5" s="15">
        <v>900</v>
      </c>
      <c r="K5" s="15">
        <v>1200</v>
      </c>
      <c r="L5" s="15">
        <v>20</v>
      </c>
      <c r="M5" s="15">
        <v>40</v>
      </c>
      <c r="N5" s="15">
        <v>36000</v>
      </c>
      <c r="O5" s="15">
        <v>48000</v>
      </c>
      <c r="P5" s="15" t="s">
        <v>19</v>
      </c>
    </row>
    <row r="6" spans="3:16" x14ac:dyDescent="0.3">
      <c r="C6" s="15" t="s">
        <v>27</v>
      </c>
      <c r="D6" s="15" t="s">
        <v>32</v>
      </c>
      <c r="E6" s="15" t="s">
        <v>33</v>
      </c>
      <c r="F6" s="15" t="s">
        <v>17</v>
      </c>
      <c r="G6" s="15" t="s">
        <v>22</v>
      </c>
      <c r="H6" s="15">
        <v>300</v>
      </c>
      <c r="I6" s="15">
        <v>90</v>
      </c>
      <c r="J6" s="15">
        <v>10</v>
      </c>
      <c r="K6" s="15">
        <v>15</v>
      </c>
      <c r="L6" s="15">
        <v>100</v>
      </c>
      <c r="M6" s="15">
        <v>210</v>
      </c>
      <c r="N6" s="15">
        <v>2100</v>
      </c>
      <c r="O6" s="15">
        <v>3150</v>
      </c>
      <c r="P6" s="15" t="s">
        <v>19</v>
      </c>
    </row>
    <row r="7" spans="3:16" x14ac:dyDescent="0.3">
      <c r="C7" s="15" t="s">
        <v>34</v>
      </c>
      <c r="D7" s="15" t="s">
        <v>35</v>
      </c>
      <c r="E7" s="15" t="s">
        <v>36</v>
      </c>
      <c r="F7" s="15" t="s">
        <v>30</v>
      </c>
      <c r="G7" s="15" t="s">
        <v>18</v>
      </c>
      <c r="H7" s="15">
        <v>150</v>
      </c>
      <c r="I7" s="15">
        <v>40</v>
      </c>
      <c r="J7" s="15">
        <v>60</v>
      </c>
      <c r="K7" s="15">
        <v>100</v>
      </c>
      <c r="L7" s="15">
        <v>80</v>
      </c>
      <c r="M7" s="15">
        <v>110</v>
      </c>
      <c r="N7" s="15">
        <v>6600</v>
      </c>
      <c r="O7" s="15">
        <v>11000</v>
      </c>
      <c r="P7" s="15" t="s">
        <v>19</v>
      </c>
    </row>
    <row r="8" spans="3:16" x14ac:dyDescent="0.3">
      <c r="C8" s="15" t="s">
        <v>34</v>
      </c>
      <c r="D8" s="15" t="s">
        <v>37</v>
      </c>
      <c r="E8" s="15" t="s">
        <v>38</v>
      </c>
      <c r="F8" s="15" t="s">
        <v>25</v>
      </c>
      <c r="G8" s="15" t="s">
        <v>26</v>
      </c>
      <c r="H8" s="15">
        <v>80</v>
      </c>
      <c r="I8" s="15">
        <v>25</v>
      </c>
      <c r="J8" s="15">
        <v>700</v>
      </c>
      <c r="K8" s="15">
        <v>1000</v>
      </c>
      <c r="L8" s="15">
        <v>30</v>
      </c>
      <c r="M8" s="15">
        <v>55</v>
      </c>
      <c r="N8" s="15">
        <v>38500</v>
      </c>
      <c r="O8" s="15">
        <v>55000</v>
      </c>
      <c r="P8" s="15" t="s">
        <v>19</v>
      </c>
    </row>
    <row r="9" spans="3:16" x14ac:dyDescent="0.3">
      <c r="C9" s="15" t="s">
        <v>39</v>
      </c>
      <c r="D9" s="15" t="s">
        <v>40</v>
      </c>
      <c r="E9" s="15" t="s">
        <v>41</v>
      </c>
      <c r="F9" s="15" t="s">
        <v>17</v>
      </c>
      <c r="G9" s="15" t="s">
        <v>22</v>
      </c>
      <c r="H9" s="15">
        <v>400</v>
      </c>
      <c r="I9" s="15">
        <v>150</v>
      </c>
      <c r="J9" s="15">
        <v>2</v>
      </c>
      <c r="K9" s="15">
        <v>5</v>
      </c>
      <c r="L9" s="15">
        <v>150</v>
      </c>
      <c r="M9" s="15">
        <v>250</v>
      </c>
      <c r="N9" s="15">
        <v>500</v>
      </c>
      <c r="O9" s="15">
        <v>1250</v>
      </c>
      <c r="P9" s="15" t="s">
        <v>19</v>
      </c>
    </row>
    <row r="10" spans="3:16" x14ac:dyDescent="0.3">
      <c r="H10">
        <f>MAX(H2:H9)</f>
        <v>500</v>
      </c>
      <c r="I10">
        <f>MAX(I2:I9)</f>
        <v>150</v>
      </c>
      <c r="K10">
        <f>AVERAGE(K2:K9)</f>
        <v>370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W14" sqref="W14"/>
    </sheetView>
  </sheetViews>
  <sheetFormatPr defaultRowHeight="14.4" x14ac:dyDescent="0.3"/>
  <cols>
    <col min="1" max="1" width="8.88671875" style="13"/>
    <col min="2" max="2" width="10" style="13" customWidth="1"/>
    <col min="3" max="3" width="9.33203125" style="13" customWidth="1"/>
    <col min="4"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pvt tables</vt:lpstr>
      <vt:lpstr>Datasets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cgrdvhkugg</dc:creator>
  <cp:lastModifiedBy>cgrdvhkugg</cp:lastModifiedBy>
  <dcterms:created xsi:type="dcterms:W3CDTF">2025-06-10T18:18:21Z</dcterms:created>
  <dcterms:modified xsi:type="dcterms:W3CDTF">2025-06-11T18:58:43Z</dcterms:modified>
</cp:coreProperties>
</file>