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K:\Study &amp; Competency\SQA-17 (IT Training)\Automation Testing\Wafi Life Project\"/>
    </mc:Choice>
  </mc:AlternateContent>
  <xr:revisionPtr revIDLastSave="0" documentId="13_ncr:1_{31B59BEE-EA4F-4888-9EE1-9D00E1EC26A2}" xr6:coauthVersionLast="47" xr6:coauthVersionMax="47" xr10:uidLastSave="{00000000-0000-0000-0000-000000000000}"/>
  <bookViews>
    <workbookView xWindow="-120" yWindow="-120" windowWidth="20730" windowHeight="11040" tabRatio="599" xr2:uid="{00000000-000D-0000-FFFF-FFFF00000000}"/>
  </bookViews>
  <sheets>
    <sheet name="Test Case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14" i="2" l="1"/>
  <c r="V13" i="2"/>
  <c r="V12" i="2"/>
  <c r="V11" i="2"/>
  <c r="V15" i="2" l="1"/>
</calcChain>
</file>

<file path=xl/sharedStrings.xml><?xml version="1.0" encoding="utf-8"?>
<sst xmlns="http://schemas.openxmlformats.org/spreadsheetml/2006/main" count="171" uniqueCount="136">
  <si>
    <t>Product Name</t>
  </si>
  <si>
    <t>TC Start Date</t>
  </si>
  <si>
    <t>TC Execution Start Date</t>
  </si>
  <si>
    <t xml:space="preserve"> TEST CASE</t>
  </si>
  <si>
    <t>Module Name</t>
  </si>
  <si>
    <t>TC End Date</t>
  </si>
  <si>
    <t>TC Execution End Date</t>
  </si>
  <si>
    <t>PASS</t>
  </si>
  <si>
    <t>Epic</t>
  </si>
  <si>
    <t>Test Case Developed By</t>
  </si>
  <si>
    <t>Mudassor Ahmed Chowdhury</t>
  </si>
  <si>
    <t>Browser (tested)</t>
  </si>
  <si>
    <t>Yes</t>
  </si>
  <si>
    <t>FAIL</t>
  </si>
  <si>
    <t>Developer Name (TL)</t>
  </si>
  <si>
    <t>Test Case Reviewed By</t>
  </si>
  <si>
    <t>Performance (tested)</t>
  </si>
  <si>
    <t>Not Executed</t>
  </si>
  <si>
    <t>Test Executed by</t>
  </si>
  <si>
    <t>Out of Scope</t>
  </si>
  <si>
    <t>TOTAL</t>
  </si>
  <si>
    <t>Module</t>
  </si>
  <si>
    <t>Type of Testing</t>
  </si>
  <si>
    <t>Test Cases</t>
  </si>
  <si>
    <t>Actual Result</t>
  </si>
  <si>
    <t>Test Data</t>
  </si>
  <si>
    <t>Final Status</t>
  </si>
  <si>
    <t>Url</t>
  </si>
  <si>
    <t>Checking by running the site in different browsers</t>
  </si>
  <si>
    <t>Passed</t>
  </si>
  <si>
    <t>UI Testing</t>
  </si>
  <si>
    <t>Failed</t>
  </si>
  <si>
    <t>SL</t>
  </si>
  <si>
    <t>Expected Result</t>
  </si>
  <si>
    <t>Reproducing Steps</t>
  </si>
  <si>
    <t xml:space="preserve">Bug Screenshot </t>
  </si>
  <si>
    <t>Dev Comment</t>
  </si>
  <si>
    <t>Found as per expected</t>
  </si>
  <si>
    <t>https://www.wafilife.com/</t>
  </si>
  <si>
    <t>Login</t>
  </si>
  <si>
    <t>Scrollbar</t>
  </si>
  <si>
    <t>Verify Scrollbar work properly</t>
  </si>
  <si>
    <t>Scrollbar is available and can scroll up and down</t>
  </si>
  <si>
    <t>1.Select scrollbar 
2.Scroll up and down</t>
  </si>
  <si>
    <t>Next Page List</t>
  </si>
  <si>
    <t>Verify Page number list is available at bottom</t>
  </si>
  <si>
    <t>Page Number list is available</t>
  </si>
  <si>
    <t>Varify all Page number is Clickable and expexted page load successfully</t>
  </si>
  <si>
    <t>Selected Page Load Successfully</t>
  </si>
  <si>
    <t>Test Scenarios</t>
  </si>
  <si>
    <t>Compability Testing</t>
  </si>
  <si>
    <t>TS ID</t>
  </si>
  <si>
    <t>TC ID</t>
  </si>
  <si>
    <t>TS001</t>
  </si>
  <si>
    <t>TS002</t>
  </si>
  <si>
    <t>Verify 404 Page Is Designed or Not</t>
  </si>
  <si>
    <t>TC0001</t>
  </si>
  <si>
    <t>TC0002</t>
  </si>
  <si>
    <t>Browser Compatibility Testing</t>
  </si>
  <si>
    <t>404 Page Existence Testing</t>
  </si>
  <si>
    <t>1.Go to Bwoser (Edge,Chrome,Firefox)
2.Enter URL in Searchbar</t>
  </si>
  <si>
    <t>Main page load successfully</t>
  </si>
  <si>
    <t xml:space="preserve">404 Page will be desgined </t>
  </si>
  <si>
    <t>https://www.wafilife.com/45623</t>
  </si>
  <si>
    <t xml:space="preserve">1.Go to Bwoser 
2.Enter URL in Searchbar                           3.404 page will be desgined or not </t>
  </si>
  <si>
    <t>Successful Login</t>
  </si>
  <si>
    <t>Smoke Testing - Functional</t>
  </si>
  <si>
    <t>TS003</t>
  </si>
  <si>
    <t>TC0003</t>
  </si>
  <si>
    <t>Enter valid credentials</t>
  </si>
  <si>
    <t>User is logged in successfully.</t>
  </si>
  <si>
    <t>1. ইউজার নাম অথবা ইমেইল : Amudassor@gmail.com     2.পাসওয়ার্ড : Abcd@41230.</t>
  </si>
  <si>
    <t>Unsuccessful Login</t>
  </si>
  <si>
    <t>TS004</t>
  </si>
  <si>
    <t>TC0004</t>
  </si>
  <si>
    <t>Enter invalid credentials</t>
  </si>
  <si>
    <t>User is logged in unsuccessfully.</t>
  </si>
  <si>
    <t>1. ইউজার নাম অথবা ইমেইল : Amudaor@gmail.com     2.পাসওয়ার্ড : Abcd@4120.</t>
  </si>
  <si>
    <t>Empty Fields</t>
  </si>
  <si>
    <t>Remember Me</t>
  </si>
  <si>
    <t>TS005</t>
  </si>
  <si>
    <t>TS006</t>
  </si>
  <si>
    <t>TC0005</t>
  </si>
  <si>
    <t>TC0006</t>
  </si>
  <si>
    <t>Leave fields empty</t>
  </si>
  <si>
    <t>Check "Remember Me" option</t>
  </si>
  <si>
    <t>Login attempt fails, and proper error messages shown.</t>
  </si>
  <si>
    <t>Session persists after logout and subsequent login.</t>
  </si>
  <si>
    <t>Not found as per expected</t>
  </si>
  <si>
    <t>1. ইউজার নাম অথবা ইমেইল :                                     2.পাসওয়ার্ড :</t>
  </si>
  <si>
    <t>https://app.screencast.com/JXU7u67QcmV55</t>
  </si>
  <si>
    <t>Tester Comment</t>
  </si>
  <si>
    <t>Not found any "Rebember Me" option. This option need to be login page for maintaining standard login page</t>
  </si>
  <si>
    <t>Execute Status</t>
  </si>
  <si>
    <t>Executed</t>
  </si>
  <si>
    <t>Usability Testing - Functional</t>
  </si>
  <si>
    <t>TS007</t>
  </si>
  <si>
    <t>Password Reset Request</t>
  </si>
  <si>
    <t>TC0007</t>
  </si>
  <si>
    <t>Password reset link/code sent to the provided email.</t>
  </si>
  <si>
    <t>The request page will be displayed</t>
  </si>
  <si>
    <t xml:space="preserve">1. ইউজার নাম অথবা ইমেইল : Amudassor@gmail.com </t>
  </si>
  <si>
    <t>Invalid Email</t>
  </si>
  <si>
    <t>TS008</t>
  </si>
  <si>
    <t>TC0008</t>
  </si>
  <si>
    <t>Use incorrect email format or non-existing email</t>
  </si>
  <si>
    <t>Appropriate error message displayed.</t>
  </si>
  <si>
    <t xml:space="preserve">1. ইউজার নাম অথবা ইমেইল : Amssor@gmail.com </t>
  </si>
  <si>
    <t>1.Go to Bwoser 
2.Enter URL in Searchbar                           3.Click লগইন / রেজিস্টার (Top in right corner)                                                       4.Input valid credentials data in mandatory field.                                                             5.Click on "Login" button.</t>
  </si>
  <si>
    <t>1.Go to Bwoser 
2.Enter URL in Searchbar                           3.Click লগইন / রেজিস্টার (Top in right corner)                                                       4.Input invalid credentials data in mandatory field.                                                            5.Click on "Login" button.</t>
  </si>
  <si>
    <t>1.Go to Bwoser 
2.Enter URL in Searchbar                           3.Click লগইন / রেজিস্টার (Top in right corner)                                                       4.Input field will be blank                        5.Click on "Login" button.</t>
  </si>
  <si>
    <t>1.Go to Bwoser 
2.Enter URL in Searchbar                           3.Click লগইন / রেজিস্টার (Top in right corner)                                                       4.Input valid credentials data in mandatory field.                                                             5.Click on "Login" button.                       6.Click on "Rebember Me" (For enable info save option)</t>
  </si>
  <si>
    <t xml:space="preserve">1.Go to Bwoser 
2.Enter URL in Searchbar                           3.Click লগইন / রেজিস্টার (Top in right corner)                                                         4.Click on " আপনি কি পাসওয়ার্ড ভুলে গেছেন? "                                                   5.Input valid "ইউজার নাম অথবা ইমেইল" 6.Click on "পাসওয়ার্ড রিসেট করুন"    </t>
  </si>
  <si>
    <t xml:space="preserve">1.Go to Bwoser 
2.Enter URL in Searchbar                           3.Click লগইন / রেজিস্টার (Top in right corner)                                                        4.Click on " আপনি কি পাসওয়ার্ড ভুলে গেছেন? "                                                     5.Input invalid "ইউজার নাম অথবা ইমেইল"                                       6.Click on "পাসওয়ার্ড রিসেট করুন"    </t>
  </si>
  <si>
    <t>লেখক - Author</t>
  </si>
  <si>
    <t>Verify author menu</t>
  </si>
  <si>
    <t>TS009</t>
  </si>
  <si>
    <t>TC0009</t>
  </si>
  <si>
    <t>TC0010</t>
  </si>
  <si>
    <t>TC0011</t>
  </si>
  <si>
    <t>TC0012</t>
  </si>
  <si>
    <t>Locate the "Author" menu in the navigation</t>
  </si>
  <si>
    <t>"Author" menu is visible.</t>
  </si>
  <si>
    <t>Click on the "Author" menu</t>
  </si>
  <si>
    <t>1.Goto Home Page
2.Select লেখক Menu (Check "লেখক Menu" visible or not)</t>
  </si>
  <si>
    <t xml:space="preserve">Select random লেখক- Author from list are Provided and Clickable 
 Dr. Muhammad Moniuzzaman </t>
  </si>
  <si>
    <t>1.Select "Author" and also check by clicking on random author.</t>
  </si>
  <si>
    <t>TS010</t>
  </si>
  <si>
    <t>TS011</t>
  </si>
  <si>
    <t xml:space="preserve">1.Check page number list available or not </t>
  </si>
  <si>
    <t xml:space="preserve">1.Select "Next Page" icon to go on next page </t>
  </si>
  <si>
    <t>TC0013</t>
  </si>
  <si>
    <t>WafiLife</t>
  </si>
  <si>
    <t>22-08-2023</t>
  </si>
  <si>
    <t>24-08-2023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</si>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</sst>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0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/>
      <sz val="10"/>
      <name val="Verdana"/>
      <family val="2"/>
      <charset val="1"/>
    </font>
    <font>
      <b/>
      <sz val="10"/>
      <color rgb="FF000000"/>
      <name val="Verdana"/>
      <family val="2"/>
      <charset val="1"/>
    </font>
    <font>
      <sz val="10"/>
      <name val="Verdana"/>
      <family val="2"/>
      <charset val="1"/>
    </font>
    <font>
      <b/>
      <sz val="10"/>
      <color rgb="FFFFFFFF"/>
      <name val="Verdana"/>
      <family val="2"/>
      <charset val="1"/>
    </font>
    <font>
      <sz val="10"/>
      <color rgb="FF000000"/>
      <name val="Arial"/>
      <family val="2"/>
      <charset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rgb="FF000000"/>
      <name val="Times New Roman"/>
      <family val="1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DBEEF4"/>
        <bgColor rgb="FFDCE6F2"/>
      </patternFill>
    </fill>
    <fill>
      <patternFill patternType="solid">
        <fgColor rgb="FFC6D9F0"/>
        <bgColor rgb="FFB6DDE8"/>
      </patternFill>
    </fill>
    <fill>
      <patternFill patternType="solid">
        <fgColor rgb="FF00FF00"/>
        <bgColor rgb="FF99FF66"/>
      </patternFill>
    </fill>
    <fill>
      <patternFill patternType="solid">
        <fgColor rgb="FFD6E3BC"/>
        <bgColor rgb="FFD9EAD3"/>
      </patternFill>
    </fill>
    <fill>
      <patternFill patternType="solid">
        <fgColor rgb="FFFF0000"/>
        <bgColor rgb="FFCC4125"/>
      </patternFill>
    </fill>
    <fill>
      <patternFill patternType="solid">
        <fgColor rgb="FFFFFF00"/>
        <bgColor rgb="FFFFC000"/>
      </patternFill>
    </fill>
    <fill>
      <patternFill patternType="solid">
        <fgColor rgb="FFFAC090"/>
        <bgColor rgb="FFE6B9B8"/>
      </patternFill>
    </fill>
    <fill>
      <patternFill patternType="solid">
        <fgColor rgb="FFFFFFFF"/>
        <bgColor rgb="FFF2F2F2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2" borderId="2" xfId="0" applyFont="1" applyFill="1" applyBorder="1" applyAlignment="1">
      <alignment horizontal="center" vertical="center" wrapText="1"/>
    </xf>
    <xf numFmtId="14" fontId="2" fillId="0" borderId="2" xfId="0" applyNumberFormat="1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 wrapText="1"/>
    </xf>
    <xf numFmtId="0" fontId="5" fillId="5" borderId="6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6" fillId="6" borderId="5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3" fillId="8" borderId="5" xfId="0" applyFont="1" applyFill="1" applyBorder="1" applyAlignment="1">
      <alignment horizontal="center" vertical="center" wrapText="1"/>
    </xf>
    <xf numFmtId="0" fontId="5" fillId="8" borderId="6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3" fillId="5" borderId="8" xfId="0" applyFont="1" applyFill="1" applyBorder="1" applyAlignment="1">
      <alignment horizontal="center" vertical="center" wrapText="1"/>
    </xf>
    <xf numFmtId="14" fontId="2" fillId="0" borderId="2" xfId="0" applyNumberFormat="1" applyFont="1" applyBorder="1" applyAlignment="1">
      <alignment horizontal="center" vertical="top" wrapText="1"/>
    </xf>
    <xf numFmtId="0" fontId="2" fillId="0" borderId="4" xfId="0" applyFont="1" applyBorder="1" applyAlignment="1">
      <alignment horizontal="left" vertical="top" wrapText="1"/>
    </xf>
    <xf numFmtId="0" fontId="8" fillId="0" borderId="0" xfId="0" applyFont="1" applyAlignment="1">
      <alignment horizontal="center" vertical="center"/>
    </xf>
    <xf numFmtId="0" fontId="9" fillId="10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0" fillId="9" borderId="1" xfId="0" applyFont="1" applyFill="1" applyBorder="1" applyAlignment="1">
      <alignment horizontal="center" vertical="center" wrapText="1"/>
    </xf>
    <xf numFmtId="0" fontId="9" fillId="11" borderId="1" xfId="0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horizontal="left" vertical="center" wrapText="1"/>
    </xf>
    <xf numFmtId="0" fontId="10" fillId="9" borderId="1" xfId="0" applyFont="1" applyFill="1" applyBorder="1" applyAlignment="1">
      <alignment horizontal="left" vertical="top" wrapText="1"/>
    </xf>
    <xf numFmtId="0" fontId="7" fillId="8" borderId="1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10" fillId="9" borderId="16" xfId="0" applyFont="1" applyFill="1" applyBorder="1" applyAlignment="1">
      <alignment horizontal="center" vertical="center" wrapText="1"/>
    </xf>
    <xf numFmtId="0" fontId="10" fillId="9" borderId="12" xfId="0" applyFont="1" applyFill="1" applyBorder="1" applyAlignment="1">
      <alignment horizontal="center" vertical="center" wrapText="1"/>
    </xf>
    <xf numFmtId="0" fontId="10" fillId="9" borderId="9" xfId="0" applyFont="1" applyFill="1" applyBorder="1" applyAlignment="1">
      <alignment horizontal="center"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</cellXfs>
  <cellStyles count="1">
    <cellStyle name="Normal" xfId="0" builtinId="0"/>
  </cellStyles>
  <dxfs count="16">
    <dxf>
      <font>
        <b val="0"/>
        <i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wafilife.com/456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38626E-53F9-4E8E-A36A-6769F3C679D6}">
  <dimension ref="B1:V26"/>
  <sheetViews>
    <sheetView tabSelected="1" topLeftCell="A16" zoomScaleNormal="100" workbookViewId="0">
      <selection activeCell="H23" sqref="H23"/>
    </sheetView>
  </sheetViews>
  <sheetFormatPr defaultRowHeight="12.75" x14ac:dyDescent="0.25"/>
  <cols>
    <col min="1" max="1" width="9.140625" style="16"/>
    <col min="2" max="2" width="11.7109375" style="16" customWidth="1"/>
    <col min="3" max="3" width="21.28515625" style="16" customWidth="1"/>
    <col min="4" max="4" width="32" style="16" customWidth="1"/>
    <col min="5" max="5" width="19.28515625" style="16" customWidth="1"/>
    <col min="6" max="6" width="37.28515625" style="16" customWidth="1"/>
    <col min="7" max="7" width="19.28515625" style="16" customWidth="1"/>
    <col min="8" max="8" width="54.7109375" style="16" customWidth="1"/>
    <col min="9" max="9" width="35.7109375" style="16" customWidth="1"/>
    <col min="10" max="10" width="35.5703125" style="16" customWidth="1"/>
    <col min="11" max="11" width="47.7109375" style="16" customWidth="1"/>
    <col min="12" max="12" width="34.42578125" style="16" customWidth="1"/>
    <col min="13" max="14" width="18.42578125" style="16" customWidth="1"/>
    <col min="15" max="16" width="18.5703125" style="16" customWidth="1"/>
    <col min="17" max="17" width="13.28515625" style="16" customWidth="1"/>
    <col min="18" max="20" width="9.140625" style="16"/>
    <col min="21" max="21" width="14.85546875" style="16" customWidth="1"/>
    <col min="22" max="22" width="16.85546875" style="16" customWidth="1"/>
    <col min="23" max="16384" width="9.140625" style="16"/>
  </cols>
  <sheetData>
    <row r="1" spans="2:22" ht="13.5" thickBot="1" x14ac:dyDescent="0.3"/>
    <row r="2" spans="2:22" ht="13.5" thickBot="1" x14ac:dyDescent="0.3">
      <c r="B2" s="25" t="s">
        <v>0</v>
      </c>
      <c r="C2" s="25"/>
      <c r="D2" s="14" t="s">
        <v>132</v>
      </c>
      <c r="E2" s="14"/>
      <c r="F2" s="14"/>
      <c r="G2" s="1" t="s">
        <v>1</v>
      </c>
      <c r="H2" s="1"/>
      <c r="I2" s="2"/>
      <c r="J2" s="1" t="s">
        <v>2</v>
      </c>
      <c r="K2" s="2" t="s">
        <v>133</v>
      </c>
    </row>
    <row r="3" spans="2:22" ht="13.5" thickBot="1" x14ac:dyDescent="0.3">
      <c r="B3" s="25" t="s">
        <v>4</v>
      </c>
      <c r="C3" s="25"/>
      <c r="D3" s="15"/>
      <c r="E3" s="15"/>
      <c r="F3" s="15"/>
      <c r="G3" s="4" t="s">
        <v>5</v>
      </c>
      <c r="H3" s="4"/>
      <c r="I3" s="2"/>
      <c r="J3" s="4" t="s">
        <v>6</v>
      </c>
      <c r="K3" s="2" t="s">
        <v>134</v>
      </c>
    </row>
    <row r="4" spans="2:22" ht="26.25" thickBot="1" x14ac:dyDescent="0.3">
      <c r="B4" s="25" t="s">
        <v>8</v>
      </c>
      <c r="C4" s="25"/>
      <c r="D4" s="3"/>
      <c r="E4" s="3"/>
      <c r="F4" s="3"/>
      <c r="G4" s="4" t="s">
        <v>9</v>
      </c>
      <c r="H4" s="4"/>
      <c r="I4" s="3" t="s">
        <v>10</v>
      </c>
      <c r="J4" s="7" t="s">
        <v>11</v>
      </c>
      <c r="K4" s="3" t="s">
        <v>12</v>
      </c>
    </row>
    <row r="5" spans="2:22" ht="13.5" thickBot="1" x14ac:dyDescent="0.3">
      <c r="B5" s="25" t="s">
        <v>14</v>
      </c>
      <c r="C5" s="25"/>
      <c r="D5" s="3"/>
      <c r="E5" s="3"/>
      <c r="F5" s="3"/>
      <c r="G5" s="4" t="s">
        <v>15</v>
      </c>
      <c r="H5" s="4"/>
      <c r="I5" s="3"/>
      <c r="J5" s="7" t="s">
        <v>16</v>
      </c>
      <c r="K5" s="3" t="s">
        <v>12</v>
      </c>
    </row>
    <row r="6" spans="2:22" ht="13.5" thickBot="1" x14ac:dyDescent="0.3">
      <c r="B6" s="26" t="s">
        <v>18</v>
      </c>
      <c r="C6" s="26"/>
      <c r="D6" s="23" t="s">
        <v>10</v>
      </c>
      <c r="E6" s="23"/>
      <c r="F6" s="23"/>
      <c r="G6" s="23"/>
      <c r="H6" s="23"/>
      <c r="I6" s="23"/>
      <c r="J6" s="23"/>
      <c r="K6" s="23"/>
      <c r="L6" s="16" t="s">
        <v>135</v>
      </c>
    </row>
    <row r="9" spans="2:22" ht="13.5" thickBot="1" x14ac:dyDescent="0.3"/>
    <row r="10" spans="2:22" ht="13.5" thickBot="1" x14ac:dyDescent="0.3">
      <c r="B10" s="17" t="s">
        <v>32</v>
      </c>
      <c r="C10" s="17" t="s">
        <v>21</v>
      </c>
      <c r="D10" s="17" t="s">
        <v>22</v>
      </c>
      <c r="E10" s="17" t="s">
        <v>51</v>
      </c>
      <c r="F10" s="17" t="s">
        <v>49</v>
      </c>
      <c r="G10" s="17" t="s">
        <v>52</v>
      </c>
      <c r="H10" s="17" t="s">
        <v>23</v>
      </c>
      <c r="I10" s="17" t="s">
        <v>33</v>
      </c>
      <c r="J10" s="17" t="s">
        <v>24</v>
      </c>
      <c r="K10" s="17" t="s">
        <v>25</v>
      </c>
      <c r="L10" s="17" t="s">
        <v>34</v>
      </c>
      <c r="M10" s="17" t="s">
        <v>35</v>
      </c>
      <c r="N10" s="17" t="s">
        <v>91</v>
      </c>
      <c r="O10" s="17" t="s">
        <v>36</v>
      </c>
      <c r="P10" s="17" t="s">
        <v>93</v>
      </c>
      <c r="Q10" s="17" t="s">
        <v>26</v>
      </c>
      <c r="U10" s="24" t="s">
        <v>3</v>
      </c>
      <c r="V10" s="24"/>
    </row>
    <row r="11" spans="2:22" ht="38.25" customHeight="1" thickBot="1" x14ac:dyDescent="0.3">
      <c r="B11" s="18">
        <v>1</v>
      </c>
      <c r="C11" s="27" t="s">
        <v>27</v>
      </c>
      <c r="D11" s="18" t="s">
        <v>50</v>
      </c>
      <c r="E11" s="18" t="s">
        <v>53</v>
      </c>
      <c r="F11" s="19" t="s">
        <v>28</v>
      </c>
      <c r="G11" s="19" t="s">
        <v>56</v>
      </c>
      <c r="H11" s="19" t="s">
        <v>58</v>
      </c>
      <c r="I11" s="19" t="s">
        <v>61</v>
      </c>
      <c r="J11" s="19" t="s">
        <v>37</v>
      </c>
      <c r="K11" s="21" t="s">
        <v>38</v>
      </c>
      <c r="L11" s="21" t="s">
        <v>60</v>
      </c>
      <c r="M11" s="19"/>
      <c r="N11" s="19"/>
      <c r="O11" s="19"/>
      <c r="P11" s="19" t="s">
        <v>94</v>
      </c>
      <c r="Q11" s="20" t="s">
        <v>29</v>
      </c>
      <c r="U11" s="5" t="s">
        <v>7</v>
      </c>
      <c r="V11" s="6">
        <f>COUNTIF(U17:U74, "Passed")</f>
        <v>0</v>
      </c>
    </row>
    <row r="12" spans="2:22" ht="37.5" customHeight="1" thickBot="1" x14ac:dyDescent="0.3">
      <c r="B12" s="18">
        <v>2</v>
      </c>
      <c r="C12" s="28"/>
      <c r="D12" s="16" t="s">
        <v>30</v>
      </c>
      <c r="E12" s="16" t="s">
        <v>54</v>
      </c>
      <c r="F12" s="19" t="s">
        <v>55</v>
      </c>
      <c r="G12" s="19" t="s">
        <v>57</v>
      </c>
      <c r="H12" s="19" t="s">
        <v>59</v>
      </c>
      <c r="I12" s="19" t="s">
        <v>62</v>
      </c>
      <c r="J12" s="19" t="s">
        <v>37</v>
      </c>
      <c r="K12" s="21" t="s">
        <v>63</v>
      </c>
      <c r="L12" s="22" t="s">
        <v>64</v>
      </c>
      <c r="M12" s="19"/>
      <c r="N12" s="19"/>
      <c r="O12" s="19"/>
      <c r="P12" s="19" t="s">
        <v>94</v>
      </c>
      <c r="Q12" s="20" t="s">
        <v>29</v>
      </c>
      <c r="U12" s="8" t="s">
        <v>13</v>
      </c>
      <c r="V12" s="6">
        <f>COUNTIF(U17:U500, "Failed")</f>
        <v>0</v>
      </c>
    </row>
    <row r="13" spans="2:22" ht="29.25" customHeight="1" thickBot="1" x14ac:dyDescent="0.3">
      <c r="B13" s="18">
        <v>3</v>
      </c>
      <c r="C13" s="27" t="s">
        <v>39</v>
      </c>
      <c r="D13" s="34" t="s">
        <v>66</v>
      </c>
      <c r="E13" s="16" t="s">
        <v>67</v>
      </c>
      <c r="F13" s="18" t="s">
        <v>65</v>
      </c>
      <c r="G13" s="19" t="s">
        <v>68</v>
      </c>
      <c r="H13" s="18" t="s">
        <v>69</v>
      </c>
      <c r="I13" s="19" t="s">
        <v>70</v>
      </c>
      <c r="J13" s="19" t="s">
        <v>37</v>
      </c>
      <c r="K13" s="21" t="s">
        <v>71</v>
      </c>
      <c r="L13" s="22" t="s">
        <v>108</v>
      </c>
      <c r="M13" s="19"/>
      <c r="N13" s="19"/>
      <c r="O13" s="19"/>
      <c r="P13" s="19" t="s">
        <v>94</v>
      </c>
      <c r="Q13" s="20" t="s">
        <v>29</v>
      </c>
      <c r="U13" s="9" t="s">
        <v>17</v>
      </c>
      <c r="V13" s="6">
        <f>COUNTIF(U16:U500, "Not Executed")</f>
        <v>0</v>
      </c>
    </row>
    <row r="14" spans="2:22" ht="45" customHeight="1" thickBot="1" x14ac:dyDescent="0.3">
      <c r="B14" s="18">
        <v>4</v>
      </c>
      <c r="C14" s="29"/>
      <c r="D14" s="35"/>
      <c r="E14" s="16" t="s">
        <v>73</v>
      </c>
      <c r="F14" s="18" t="s">
        <v>72</v>
      </c>
      <c r="G14" s="19" t="s">
        <v>74</v>
      </c>
      <c r="H14" s="18" t="s">
        <v>75</v>
      </c>
      <c r="I14" s="19" t="s">
        <v>76</v>
      </c>
      <c r="J14" s="19" t="s">
        <v>37</v>
      </c>
      <c r="K14" s="21" t="s">
        <v>77</v>
      </c>
      <c r="L14" s="22" t="s">
        <v>109</v>
      </c>
      <c r="M14" s="19"/>
      <c r="N14" s="19"/>
      <c r="O14" s="19"/>
      <c r="P14" s="19" t="s">
        <v>94</v>
      </c>
      <c r="Q14" s="20" t="s">
        <v>29</v>
      </c>
      <c r="U14" s="10" t="s">
        <v>19</v>
      </c>
      <c r="V14" s="11">
        <f>COUNTIF(U16:U500, "Out of Scope")</f>
        <v>0</v>
      </c>
    </row>
    <row r="15" spans="2:22" ht="42" customHeight="1" thickBot="1" x14ac:dyDescent="0.3">
      <c r="B15" s="18">
        <v>5</v>
      </c>
      <c r="C15" s="29"/>
      <c r="D15" s="35"/>
      <c r="E15" s="16" t="s">
        <v>80</v>
      </c>
      <c r="F15" s="18" t="s">
        <v>78</v>
      </c>
      <c r="G15" s="19" t="s">
        <v>82</v>
      </c>
      <c r="H15" s="19" t="s">
        <v>84</v>
      </c>
      <c r="I15" s="19" t="s">
        <v>86</v>
      </c>
      <c r="J15" s="19" t="s">
        <v>37</v>
      </c>
      <c r="K15" s="21" t="s">
        <v>89</v>
      </c>
      <c r="L15" s="22" t="s">
        <v>110</v>
      </c>
      <c r="M15" s="19"/>
      <c r="N15" s="19"/>
      <c r="O15" s="19"/>
      <c r="P15" s="19" t="s">
        <v>94</v>
      </c>
      <c r="Q15" s="20" t="s">
        <v>29</v>
      </c>
      <c r="U15" s="12" t="s">
        <v>20</v>
      </c>
      <c r="V15" s="13">
        <f>SUM(V11:V14)</f>
        <v>0</v>
      </c>
    </row>
    <row r="16" spans="2:22" ht="42.75" customHeight="1" thickBot="1" x14ac:dyDescent="0.3">
      <c r="B16" s="18">
        <v>6</v>
      </c>
      <c r="C16" s="29"/>
      <c r="D16" s="36"/>
      <c r="E16" s="16" t="s">
        <v>81</v>
      </c>
      <c r="F16" s="18" t="s">
        <v>79</v>
      </c>
      <c r="G16" s="19" t="s">
        <v>83</v>
      </c>
      <c r="H16" s="19" t="s">
        <v>85</v>
      </c>
      <c r="I16" s="19" t="s">
        <v>87</v>
      </c>
      <c r="J16" s="19" t="s">
        <v>88</v>
      </c>
      <c r="K16" s="21" t="s">
        <v>71</v>
      </c>
      <c r="L16" s="22" t="s">
        <v>111</v>
      </c>
      <c r="M16" s="19" t="s">
        <v>90</v>
      </c>
      <c r="N16" s="19" t="s">
        <v>92</v>
      </c>
      <c r="O16" s="19"/>
      <c r="P16" s="19" t="s">
        <v>94</v>
      </c>
      <c r="Q16" s="20" t="s">
        <v>31</v>
      </c>
    </row>
    <row r="17" spans="2:17" ht="45.75" customHeight="1" thickBot="1" x14ac:dyDescent="0.3">
      <c r="B17" s="18">
        <v>7</v>
      </c>
      <c r="C17" s="29"/>
      <c r="D17" s="34" t="s">
        <v>95</v>
      </c>
      <c r="E17" s="16" t="s">
        <v>96</v>
      </c>
      <c r="F17" s="18" t="s">
        <v>97</v>
      </c>
      <c r="G17" s="19" t="s">
        <v>98</v>
      </c>
      <c r="H17" s="19" t="s">
        <v>99</v>
      </c>
      <c r="I17" s="19" t="s">
        <v>100</v>
      </c>
      <c r="J17" s="19" t="s">
        <v>37</v>
      </c>
      <c r="K17" s="21" t="s">
        <v>101</v>
      </c>
      <c r="L17" s="22" t="s">
        <v>112</v>
      </c>
      <c r="M17" s="19"/>
      <c r="N17" s="19"/>
      <c r="O17" s="19"/>
      <c r="P17" s="19" t="s">
        <v>94</v>
      </c>
      <c r="Q17" s="20" t="s">
        <v>29</v>
      </c>
    </row>
    <row r="18" spans="2:17" ht="45" customHeight="1" thickBot="1" x14ac:dyDescent="0.3">
      <c r="B18" s="18">
        <v>8</v>
      </c>
      <c r="C18" s="28"/>
      <c r="D18" s="35"/>
      <c r="E18" s="16" t="s">
        <v>103</v>
      </c>
      <c r="F18" s="18" t="s">
        <v>102</v>
      </c>
      <c r="G18" s="19" t="s">
        <v>104</v>
      </c>
      <c r="H18" s="16" t="s">
        <v>105</v>
      </c>
      <c r="I18" s="19" t="s">
        <v>106</v>
      </c>
      <c r="J18" s="19" t="s">
        <v>37</v>
      </c>
      <c r="K18" s="21" t="s">
        <v>107</v>
      </c>
      <c r="L18" s="22" t="s">
        <v>113</v>
      </c>
      <c r="M18" s="19"/>
      <c r="N18" s="19"/>
      <c r="O18" s="19"/>
      <c r="P18" s="19" t="s">
        <v>94</v>
      </c>
      <c r="Q18" s="20" t="s">
        <v>29</v>
      </c>
    </row>
    <row r="19" spans="2:17" ht="36" customHeight="1" thickBot="1" x14ac:dyDescent="0.3">
      <c r="B19" s="18">
        <v>9</v>
      </c>
      <c r="C19" s="27" t="s">
        <v>114</v>
      </c>
      <c r="D19" s="35"/>
      <c r="E19" s="29" t="s">
        <v>116</v>
      </c>
      <c r="F19" s="27" t="s">
        <v>115</v>
      </c>
      <c r="G19" s="19" t="s">
        <v>117</v>
      </c>
      <c r="H19" s="19" t="s">
        <v>121</v>
      </c>
      <c r="I19" s="19" t="s">
        <v>122</v>
      </c>
      <c r="J19" s="19" t="s">
        <v>37</v>
      </c>
      <c r="K19" s="21"/>
      <c r="L19" s="22" t="s">
        <v>124</v>
      </c>
      <c r="M19" s="19"/>
      <c r="N19" s="19"/>
      <c r="O19" s="19"/>
      <c r="P19" s="19" t="s">
        <v>94</v>
      </c>
      <c r="Q19" s="20" t="s">
        <v>29</v>
      </c>
    </row>
    <row r="20" spans="2:17" ht="24" customHeight="1" thickBot="1" x14ac:dyDescent="0.3">
      <c r="B20" s="18">
        <v>10</v>
      </c>
      <c r="C20" s="29"/>
      <c r="D20" s="35"/>
      <c r="E20" s="29"/>
      <c r="F20" s="28"/>
      <c r="G20" s="19" t="s">
        <v>118</v>
      </c>
      <c r="H20" s="19" t="s">
        <v>123</v>
      </c>
      <c r="I20" s="19" t="s">
        <v>125</v>
      </c>
      <c r="J20" s="19" t="s">
        <v>37</v>
      </c>
      <c r="K20" s="19"/>
      <c r="L20" s="22" t="s">
        <v>126</v>
      </c>
      <c r="M20" s="19"/>
      <c r="N20" s="19"/>
      <c r="O20" s="19"/>
      <c r="P20" s="19" t="s">
        <v>94</v>
      </c>
      <c r="Q20" s="20" t="s">
        <v>29</v>
      </c>
    </row>
    <row r="21" spans="2:17" ht="26.25" thickBot="1" x14ac:dyDescent="0.3">
      <c r="B21" s="18">
        <v>11</v>
      </c>
      <c r="C21" s="29"/>
      <c r="D21" s="35"/>
      <c r="E21" s="19" t="s">
        <v>127</v>
      </c>
      <c r="F21" s="19" t="s">
        <v>40</v>
      </c>
      <c r="G21" s="19" t="s">
        <v>119</v>
      </c>
      <c r="H21" s="19" t="s">
        <v>41</v>
      </c>
      <c r="I21" s="19" t="s">
        <v>42</v>
      </c>
      <c r="J21" s="19" t="s">
        <v>37</v>
      </c>
      <c r="K21" s="19"/>
      <c r="L21" s="22" t="s">
        <v>43</v>
      </c>
      <c r="M21" s="19"/>
      <c r="N21" s="19"/>
      <c r="O21" s="19"/>
      <c r="P21" s="19" t="s">
        <v>94</v>
      </c>
      <c r="Q21" s="20" t="s">
        <v>29</v>
      </c>
    </row>
    <row r="22" spans="2:17" ht="15.75" customHeight="1" thickBot="1" x14ac:dyDescent="0.3">
      <c r="B22" s="18">
        <v>12</v>
      </c>
      <c r="C22" s="29"/>
      <c r="D22" s="35"/>
      <c r="E22" s="30" t="s">
        <v>128</v>
      </c>
      <c r="F22" s="32" t="s">
        <v>44</v>
      </c>
      <c r="G22" s="19" t="s">
        <v>120</v>
      </c>
      <c r="H22" s="19" t="s">
        <v>45</v>
      </c>
      <c r="I22" s="19" t="s">
        <v>46</v>
      </c>
      <c r="J22" s="19" t="s">
        <v>37</v>
      </c>
      <c r="K22" s="19"/>
      <c r="L22" s="21" t="s">
        <v>129</v>
      </c>
      <c r="M22" s="19"/>
      <c r="N22" s="19"/>
      <c r="O22" s="19"/>
      <c r="P22" s="19" t="s">
        <v>94</v>
      </c>
      <c r="Q22" s="20" t="s">
        <v>29</v>
      </c>
    </row>
    <row r="23" spans="2:17" ht="27.75" customHeight="1" thickBot="1" x14ac:dyDescent="0.3">
      <c r="B23" s="18">
        <v>13</v>
      </c>
      <c r="C23" s="28"/>
      <c r="D23" s="36"/>
      <c r="E23" s="31"/>
      <c r="F23" s="33"/>
      <c r="G23" s="19" t="s">
        <v>131</v>
      </c>
      <c r="H23" s="19" t="s">
        <v>47</v>
      </c>
      <c r="I23" s="19" t="s">
        <v>48</v>
      </c>
      <c r="J23" s="19" t="s">
        <v>37</v>
      </c>
      <c r="K23" s="19"/>
      <c r="L23" s="22" t="s">
        <v>130</v>
      </c>
      <c r="M23" s="19"/>
      <c r="N23" s="19"/>
      <c r="O23" s="19"/>
      <c r="P23" s="19"/>
      <c r="Q23" s="20"/>
    </row>
    <row r="24" spans="2:17" ht="13.5" thickBot="1" x14ac:dyDescent="0.3">
      <c r="B24" s="18">
        <v>14</v>
      </c>
      <c r="C24" s="18"/>
      <c r="D24" s="18"/>
      <c r="F24" s="18"/>
      <c r="G24" s="19"/>
      <c r="H24" s="19"/>
      <c r="I24" s="19"/>
      <c r="J24" s="19"/>
      <c r="K24" s="19"/>
      <c r="L24" s="21"/>
      <c r="M24" s="19"/>
      <c r="N24" s="19"/>
      <c r="O24" s="19"/>
      <c r="P24" s="19"/>
      <c r="Q24" s="20"/>
    </row>
    <row r="25" spans="2:17" ht="13.5" thickBot="1" x14ac:dyDescent="0.3">
      <c r="B25" s="18">
        <v>15</v>
      </c>
      <c r="C25" s="18"/>
      <c r="D25" s="18"/>
      <c r="E25" s="18"/>
      <c r="F25" s="18"/>
      <c r="G25" s="19"/>
      <c r="H25" s="19"/>
      <c r="I25" s="19"/>
      <c r="J25" s="19"/>
      <c r="K25" s="19"/>
      <c r="L25" s="21"/>
      <c r="M25" s="19"/>
      <c r="N25" s="19"/>
      <c r="O25" s="19"/>
      <c r="P25" s="19"/>
      <c r="Q25" s="20"/>
    </row>
    <row r="26" spans="2:17" ht="13.5" thickBot="1" x14ac:dyDescent="0.3">
      <c r="B26" s="18">
        <v>16</v>
      </c>
      <c r="C26" s="18"/>
      <c r="D26" s="18"/>
      <c r="E26" s="18"/>
      <c r="F26" s="19"/>
      <c r="G26" s="19"/>
      <c r="H26" s="19"/>
      <c r="I26" s="19"/>
      <c r="J26" s="19"/>
      <c r="K26" s="19"/>
      <c r="L26" s="21"/>
      <c r="M26" s="19"/>
      <c r="N26" s="19"/>
      <c r="O26" s="19"/>
      <c r="P26" s="19"/>
      <c r="Q26" s="20"/>
    </row>
  </sheetData>
  <mergeCells count="16">
    <mergeCell ref="C19:C23"/>
    <mergeCell ref="C11:C12"/>
    <mergeCell ref="D13:D16"/>
    <mergeCell ref="C13:C18"/>
    <mergeCell ref="F19:F20"/>
    <mergeCell ref="E19:E20"/>
    <mergeCell ref="E22:E23"/>
    <mergeCell ref="F22:F23"/>
    <mergeCell ref="D17:D23"/>
    <mergeCell ref="D6:K6"/>
    <mergeCell ref="U10:V10"/>
    <mergeCell ref="B2:C2"/>
    <mergeCell ref="B3:C3"/>
    <mergeCell ref="B4:C4"/>
    <mergeCell ref="B5:C5"/>
    <mergeCell ref="B6:C6"/>
  </mergeCells>
  <phoneticPr fontId="11" type="noConversion"/>
  <conditionalFormatting sqref="B11:E11 B12 D12:E12 B13:E13 I11:Q11 E14:E16 J15:K16 I12:O12 P12:P16 Q11:Q26 D17:E17 H15:H17 B14:B18 E18 G11:G18 I17:K18 I13:K14 M13:O16 B19:C19 E19:K19 G20:K20 M17:Q21 F21:K21 B20:B23 F22:G22 M23:Q23 K22:Q22 K23 I22:J23 G23 B24:Q1048576">
    <cfRule type="expression" dxfId="15" priority="17">
      <formula>$B11&lt;&gt;""</formula>
    </cfRule>
  </conditionalFormatting>
  <conditionalFormatting sqref="F13">
    <cfRule type="expression" dxfId="14" priority="16">
      <formula>$B13&lt;&gt;""</formula>
    </cfRule>
  </conditionalFormatting>
  <conditionalFormatting sqref="H13:H14">
    <cfRule type="expression" dxfId="13" priority="15">
      <formula>$B13&lt;&gt;""</formula>
    </cfRule>
  </conditionalFormatting>
  <conditionalFormatting sqref="F14:F16 F19 F21:F22 F24:F25">
    <cfRule type="expression" dxfId="12" priority="14">
      <formula>$B14&lt;&gt;""</formula>
    </cfRule>
  </conditionalFormatting>
  <conditionalFormatting sqref="I15">
    <cfRule type="expression" dxfId="11" priority="12">
      <formula>$B15&lt;&gt;""</formula>
    </cfRule>
  </conditionalFormatting>
  <conditionalFormatting sqref="I16">
    <cfRule type="expression" dxfId="10" priority="11">
      <formula>$B16&lt;&gt;""</formula>
    </cfRule>
  </conditionalFormatting>
  <conditionalFormatting sqref="F17">
    <cfRule type="expression" dxfId="9" priority="10">
      <formula>$B17&lt;&gt;""</formula>
    </cfRule>
  </conditionalFormatting>
  <conditionalFormatting sqref="F18">
    <cfRule type="expression" dxfId="8" priority="9">
      <formula>$B18&lt;&gt;""</formula>
    </cfRule>
  </conditionalFormatting>
  <conditionalFormatting sqref="L13:L19">
    <cfRule type="expression" dxfId="7" priority="8">
      <formula>$B13&lt;&gt;""</formula>
    </cfRule>
  </conditionalFormatting>
  <conditionalFormatting sqref="L23">
    <cfRule type="expression" dxfId="6" priority="1">
      <formula>$B23&lt;&gt;""</formula>
    </cfRule>
  </conditionalFormatting>
  <conditionalFormatting sqref="L20">
    <cfRule type="expression" dxfId="5" priority="7">
      <formula>$B20&lt;&gt;""</formula>
    </cfRule>
  </conditionalFormatting>
  <conditionalFormatting sqref="L21">
    <cfRule type="expression" dxfId="4" priority="6">
      <formula>$B21&lt;&gt;""</formula>
    </cfRule>
  </conditionalFormatting>
  <conditionalFormatting sqref="E21:E22">
    <cfRule type="expression" dxfId="3" priority="5">
      <formula>$B21&lt;&gt;""</formula>
    </cfRule>
  </conditionalFormatting>
  <conditionalFormatting sqref="E21:E22">
    <cfRule type="expression" dxfId="2" priority="4">
      <formula>$B21&lt;&gt;""</formula>
    </cfRule>
  </conditionalFormatting>
  <conditionalFormatting sqref="H22">
    <cfRule type="expression" dxfId="1" priority="3">
      <formula>$B22&lt;&gt;""</formula>
    </cfRule>
  </conditionalFormatting>
  <conditionalFormatting sqref="H23">
    <cfRule type="expression" dxfId="0" priority="2">
      <formula>$B23&lt;&gt;""</formula>
    </cfRule>
  </conditionalFormatting>
  <hyperlinks>
    <hyperlink ref="K12" r:id="rId1" xr:uid="{BA35B8D1-58BF-40AB-988D-9E5ABAF1DFAC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Cases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Mudassor Ahmed Chowdhury</dc:creator>
  <cp:lastModifiedBy>Mudassor Ahmed Chowdhury</cp:lastModifiedBy>
  <dcterms:created xsi:type="dcterms:W3CDTF">2015-06-05T18:17:20Z</dcterms:created>
  <dcterms:modified xsi:type="dcterms:W3CDTF">2023-08-23T10:36:32Z</dcterms:modified>
</cp:coreProperties>
</file>