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mboya\OneDrive\Desktop\Excel\"/>
    </mc:Choice>
  </mc:AlternateContent>
  <xr:revisionPtr revIDLastSave="0" documentId="8_{2544E3C9-1620-4E53-9BD1-AEFA85BD730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sheet" sheetId="2" r:id="rId2"/>
    <sheet name="pivot Tables" sheetId="3" r:id="rId3"/>
    <sheet name="Dashboards"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<sst xmlns="http://schemas.openxmlformats.org/spreadsheetml/2006/main" count="16267" uniqueCount="52">
  <si>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</si>
  <si>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</si>
  <si>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</si>
  <si>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</si>
  <si>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</si>
  <si>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</si>
  <si>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</si>
  <si>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</si>
  <si>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</si>
  <si>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</si>
  <si>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</si>
  <si>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</si>
  <si>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</si>
  <si>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</si>
  <si>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</si>
  <si>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</si>
  <si>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</si>
  <si>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</si>
  <si>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</si>
  <si>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</si>
  <si>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</si>
  <si>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</si>
  <si>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</si>
  <si>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</si>
  <si>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</si>
  <si>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</si>
  <si>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</si>
  <si>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</si>
  <si>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</si>
  <si>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</si>
  <si>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</si>
  <si>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</si>
  <si>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</si>
  <si>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</si>
  <si>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</si>
  <si>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</si>
  <si>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</si>
  <si>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</si>
  <si>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</si>
  <si>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</si>
  <si>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 Marital Status</t>
  </si>
  <si>
    <t>Age Bracket</t>
  </si>
  <si>
    <t>Row Labels</t>
  </si>
  <si>
    <t>Grand Total</t>
  </si>
  <si>
    <t>Column Labels</t>
  </si>
  <si>
    <t>Average of Income</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</si>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</sst>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1"/>
      <name val="Calibri"/>
      <family val="2"/>
      <scheme val="minor"/>
    </font>
    <font>
      <sz val="12"/>
      <color theme="1"/>
      <name val="Calibri"/>
      <family val="2"/>
      <scheme val="minor"/>
    </font>
    <font>
      <sz val="36"/>
      <color theme="6"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33" borderId="0" xfId="0" applyFont="1" applyFill="1"/>
    <xf numFmtId="165" fontId="16" fillId="33" borderId="0" xfId="0" applyNumberFormat="1" applyFont="1" applyFill="1" applyAlignment="1">
      <alignment horizontal="left"/>
    </xf>
    <xf numFmtId="165" fontId="0" fillId="0" borderId="0" xfId="0" applyNumberFormat="1" applyAlignment="1">
      <alignment horizontal="left"/>
    </xf>
    <xf numFmtId="0" fontId="0" fillId="0" borderId="0" xfId="0" pivotButton="1"/>
    <xf numFmtId="0" fontId="0" fillId="0" borderId="0" xfId="0" applyAlignment="1">
      <alignment horizontal="left"/>
    </xf>
    <xf numFmtId="165" fontId="0" fillId="0" borderId="0" xfId="0" applyNumberFormat="1"/>
    <xf numFmtId="0" fontId="16" fillId="0" borderId="0" xfId="0" applyFont="1"/>
    <xf numFmtId="0" fontId="19" fillId="34" borderId="0" xfId="0" applyFont="1" applyFill="1"/>
    <xf numFmtId="0" fontId="20" fillId="34" borderId="0" xfId="0" applyFont="1" applyFill="1"/>
    <xf numFmtId="0" fontId="21"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50A1-42B2-B33A-13E5EFEA6D00}"/>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50A1-42B2-B33A-13E5EFEA6D00}"/>
            </c:ext>
          </c:extLst>
        </c:ser>
        <c:dLbls>
          <c:showLegendKey val="0"/>
          <c:showVal val="0"/>
          <c:showCatName val="0"/>
          <c:showSerName val="0"/>
          <c:showPercent val="0"/>
          <c:showBubbleSize val="0"/>
        </c:dLbls>
        <c:gapWidth val="150"/>
        <c:shape val="box"/>
        <c:axId val="14282431"/>
        <c:axId val="14284831"/>
        <c:axId val="0"/>
      </c:bar3DChart>
      <c:catAx>
        <c:axId val="1428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284831"/>
        <c:crosses val="autoZero"/>
        <c:auto val="1"/>
        <c:lblAlgn val="ctr"/>
        <c:lblOffset val="100"/>
        <c:noMultiLvlLbl val="0"/>
      </c:catAx>
      <c:valAx>
        <c:axId val="1428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28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992272137676526"/>
          <c:y val="2.69458858249103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3648293963256"/>
          <c:y val="0.14712744240303297"/>
          <c:w val="0.6735301837270341"/>
          <c:h val="0.65853091280256637"/>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93-4DB1-BF13-DF5EBB061085}"/>
            </c:ext>
          </c:extLst>
        </c:ser>
        <c:ser>
          <c:idx val="1"/>
          <c:order val="1"/>
          <c:tx>
            <c:strRef>
              <c:f>'pivot Tables'!$C$16:$C$17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93-4DB1-BF13-DF5EBB061085}"/>
            </c:ext>
          </c:extLst>
        </c:ser>
        <c:dLbls>
          <c:showLegendKey val="0"/>
          <c:showVal val="0"/>
          <c:showCatName val="0"/>
          <c:showSerName val="0"/>
          <c:showPercent val="0"/>
          <c:showBubbleSize val="0"/>
        </c:dLbls>
        <c:marker val="1"/>
        <c:smooth val="0"/>
        <c:axId val="402008719"/>
        <c:axId val="402003919"/>
      </c:lineChart>
      <c:catAx>
        <c:axId val="40200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2003919"/>
        <c:crosses val="autoZero"/>
        <c:auto val="1"/>
        <c:lblAlgn val="ctr"/>
        <c:lblOffset val="100"/>
        <c:noMultiLvlLbl val="0"/>
      </c:catAx>
      <c:valAx>
        <c:axId val="40200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200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none"/>
          </c:marker>
          <c:cat>
            <c:strRef>
              <c:f>'pivot Tables'!$A$32:$A$35</c:f>
              <c:strCache>
                <c:ptCount val="3"/>
                <c:pt idx="0">
                  <c:v>Adolescent</c:v>
                </c:pt>
                <c:pt idx="1">
                  <c:v>Middle Age</c:v>
                </c:pt>
                <c:pt idx="2">
                  <c:v>Old</c:v>
                </c:pt>
              </c:strCache>
            </c:strRef>
          </c:cat>
          <c:val>
            <c:numRef>
              <c:f>'pivot Tables'!$B$32:$B$35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DD3-47D6-A453-1DB9218EBDCE}"/>
            </c:ext>
          </c:extLst>
        </c:ser>
        <c:ser>
          <c:idx val="1"/>
          <c:order val="1"/>
          <c:tx>
            <c:strRef>
              <c:f>'pivot Tables'!$C$30:$C$31</c:f>
              <c:strCache>
                <c:ptCount val="1"/>
                <c:pt idx="0">
                  <c:v>Yes</c:v>
                </c:pt>
              </c:strCache>
            </c:strRef>
          </c:tx>
          <c:spPr>
            <a:ln w="28575" cap="rnd">
              <a:solidFill>
                <a:schemeClr val="accent2"/>
              </a:solidFill>
              <a:round/>
            </a:ln>
            <a:effectLst/>
          </c:spPr>
          <c:marker>
            <c:symbol val="none"/>
          </c:marker>
          <c:cat>
            <c:strRef>
              <c:f>'pivot Tables'!$A$32:$A$35</c:f>
              <c:strCache>
                <c:ptCount val="3"/>
                <c:pt idx="0">
                  <c:v>Adolescent</c:v>
                </c:pt>
                <c:pt idx="1">
                  <c:v>Middle Age</c:v>
                </c:pt>
                <c:pt idx="2">
                  <c:v>Old</c:v>
                </c:pt>
              </c:strCache>
            </c:strRef>
          </c:cat>
          <c:val>
            <c:numRef>
              <c:f>'pivot Tables'!$C$32:$C$35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DD3-47D6-A453-1DB9218EBDCE}"/>
            </c:ext>
          </c:extLst>
        </c:ser>
        <c:dLbls>
          <c:showLegendKey val="0"/>
          <c:showVal val="0"/>
          <c:showCatName val="0"/>
          <c:showSerName val="0"/>
          <c:showPercent val="0"/>
          <c:showBubbleSize val="0"/>
        </c:dLbls>
        <c:smooth val="0"/>
        <c:axId val="423447423"/>
        <c:axId val="423438303"/>
      </c:lineChart>
      <c:catAx>
        <c:axId val="42344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3438303"/>
        <c:crosses val="autoZero"/>
        <c:auto val="1"/>
        <c:lblAlgn val="ctr"/>
        <c:lblOffset val="100"/>
        <c:noMultiLvlLbl val="0"/>
      </c:catAx>
      <c:valAx>
        <c:axId val="42343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344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3AEC-4FD5-9421-C6231F0ABA5C}"/>
            </c:ext>
          </c:extLst>
        </c:ser>
        <c:ser>
          <c:idx val="1"/>
          <c:order val="1"/>
          <c:tx>
            <c:strRef>
              <c:f>'pivot Tables'!$C$3:$C$4</c:f>
              <c:strCache>
                <c:ptCount val="1"/>
                <c:pt idx="0">
                  <c:v>Yes</c:v>
                </c:pt>
              </c:strCache>
            </c:strRef>
          </c:tx>
          <c:spPr>
            <a:solidFill>
              <a:schemeClr val="accent2"/>
            </a:solidFill>
            <a:ln>
              <a:noFill/>
            </a:ln>
            <a:effectLst/>
            <a:sp3d/>
          </c:spPr>
          <c:invertIfNegative val="0"/>
          <c:cat>
            <c:strRef>
              <c:f>'pivot Tables'!$A$5:$A$7</c:f>
              <c:strCache>
                <c:ptCount val="2"/>
                <c:pt idx="0">
                  <c:v>Female</c:v>
                </c:pt>
                <c:pt idx="1">
                  <c:v>Male</c:v>
                </c:pt>
              </c:strCache>
            </c:strRef>
          </c:cat>
          <c:val>
            <c:numRef>
              <c:f>'pivot Tables'!$C$5:$C$7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3AEC-4FD5-9421-C6231F0ABA5C}"/>
            </c:ext>
          </c:extLst>
        </c:ser>
        <c:dLbls>
          <c:showLegendKey val="0"/>
          <c:showVal val="0"/>
          <c:showCatName val="0"/>
          <c:showSerName val="0"/>
          <c:showPercent val="0"/>
          <c:showBubbleSize val="0"/>
        </c:dLbls>
        <c:gapWidth val="150"/>
        <c:shape val="box"/>
        <c:axId val="14282431"/>
        <c:axId val="14284831"/>
        <c:axId val="0"/>
      </c:bar3DChart>
      <c:catAx>
        <c:axId val="1428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284831"/>
        <c:crosses val="autoZero"/>
        <c:auto val="1"/>
        <c:lblAlgn val="ctr"/>
        <c:lblOffset val="100"/>
        <c:noMultiLvlLbl val="0"/>
      </c:catAx>
      <c:valAx>
        <c:axId val="14284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4282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8992272137676526"/>
          <c:y val="2.69458858249103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3648293963256"/>
          <c:y val="0.14712744240303297"/>
          <c:w val="0.6735301837270341"/>
          <c:h val="0.65853091280256637"/>
        </c:manualLayout>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Tables'!$A$18:$A$23</c:f>
              <c:strCache>
                <c:ptCount val="5"/>
                <c:pt idx="0">
                  <c:v>0-1 Miles</c:v>
                </c:pt>
                <c:pt idx="1">
                  <c:v>1-2 Miles</c:v>
                </c:pt>
                <c:pt idx="2">
                  <c:v>2-5 Miles</c:v>
                </c:pt>
                <c:pt idx="3">
                  <c:v>5-10 Miles</c:v>
                </c:pt>
                <c:pt idx="4">
                  <c:v>More than 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6A-4677-A48C-DE4B7A853093}"/>
            </c:ext>
          </c:extLst>
        </c:ser>
        <c:ser>
          <c:idx val="1"/>
          <c:order val="1"/>
          <c:tx>
            <c:strRef>
              <c:f>'pivot Tables'!$C$16:$C$17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Tables'!$A$18:$A$23</c:f>
              <c:strCache>
                <c:ptCount val="5"/>
                <c:pt idx="0">
                  <c:v>0-1 Miles</c:v>
                </c:pt>
                <c:pt idx="1">
                  <c:v>1-2 Miles</c:v>
                </c:pt>
                <c:pt idx="2">
                  <c:v>2-5 Miles</c:v>
                </c:pt>
                <c:pt idx="3">
                  <c:v>5-10 Miles</c:v>
                </c:pt>
                <c:pt idx="4">
                  <c:v>More than 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6A-4677-A48C-DE4B7A853093}"/>
            </c:ext>
          </c:extLst>
        </c:ser>
        <c:dLbls>
          <c:showLegendKey val="0"/>
          <c:showVal val="0"/>
          <c:showCatName val="0"/>
          <c:showSerName val="0"/>
          <c:showPercent val="0"/>
          <c:showBubbleSize val="0"/>
        </c:dLbls>
        <c:marker val="1"/>
        <c:smooth val="0"/>
        <c:axId val="402008719"/>
        <c:axId val="402003919"/>
      </c:lineChart>
      <c:catAx>
        <c:axId val="40200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2003919"/>
        <c:crosses val="autoZero"/>
        <c:auto val="1"/>
        <c:lblAlgn val="ctr"/>
        <c:lblOffset val="100"/>
        <c:noMultiLvlLbl val="0"/>
      </c:catAx>
      <c:valAx>
        <c:axId val="40200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0200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925993316956311E-2"/>
          <c:y val="0.21492867031596083"/>
          <c:w val="0.80729156524548851"/>
          <c:h val="0.550408922541888"/>
        </c:manualLayout>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none"/>
          </c:marker>
          <c:cat>
            <c:strRef>
              <c:f>'pivot Tables'!$A$32:$A$35</c:f>
              <c:strCache>
                <c:ptCount val="3"/>
                <c:pt idx="0">
                  <c:v>Adolescent</c:v>
                </c:pt>
                <c:pt idx="1">
                  <c:v>Middle Age</c:v>
                </c:pt>
                <c:pt idx="2">
                  <c:v>Old</c:v>
                </c:pt>
              </c:strCache>
            </c:strRef>
          </c:cat>
          <c:val>
            <c:numRef>
              <c:f>'pivot Tables'!$B$32:$B$35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A3E-4665-A223-41AFD13F3CE1}"/>
            </c:ext>
          </c:extLst>
        </c:ser>
        <c:ser>
          <c:idx val="1"/>
          <c:order val="1"/>
          <c:tx>
            <c:strRef>
              <c:f>'pivot Tables'!$C$30:$C$31</c:f>
              <c:strCache>
                <c:ptCount val="1"/>
                <c:pt idx="0">
                  <c:v>Yes</c:v>
                </c:pt>
              </c:strCache>
            </c:strRef>
          </c:tx>
          <c:spPr>
            <a:ln w="28575" cap="rnd">
              <a:solidFill>
                <a:schemeClr val="accent2"/>
              </a:solidFill>
              <a:round/>
            </a:ln>
            <a:effectLst/>
          </c:spPr>
          <c:marker>
            <c:symbol val="none"/>
          </c:marker>
          <c:cat>
            <c:strRef>
              <c:f>'pivot Tables'!$A$32:$A$35</c:f>
              <c:strCache>
                <c:ptCount val="3"/>
                <c:pt idx="0">
                  <c:v>Adolescent</c:v>
                </c:pt>
                <c:pt idx="1">
                  <c:v>Middle Age</c:v>
                </c:pt>
                <c:pt idx="2">
                  <c:v>Old</c:v>
                </c:pt>
              </c:strCache>
            </c:strRef>
          </c:cat>
          <c:val>
            <c:numRef>
              <c:f>'pivot Tables'!$C$32:$C$35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A3E-4665-A223-41AFD13F3CE1}"/>
            </c:ext>
          </c:extLst>
        </c:ser>
        <c:dLbls>
          <c:showLegendKey val="0"/>
          <c:showVal val="0"/>
          <c:showCatName val="0"/>
          <c:showSerName val="0"/>
          <c:showPercent val="0"/>
          <c:showBubbleSize val="0"/>
        </c:dLbls>
        <c:smooth val="0"/>
        <c:axId val="423447423"/>
        <c:axId val="423438303"/>
      </c:lineChart>
      <c:catAx>
        <c:axId val="42344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3438303"/>
        <c:crosses val="autoZero"/>
        <c:auto val="1"/>
        <c:lblAlgn val="ctr"/>
        <c:lblOffset val="100"/>
        <c:noMultiLvlLbl val="0"/>
      </c:catAx>
      <c:valAx>
        <c:axId val="42343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2344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523874</xdr:colOff>
      <xdr:row>0</xdr:row>
      <xdr:rowOff>19050</xdr:rowOff>
    </xdr:from>
    <xdr:to>
      <xdr:col>11</xdr:col>
      <xdr:colOff>190499</xdr:colOff>
      <xdr:row>12</xdr:row>
      <xdr:rowOff>76200</xdr:rowOff>
    </xdr:to>
    <xdr:graphicFrame macro="">
      <xdr:nvGraphicFramePr>
        <xdr:cNvPr id="2" name="Chart 1">
          <a:extLst>
            <a:ext uri="{FF2B5EF4-FFF2-40B4-BE49-F238E27FC236}">
              <a16:creationId xmlns:a16="http://schemas.microsoft.com/office/drawing/2014/main" id="{AB2B9F2A-0606-4021-341D-13EF55009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15</xdr:row>
      <xdr:rowOff>4762</xdr:rowOff>
    </xdr:from>
    <xdr:to>
      <xdr:col>11</xdr:col>
      <xdr:colOff>323850</xdr:colOff>
      <xdr:row>26</xdr:row>
      <xdr:rowOff>161925</xdr:rowOff>
    </xdr:to>
    <xdr:graphicFrame macro="">
      <xdr:nvGraphicFramePr>
        <xdr:cNvPr id="3" name="Chart 2">
          <a:extLst>
            <a:ext uri="{FF2B5EF4-FFF2-40B4-BE49-F238E27FC236}">
              <a16:creationId xmlns:a16="http://schemas.microsoft.com/office/drawing/2014/main" id="{0FD2010E-DE8E-F6E3-41F8-FA225165AA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561975</xdr:colOff>
      <xdr:row>28</xdr:row>
      <xdr:rowOff>152400</xdr:rowOff>
    </xdr:from>
    <xdr:to>
      <xdr:col>12</xdr:col>
      <xdr:colOff>200025</xdr:colOff>
      <xdr:row>40</xdr:row>
      <xdr:rowOff>114300</xdr:rowOff>
    </xdr:to>
    <xdr:graphicFrame macro="">
      <xdr:nvGraphicFramePr>
        <xdr:cNvPr id="4" name="Chart 3">
          <a:extLst>
            <a:ext uri="{FF2B5EF4-FFF2-40B4-BE49-F238E27FC236}">
              <a16:creationId xmlns:a16="http://schemas.microsoft.com/office/drawing/2014/main" id="{748D4EF4-EC51-42D6-BCDF-8D4CE6F4C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122465</xdr:colOff>
      <xdr:row>4</xdr:row>
      <xdr:rowOff>25853</xdr:rowOff>
    </xdr:from>
    <xdr:to>
      <xdr:col>10</xdr:col>
      <xdr:colOff>326572</xdr:colOff>
      <xdr:row>20</xdr:row>
      <xdr:rowOff>149678</xdr:rowOff>
    </xdr:to>
    <xdr:graphicFrame macro="">
      <xdr:nvGraphicFramePr>
        <xdr:cNvPr id="2" name="Chart 1">
          <a:extLst>
            <a:ext uri="{FF2B5EF4-FFF2-40B4-BE49-F238E27FC236}">
              <a16:creationId xmlns:a16="http://schemas.microsoft.com/office/drawing/2014/main" id="{74EB7653-6273-4CC3-95DB-5ABEAD865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367393</xdr:colOff>
      <xdr:row>4</xdr:row>
      <xdr:rowOff>21772</xdr:rowOff>
    </xdr:from>
    <xdr:to>
      <xdr:col>18</xdr:col>
      <xdr:colOff>16330</xdr:colOff>
      <xdr:row>21</xdr:row>
      <xdr:rowOff>0</xdr:rowOff>
    </xdr:to>
    <xdr:graphicFrame macro="">
      <xdr:nvGraphicFramePr>
        <xdr:cNvPr id="3" name="Chart 2">
          <a:extLst>
            <a:ext uri="{FF2B5EF4-FFF2-40B4-BE49-F238E27FC236}">
              <a16:creationId xmlns:a16="http://schemas.microsoft.com/office/drawing/2014/main" id="{52F65AD9-C1E3-4993-87EF-17BB48A3E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108857</xdr:colOff>
      <xdr:row>20</xdr:row>
      <xdr:rowOff>186419</xdr:rowOff>
    </xdr:from>
    <xdr:to>
      <xdr:col>18</xdr:col>
      <xdr:colOff>13606</xdr:colOff>
      <xdr:row>38</xdr:row>
      <xdr:rowOff>176893</xdr:rowOff>
    </xdr:to>
    <xdr:graphicFrame macro="">
      <xdr:nvGraphicFramePr>
        <xdr:cNvPr id="4" name="Chart 3">
          <a:extLst>
            <a:ext uri="{FF2B5EF4-FFF2-40B4-BE49-F238E27FC236}">
              <a16:creationId xmlns:a16="http://schemas.microsoft.com/office/drawing/2014/main" id="{9170A381-9373-4AE0-8D11-5C2586098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25852</xdr:colOff>
      <xdr:row>3</xdr:row>
      <xdr:rowOff>191862</xdr:rowOff>
    </xdr:from>
    <xdr:to>
      <xdr:col>2</xdr:col>
      <xdr:colOff>489856</xdr:colOff>
      <xdr:row>8</xdr:row>
      <xdr:rowOff>136071</xdr:rowOff>
    </xdr:to>
    <mc:AlternateContent xmlns:mc="http://schemas.openxmlformats.org/markup-compatibility/2006" xmlns:a14="http://schemas.microsoft.com/office/drawing/2010/main">
      <mc:Choice Requires="a14">
        <xdr:graphicFrame macro="">
          <xdr:nvGraphicFramePr>
            <xdr:cNvPr id="11" name=" Marital Status">
              <a:extLst>
                <a:ext uri="{FF2B5EF4-FFF2-40B4-BE49-F238E27FC236}">
                  <a16:creationId xmlns:a16="http://schemas.microsoft.com/office/drawing/2014/main" id="{80BEBEA8-4512-57AE-9CB7-434FC18E595A}"/>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25852" y="1185183"/>
              <a:ext cx="1688647" cy="910317"/>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96609</xdr:rowOff>
    </xdr:from>
    <xdr:to>
      <xdr:col>2</xdr:col>
      <xdr:colOff>449036</xdr:colOff>
      <xdr:row>24</xdr:row>
      <xdr:rowOff>122464</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A059003F-21EC-7186-DCEF-041E5715C9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9538"/>
              <a:ext cx="1673679" cy="174035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1361</xdr:rowOff>
    </xdr:from>
    <xdr:to>
      <xdr:col>2</xdr:col>
      <xdr:colOff>462643</xdr:colOff>
      <xdr:row>15</xdr:row>
      <xdr:rowOff>27214</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3779FE1A-A607-6FAF-9997-C8317350A0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51290"/>
              <a:ext cx="1687286" cy="11688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Mueke" refreshedDate="45036.948116203705" createdVersion="8" refreshedVersion="8" minRefreshableVersion="3" recordCount="1000" xr:uid="{CA6EE944-0EE6-4141-BD9C-BDF69387E166}">
  <cacheSource type="worksheet">
    <worksheetSource ref="A1:N1001" sheet="working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8920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0"/>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CE1A12-04F9-470D-B1D6-20CEC44A29C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00DA17-2700-4676-8989-D77D8690F2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44E82-1E94-45B9-99CF-3391A2900B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BB5F5C-8832-45F8-9DE6-64170C34670A}" sourceName=" Marital Status">
  <pivotTables>
    <pivotTable tabId="3" name="PivotTable1"/>
    <pivotTable tabId="3" name="PivotTable2"/>
    <pivotTable tabId="3" name="PivotTable3"/>
  </pivotTables>
  <data>
    <tabular pivotCacheId="2289209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3DAF61-D76D-4DBC-95DA-EC4BC8088AD1}" sourceName="Education">
  <pivotTables>
    <pivotTable tabId="3" name="PivotTable1"/>
    <pivotTable tabId="3" name="PivotTable2"/>
    <pivotTable tabId="3" name="PivotTable3"/>
  </pivotTables>
  <data>
    <tabular pivotCacheId="2289209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C00A79-ED2F-4E99-BC71-2F138C15CB0F}" sourceName="Region">
  <pivotTables>
    <pivotTable tabId="3" name="PivotTable1"/>
    <pivotTable tabId="3" name="PivotTable2"/>
    <pivotTable tabId="3" name="PivotTable3"/>
  </pivotTables>
  <data>
    <tabular pivotCacheId="2289209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F9282F33-2786-4E11-8043-21463640F801}" cache="Slicer_Marital_Status" caption=" Marital Status" rowHeight="241300"/>
  <slicer name="Education" xr10:uid="{C9A2DB1D-1EC2-4CCC-9DCE-F11172A623FE}" cache="Slicer_Education" caption="Education" rowHeight="241300"/>
  <slicer name="Region" xr10:uid="{AFB35221-6AFF-415E-BBFD-6E949A3CE25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CA5CA-DD3F-45FC-A026-66A27C8BEDBA}">
  <dimension ref="A1:N1001"/>
  <sheetViews>
    <sheetView topLeftCell="A980" workbookViewId="0">
      <selection activeCell="J1" sqref="J1:J1048576"/>
    </sheetView>
  </sheetViews>
  <sheetFormatPr defaultColWidth="11.85546875" defaultRowHeight="15" x14ac:dyDescent="0.25"/>
  <cols>
    <col min="2" max="2" width="14.28515625" customWidth="1"/>
    <col min="3" max="3" width="12.5703125" customWidth="1"/>
    <col min="4" max="4" width="10.42578125" style="5" customWidth="1"/>
    <col min="6" max="6" width="18.42578125" customWidth="1"/>
    <col min="8" max="8" width="12.42578125" customWidth="1"/>
    <col min="10" max="10" width="17.42578125" customWidth="1"/>
    <col min="14" max="14" width="15.42578125" customWidth="1"/>
  </cols>
  <sheetData>
    <row r="1" spans="1:14" s="3" customFormat="1" x14ac:dyDescent="0.25">
      <c r="A1" s="3" t="s">
        <v>0</v>
      </c>
      <c r="B1" s="3" t="s">
        <v>40</v>
      </c>
      <c r="C1" s="3" t="s">
        <v>2</v>
      </c>
      <c r="D1" s="4" t="s">
        <v>3</v>
      </c>
      <c r="E1" s="3" t="s">
        <v>4</v>
      </c>
      <c r="F1" s="3" t="s">
        <v>5</v>
      </c>
      <c r="G1" s="3" t="s">
        <v>6</v>
      </c>
      <c r="H1" s="3" t="s">
        <v>7</v>
      </c>
      <c r="I1" s="3" t="s">
        <v>8</v>
      </c>
      <c r="J1" s="3" t="s">
        <v>9</v>
      </c>
      <c r="K1" s="3" t="s">
        <v>10</v>
      </c>
      <c r="L1" s="3" t="s">
        <v>11</v>
      </c>
      <c r="M1" s="3" t="s">
        <v>41</v>
      </c>
      <c r="N1" s="3" t="s">
        <v>12</v>
      </c>
    </row>
    <row r="2" spans="1:14" x14ac:dyDescent="0.25">
      <c r="A2">
        <v>12496</v>
      </c>
      <c r="B2" t="s">
        <v>36</v>
      </c>
      <c r="C2" t="s">
        <v>38</v>
      </c>
      <c r="D2" s="5">
        <v>40000</v>
      </c>
      <c r="E2">
        <v>1</v>
      </c>
      <c r="F2" t="s">
        <v>13</v>
      </c>
      <c r="G2" t="s">
        <v>14</v>
      </c>
      <c r="H2" t="s">
        <v>15</v>
      </c>
      <c r="I2">
        <v>0</v>
      </c>
      <c r="J2" t="s">
        <v>16</v>
      </c>
      <c r="K2" t="s">
        <v>17</v>
      </c>
      <c r="L2">
        <v>42</v>
      </c>
      <c r="M2" t="str">
        <f>IF(L2&gt;55, "Old",IF(L2&gt;=31, "Middle Age",IF(L2&lt;31,"Adolescent","Invalid")))</f>
        <v>Middle Age</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IF(L3&gt;55, "Old",IF(L3&gt;=31, "Middle Age",IF(L3&lt;31,"Adolescent","Invalid")))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IF(L67&gt;55, "Old",IF(L67&gt;=31, "Middle Age",IF(L67&lt;31,"Adolescent","Invalid")))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5">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IF(L131&gt;55, "Old",IF(L131&gt;=31, "Middle Age",IF(L131&lt;31,"Adolescent","Invalid")))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47</v>
      </c>
      <c r="K195" t="s">
        <v>24</v>
      </c>
      <c r="L195">
        <v>41</v>
      </c>
      <c r="M195" t="str">
        <f t="shared" ref="M195:M258" si="3">IF(L195&gt;55, "Old",IF(L195&gt;=31, "Middle Age",IF(L195&lt;31,"Adolescent","Invalid")))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IF(L259&gt;55, "Old",IF(L259&gt;=31, "Middle Age",IF(L259&lt;31,"Adolescent","Invalid")))</f>
        <v>Middle Age</v>
      </c>
      <c r="N259" t="s">
        <v>15</v>
      </c>
    </row>
    <row r="260" spans="1:14" x14ac:dyDescent="0.25">
      <c r="A260">
        <v>14193</v>
      </c>
      <c r="B260" t="s">
        <v>37</v>
      </c>
      <c r="C260" t="s">
        <v>38</v>
      </c>
      <c r="D260" s="5">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IF(L323&gt;55, "Old",IF(L323&gt;=31, "Middle Age",IF(L323&lt;31,"Adolescent","Invalid")))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IF(L387&gt;55, "Old",IF(L387&gt;=31, "Middle Age",IF(L387&lt;31,"Adolescent","Invalid")))</f>
        <v>Middle Age</v>
      </c>
      <c r="N387" t="s">
        <v>18</v>
      </c>
    </row>
    <row r="388" spans="1:14" x14ac:dyDescent="0.25">
      <c r="A388">
        <v>28957</v>
      </c>
      <c r="B388" t="s">
        <v>37</v>
      </c>
      <c r="C388" t="s">
        <v>38</v>
      </c>
      <c r="D388" s="5">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IF(L451&gt;55, "Old",IF(L451&gt;=31, "Middle Age",IF(L451&lt;31,"Adolescent","Invalid")))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47</v>
      </c>
      <c r="K515" t="s">
        <v>32</v>
      </c>
      <c r="L515">
        <v>61</v>
      </c>
      <c r="M515" t="str">
        <f t="shared" ref="M515:M578" si="8">IF(L515&gt;55, "Old",IF(L515&gt;=31, "Middle Age",IF(L515&lt;31,"Adolescent","Invalid")))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IF(L579&gt;55, "Old",IF(L579&gt;=31, "Middle Age",IF(L579&lt;31,"Adolescent","Invalid")))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47</v>
      </c>
      <c r="K643" t="s">
        <v>32</v>
      </c>
      <c r="L643">
        <v>64</v>
      </c>
      <c r="M643" t="str">
        <f t="shared" ref="M643:M706" si="10">IF(L643&gt;55, "Old",IF(L643&gt;=31, "Middle Age",IF(L643&lt;31,"Adolescent","Invalid")))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47</v>
      </c>
      <c r="K707" t="s">
        <v>32</v>
      </c>
      <c r="L707">
        <v>59</v>
      </c>
      <c r="M707" t="str">
        <f t="shared" ref="M707:M770" si="11">IF(L707&gt;55, "Old",IF(L707&gt;=31, "Middle Age",IF(L707&lt;31,"Adolescent","Invalid")))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IF(L771&gt;55, "Old",IF(L771&gt;=31, "Middle Age",IF(L771&lt;31,"Adolescent","Invalid")))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IF(L835&gt;55, "Old",IF(L835&gt;=31, "Middle Age",IF(L835&lt;31,"Adolescent","Invalid")))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IF(L899&gt;55, "Old",IF(L899&gt;=31, "Middle Age",IF(L899&lt;31,"Adolescent","Invalid")))</f>
        <v>Adolescent</v>
      </c>
      <c r="N899" t="s">
        <v>18</v>
      </c>
    </row>
    <row r="900" spans="1:14" x14ac:dyDescent="0.25">
      <c r="A900">
        <v>18066</v>
      </c>
      <c r="B900" t="s">
        <v>37</v>
      </c>
      <c r="C900" t="s">
        <v>39</v>
      </c>
      <c r="D900" s="5">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01" si="15">IF(L963&gt;55, "Old",IF(L963&gt;=31, "Middle Age",IF(L963&lt;31,"Adolescent","Invalid")))</f>
        <v>Old</v>
      </c>
      <c r="N963" t="s">
        <v>18</v>
      </c>
    </row>
    <row r="964" spans="1:14" x14ac:dyDescent="0.25">
      <c r="A964">
        <v>16813</v>
      </c>
      <c r="B964" t="s">
        <v>36</v>
      </c>
      <c r="C964" t="s">
        <v>39</v>
      </c>
      <c r="D964" s="5">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EFE97-FD49-409C-894D-31AA3A82FCD1}">
  <dimension ref="A3:D35"/>
  <sheetViews>
    <sheetView topLeftCell="A16" workbookViewId="0">
      <selection activeCell="A30" sqref="A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45</v>
      </c>
      <c r="B3" s="6" t="s">
        <v>44</v>
      </c>
    </row>
    <row r="4" spans="1:4" x14ac:dyDescent="0.25">
      <c r="A4" s="6" t="s">
        <v>42</v>
      </c>
      <c r="B4" t="s">
        <v>18</v>
      </c>
      <c r="C4" t="s">
        <v>15</v>
      </c>
      <c r="D4" t="s">
        <v>43</v>
      </c>
    </row>
    <row r="5" spans="1:4" x14ac:dyDescent="0.25">
      <c r="A5" s="7" t="s">
        <v>38</v>
      </c>
      <c r="B5" s="8">
        <v>53440</v>
      </c>
      <c r="C5" s="8">
        <v>55774.058577405856</v>
      </c>
      <c r="D5" s="8">
        <v>54580.777096114522</v>
      </c>
    </row>
    <row r="6" spans="1:4" x14ac:dyDescent="0.25">
      <c r="A6" s="7" t="s">
        <v>39</v>
      </c>
      <c r="B6" s="8">
        <v>56208.178438661707</v>
      </c>
      <c r="C6" s="8">
        <v>60123.966942148763</v>
      </c>
      <c r="D6" s="8">
        <v>58062.62230919765</v>
      </c>
    </row>
    <row r="7" spans="1:4" x14ac:dyDescent="0.25">
      <c r="A7" s="7" t="s">
        <v>43</v>
      </c>
      <c r="B7" s="8">
        <v>54874.759152215796</v>
      </c>
      <c r="C7" s="8">
        <v>57962.577962577961</v>
      </c>
      <c r="D7" s="8">
        <v>56360</v>
      </c>
    </row>
    <row r="16" spans="1:4" x14ac:dyDescent="0.25">
      <c r="A16" s="6" t="s">
        <v>46</v>
      </c>
      <c r="B16" s="6" t="s">
        <v>44</v>
      </c>
    </row>
    <row r="17" spans="1:4" x14ac:dyDescent="0.25">
      <c r="A17" s="6" t="s">
        <v>42</v>
      </c>
      <c r="B17" t="s">
        <v>18</v>
      </c>
      <c r="C17" t="s">
        <v>15</v>
      </c>
      <c r="D17" t="s">
        <v>43</v>
      </c>
    </row>
    <row r="18" spans="1:4" x14ac:dyDescent="0.25">
      <c r="A18" s="7" t="s">
        <v>16</v>
      </c>
      <c r="B18">
        <v>166</v>
      </c>
      <c r="C18">
        <v>200</v>
      </c>
      <c r="D18">
        <v>366</v>
      </c>
    </row>
    <row r="19" spans="1:4" x14ac:dyDescent="0.25">
      <c r="A19" s="7" t="s">
        <v>26</v>
      </c>
      <c r="B19">
        <v>92</v>
      </c>
      <c r="C19">
        <v>77</v>
      </c>
      <c r="D19">
        <v>169</v>
      </c>
    </row>
    <row r="20" spans="1:4" x14ac:dyDescent="0.25">
      <c r="A20" s="7" t="s">
        <v>22</v>
      </c>
      <c r="B20">
        <v>67</v>
      </c>
      <c r="C20">
        <v>95</v>
      </c>
      <c r="D20">
        <v>162</v>
      </c>
    </row>
    <row r="21" spans="1:4" x14ac:dyDescent="0.25">
      <c r="A21" s="7" t="s">
        <v>23</v>
      </c>
      <c r="B21">
        <v>116</v>
      </c>
      <c r="C21">
        <v>76</v>
      </c>
      <c r="D21">
        <v>192</v>
      </c>
    </row>
    <row r="22" spans="1:4" x14ac:dyDescent="0.25">
      <c r="A22" s="7" t="s">
        <v>47</v>
      </c>
      <c r="B22">
        <v>78</v>
      </c>
      <c r="C22">
        <v>33</v>
      </c>
      <c r="D22">
        <v>111</v>
      </c>
    </row>
    <row r="23" spans="1:4" x14ac:dyDescent="0.25">
      <c r="A23" s="7" t="s">
        <v>43</v>
      </c>
      <c r="B23">
        <v>519</v>
      </c>
      <c r="C23">
        <v>481</v>
      </c>
      <c r="D23">
        <v>1000</v>
      </c>
    </row>
    <row r="30" spans="1:4" x14ac:dyDescent="0.25">
      <c r="A30" s="6" t="s">
        <v>46</v>
      </c>
      <c r="B30" s="6" t="s">
        <v>44</v>
      </c>
    </row>
    <row r="31" spans="1:4" x14ac:dyDescent="0.25">
      <c r="A31" s="6" t="s">
        <v>42</v>
      </c>
      <c r="B31" t="s">
        <v>18</v>
      </c>
      <c r="C31" t="s">
        <v>15</v>
      </c>
      <c r="D31" t="s">
        <v>43</v>
      </c>
    </row>
    <row r="32" spans="1:4" x14ac:dyDescent="0.25">
      <c r="A32" s="7" t="s">
        <v>48</v>
      </c>
      <c r="B32">
        <v>71</v>
      </c>
      <c r="C32">
        <v>39</v>
      </c>
      <c r="D32">
        <v>110</v>
      </c>
    </row>
    <row r="33" spans="1:4" x14ac:dyDescent="0.25">
      <c r="A33" s="7" t="s">
        <v>49</v>
      </c>
      <c r="B33">
        <v>331</v>
      </c>
      <c r="C33">
        <v>388</v>
      </c>
      <c r="D33">
        <v>719</v>
      </c>
    </row>
    <row r="34" spans="1:4" x14ac:dyDescent="0.25">
      <c r="A34" s="7" t="s">
        <v>50</v>
      </c>
      <c r="B34">
        <v>117</v>
      </c>
      <c r="C34">
        <v>54</v>
      </c>
      <c r="D34">
        <v>171</v>
      </c>
    </row>
    <row r="35" spans="1:4" x14ac:dyDescent="0.25">
      <c r="A35" s="7" t="s">
        <v>43</v>
      </c>
      <c r="B35">
        <v>519</v>
      </c>
      <c r="C35">
        <v>481</v>
      </c>
      <c r="D3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6F461-D92C-4783-9793-28EEB68E4AD7}">
  <dimension ref="A1:V15"/>
  <sheetViews>
    <sheetView showGridLines="0" tabSelected="1" topLeftCell="A10" zoomScale="70" zoomScaleNormal="70" workbookViewId="0">
      <selection activeCell="T11" sqref="T11"/>
    </sheetView>
  </sheetViews>
  <sheetFormatPr defaultRowHeight="15" x14ac:dyDescent="0.25"/>
  <sheetData>
    <row r="1" spans="1:22" ht="15.75" x14ac:dyDescent="0.25">
      <c r="A1" s="10"/>
      <c r="B1" s="10"/>
      <c r="C1" s="10"/>
      <c r="D1" s="10"/>
      <c r="E1" s="10"/>
      <c r="F1" s="10"/>
      <c r="G1" s="10"/>
      <c r="H1" s="10"/>
      <c r="I1" s="10"/>
      <c r="J1" s="10"/>
      <c r="K1" s="10"/>
      <c r="L1" s="10"/>
      <c r="M1" s="10"/>
      <c r="N1" s="10"/>
      <c r="O1" s="10"/>
      <c r="P1" s="10"/>
      <c r="Q1" s="10"/>
      <c r="R1" s="11"/>
    </row>
    <row r="2" spans="1:22" ht="46.5" x14ac:dyDescent="0.7">
      <c r="A2" s="10"/>
      <c r="B2" s="10"/>
      <c r="C2" s="10"/>
      <c r="D2" s="10"/>
      <c r="E2" s="10"/>
      <c r="F2" s="12" t="s">
        <v>51</v>
      </c>
      <c r="G2" s="10"/>
      <c r="H2" s="10"/>
      <c r="I2" s="10"/>
      <c r="J2" s="10"/>
      <c r="K2" s="10"/>
      <c r="L2" s="10"/>
      <c r="M2" s="10"/>
      <c r="N2" s="10"/>
      <c r="O2" s="10"/>
      <c r="P2" s="10"/>
      <c r="Q2" s="10"/>
      <c r="R2" s="11"/>
    </row>
    <row r="3" spans="1:22" ht="15.75" x14ac:dyDescent="0.25">
      <c r="A3" s="11"/>
      <c r="B3" s="10"/>
      <c r="C3" s="10"/>
      <c r="D3" s="10"/>
      <c r="E3" s="10"/>
      <c r="F3" s="10"/>
      <c r="G3" s="10"/>
      <c r="H3" s="10"/>
      <c r="I3" s="10"/>
      <c r="J3" s="10"/>
      <c r="K3" s="10"/>
      <c r="L3" s="10"/>
      <c r="M3" s="10"/>
      <c r="N3" s="10"/>
      <c r="O3" s="10"/>
      <c r="P3" s="10"/>
      <c r="Q3" s="10"/>
      <c r="R3" s="11"/>
    </row>
    <row r="4" spans="1:22" ht="15.75" x14ac:dyDescent="0.25">
      <c r="A4" s="10"/>
      <c r="B4" s="10"/>
      <c r="C4" s="10"/>
      <c r="D4" s="10"/>
      <c r="E4" s="10"/>
      <c r="F4" s="10"/>
      <c r="G4" s="10"/>
      <c r="H4" s="10"/>
      <c r="I4" s="10"/>
      <c r="J4" s="10"/>
      <c r="K4" s="10"/>
      <c r="L4" s="10"/>
      <c r="M4" s="10"/>
      <c r="N4" s="10"/>
      <c r="O4" s="10"/>
      <c r="P4" s="10"/>
      <c r="Q4" s="10"/>
      <c r="R4" s="11"/>
    </row>
    <row r="5" spans="1:22" x14ac:dyDescent="0.25">
      <c r="A5" s="9"/>
      <c r="B5" s="9"/>
      <c r="C5" s="9"/>
      <c r="D5" s="9"/>
      <c r="E5" s="9"/>
      <c r="F5" s="9"/>
      <c r="G5" s="9"/>
      <c r="H5" s="9"/>
      <c r="I5" s="9"/>
      <c r="J5" s="9"/>
      <c r="K5" s="9"/>
      <c r="L5" s="9"/>
      <c r="M5" s="9"/>
      <c r="N5" s="9"/>
      <c r="O5" s="9"/>
      <c r="P5" s="9"/>
      <c r="Q5" s="9"/>
    </row>
    <row r="6" spans="1:22" x14ac:dyDescent="0.25">
      <c r="A6" s="9"/>
      <c r="B6" s="9"/>
      <c r="C6" s="9"/>
      <c r="D6" s="9"/>
      <c r="E6" s="9"/>
      <c r="F6" s="9"/>
      <c r="G6" s="9"/>
      <c r="H6" s="9"/>
      <c r="I6" s="9"/>
      <c r="J6" s="9"/>
      <c r="K6" s="9"/>
      <c r="L6" s="9"/>
      <c r="M6" s="9"/>
      <c r="N6" s="9"/>
      <c r="O6" s="9"/>
      <c r="P6" s="9"/>
      <c r="Q6" s="9"/>
    </row>
    <row r="15" spans="1:22" x14ac:dyDescent="0.25">
      <c r="V15" s="2"/>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Tables</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Mueke</dc:creator>
  <cp:lastModifiedBy>Dennis Mueke</cp:lastModifiedBy>
  <dcterms:created xsi:type="dcterms:W3CDTF">2022-03-18T02:50:57Z</dcterms:created>
  <dcterms:modified xsi:type="dcterms:W3CDTF">2023-06-09T19:34:18Z</dcterms:modified>
</cp:coreProperties>
</file>