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 defaultThemeVersion="166925"/>
  <xr:revisionPtr revIDLastSave="0" documentId="13_ncr:1_{BE66C5A3-C709-4B54-BBCA-1C79944C2723}" xr6:coauthVersionLast="45" xr6:coauthVersionMax="45" xr10:uidLastSave="{00000000-0000-0000-0000-000000000000}"/>
  <bookViews>
    <workbookView xWindow="-120" yWindow="-120" windowWidth="29040" windowHeight="15840" xr2:uid="{A313F9EF-7BF7-4AE3-9C4B-B7E7C7B23B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AB29" i="1"/>
  <c r="M29" i="1"/>
  <c r="N29" i="1"/>
  <c r="O29" i="1"/>
  <c r="P29" i="1"/>
  <c r="Q29" i="1"/>
  <c r="R29" i="1"/>
  <c r="S29" i="1"/>
  <c r="T29" i="1"/>
  <c r="U29" i="1"/>
  <c r="V29" i="1"/>
  <c r="W29" i="1"/>
  <c r="L29" i="1"/>
  <c r="D29" i="1"/>
  <c r="E29" i="1"/>
  <c r="F29" i="1"/>
  <c r="G29" i="1"/>
  <c r="H29" i="1"/>
  <c r="I29" i="1"/>
  <c r="J29" i="1"/>
  <c r="C29" i="1"/>
  <c r="B16" i="1"/>
  <c r="B17" i="1"/>
  <c r="B18" i="1"/>
  <c r="B19" i="1"/>
  <c r="B20" i="1"/>
  <c r="B21" i="1"/>
  <c r="B22" i="1"/>
  <c r="B24" i="1"/>
  <c r="B25" i="1"/>
  <c r="B26" i="1"/>
  <c r="B9" i="1"/>
  <c r="B10" i="1"/>
  <c r="B11" i="1"/>
  <c r="B12" i="1"/>
  <c r="B8" i="1"/>
  <c r="B5" i="1"/>
  <c r="B4" i="1"/>
  <c r="B3" i="1" l="1"/>
  <c r="B7" i="1"/>
  <c r="B23" i="1"/>
  <c r="B15" i="1"/>
  <c r="B14" i="1" s="1"/>
  <c r="B29" i="1" l="1"/>
</calcChain>
</file>

<file path=xl/sharedStrings.xml><?xml version="1.0" encoding="utf-8"?>
<sst xmlns="http://schemas.openxmlformats.org/spreadsheetml/2006/main" count="53" uniqueCount="42">
  <si>
    <t>MH</t>
  </si>
  <si>
    <t>Process</t>
  </si>
  <si>
    <t>Feb</t>
  </si>
  <si>
    <t>Mar</t>
  </si>
  <si>
    <t>04</t>
  </si>
  <si>
    <t>01</t>
  </si>
  <si>
    <t>Apr</t>
  </si>
  <si>
    <t>08</t>
  </si>
  <si>
    <t>05</t>
  </si>
  <si>
    <t>06</t>
  </si>
  <si>
    <t>07</t>
  </si>
  <si>
    <t>03</t>
  </si>
  <si>
    <t>Jun</t>
  </si>
  <si>
    <t>Jul</t>
  </si>
  <si>
    <t>Aug</t>
  </si>
  <si>
    <t>Total</t>
  </si>
  <si>
    <t>1.1 Project Plan</t>
  </si>
  <si>
    <t>1.2 Bachelor Thesis</t>
  </si>
  <si>
    <t>1. Administration</t>
  </si>
  <si>
    <t>2. Training</t>
  </si>
  <si>
    <t>3. Inference</t>
  </si>
  <si>
    <t>3.1.3 Inference API</t>
  </si>
  <si>
    <t>May</t>
  </si>
  <si>
    <t>2.1 Research</t>
  </si>
  <si>
    <t>2.2 Determine CNN Architecture</t>
  </si>
  <si>
    <t>2.4 Train Model</t>
  </si>
  <si>
    <t>3.1 Research</t>
  </si>
  <si>
    <t>3.1.1 Toolchain and Operating System</t>
  </si>
  <si>
    <t>3.3 Implement DPU IP</t>
  </si>
  <si>
    <t>3.4 Implement Control System</t>
  </si>
  <si>
    <t>3.5 Implement Image Acquisition</t>
  </si>
  <si>
    <t>3.7 Implement User Interface</t>
  </si>
  <si>
    <t>3.8 Reserve Time</t>
  </si>
  <si>
    <t>3.1.2 Resource Allocation (PL, Memory)</t>
  </si>
  <si>
    <t>3.2 Setup Operating System</t>
  </si>
  <si>
    <t>3.6.2 Accuracy (Compared to 2.5)</t>
  </si>
  <si>
    <t>2.3 Define Training Dataset</t>
  </si>
  <si>
    <t>Holidays</t>
  </si>
  <si>
    <t>Exams</t>
  </si>
  <si>
    <t>3.6 Verification</t>
  </si>
  <si>
    <t>2.5 Verify Accuracy</t>
  </si>
  <si>
    <t>3.6.1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</si>
</sst>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6A3C3"/>
        <bgColor indexed="64"/>
      </patternFill>
    </fill>
    <fill>
      <patternFill patternType="solid">
        <fgColor rgb="FFB6CEC7"/>
        <bgColor indexed="64"/>
      </patternFill>
    </fill>
    <fill>
      <patternFill patternType="solid">
        <fgColor rgb="FFD8E0BB"/>
        <bgColor indexed="64"/>
      </patternFill>
    </fill>
    <fill>
      <patternFill patternType="solid">
        <fgColor rgb="FF7268A6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21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left" vertical="center"/>
    </xf>
    <xf numFmtId="0" fontId="0" fillId="4" borderId="10" xfId="0" applyFont="1" applyFill="1" applyBorder="1" applyAlignment="1">
      <alignment horizontal="left" vertical="center"/>
    </xf>
    <xf numFmtId="0" fontId="0" fillId="5" borderId="2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quotePrefix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 textRotation="90"/>
    </xf>
    <xf numFmtId="0" fontId="0" fillId="5" borderId="1" xfId="0" applyFont="1" applyFill="1" applyBorder="1" applyAlignment="1">
      <alignment horizontal="center" vertical="center" textRotation="90"/>
    </xf>
    <xf numFmtId="0" fontId="0" fillId="5" borderId="13" xfId="0" applyFont="1" applyFill="1" applyBorder="1" applyAlignment="1">
      <alignment horizontal="center" vertical="center" textRotation="90"/>
    </xf>
    <xf numFmtId="0" fontId="0" fillId="5" borderId="16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2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3" fillId="5" borderId="13" xfId="0" applyFont="1" applyFill="1" applyBorder="1" applyAlignment="1">
      <alignment horizontal="center" vertical="center" textRotation="90"/>
    </xf>
    <xf numFmtId="0" fontId="1" fillId="0" borderId="17" xfId="0" applyFont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CEC7"/>
      <color rgb="FFD8E0BB"/>
      <color rgb="FF7268A6"/>
      <color rgb="FFAD59BB"/>
      <color rgb="FF6B3074"/>
      <color rgb="FF86A3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E738-5C4F-4EAD-BF91-ECE249E19ADC}">
  <dimension ref="A1:AZ175"/>
  <sheetViews>
    <sheetView showGridLines="0" tabSelected="1" zoomScaleNormal="100" zoomScalePageLayoutView="55" workbookViewId="0"/>
  </sheetViews>
  <sheetFormatPr defaultColWidth="8.85546875" defaultRowHeight="15" x14ac:dyDescent="0.25"/>
  <cols>
    <col min="1" max="1" width="37.7109375" style="10" customWidth="1"/>
    <col min="2" max="2" width="5.7109375" style="4" customWidth="1"/>
    <col min="3" max="52" width="2.7109375" style="4" customWidth="1"/>
    <col min="53" max="53" width="5.5703125" style="4" customWidth="1"/>
    <col min="54" max="16384" width="8.85546875" style="4"/>
  </cols>
  <sheetData>
    <row r="1" spans="1:52" ht="15" customHeight="1" thickBot="1" x14ac:dyDescent="0.3">
      <c r="C1" s="55" t="s">
        <v>2</v>
      </c>
      <c r="D1" s="35"/>
      <c r="E1" s="35" t="s">
        <v>3</v>
      </c>
      <c r="F1" s="35"/>
      <c r="G1" s="35"/>
      <c r="H1" s="35"/>
      <c r="I1" s="35" t="s">
        <v>6</v>
      </c>
      <c r="J1" s="35"/>
      <c r="K1" s="35"/>
      <c r="L1" s="35"/>
      <c r="M1" s="35"/>
      <c r="N1" s="35" t="s">
        <v>22</v>
      </c>
      <c r="O1" s="35"/>
      <c r="P1" s="35"/>
      <c r="Q1" s="35"/>
      <c r="R1" s="35"/>
      <c r="S1" s="35"/>
      <c r="T1" s="35"/>
      <c r="U1" s="35"/>
      <c r="V1" s="35" t="s">
        <v>12</v>
      </c>
      <c r="W1" s="35"/>
      <c r="X1" s="35"/>
      <c r="Y1" s="35"/>
      <c r="Z1" s="35" t="s">
        <v>13</v>
      </c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 t="s">
        <v>14</v>
      </c>
      <c r="AR1" s="35"/>
      <c r="AS1" s="35"/>
      <c r="AT1" s="35"/>
      <c r="AU1" s="35"/>
      <c r="AV1" s="35"/>
      <c r="AW1" s="35"/>
      <c r="AX1" s="35"/>
      <c r="AY1" s="35"/>
      <c r="AZ1" s="36"/>
    </row>
    <row r="2" spans="1:52" ht="15" customHeight="1" x14ac:dyDescent="0.25">
      <c r="A2" s="2" t="s">
        <v>1</v>
      </c>
      <c r="B2" s="30" t="s">
        <v>0</v>
      </c>
      <c r="C2" s="30">
        <v>19</v>
      </c>
      <c r="D2" s="30">
        <v>26</v>
      </c>
      <c r="E2" s="31" t="s">
        <v>4</v>
      </c>
      <c r="F2" s="30">
        <v>11</v>
      </c>
      <c r="G2" s="30">
        <v>18</v>
      </c>
      <c r="H2" s="30">
        <v>25</v>
      </c>
      <c r="I2" s="31" t="s">
        <v>5</v>
      </c>
      <c r="J2" s="31" t="s">
        <v>7</v>
      </c>
      <c r="K2" s="32">
        <v>15</v>
      </c>
      <c r="L2" s="30">
        <v>22</v>
      </c>
      <c r="M2" s="30">
        <v>29</v>
      </c>
      <c r="N2" s="31" t="s">
        <v>4</v>
      </c>
      <c r="O2" s="31" t="s">
        <v>8</v>
      </c>
      <c r="P2" s="31" t="s">
        <v>9</v>
      </c>
      <c r="Q2" s="31" t="s">
        <v>10</v>
      </c>
      <c r="R2" s="31" t="s">
        <v>7</v>
      </c>
      <c r="S2" s="30">
        <v>13</v>
      </c>
      <c r="T2" s="30">
        <v>20</v>
      </c>
      <c r="U2" s="30">
        <v>27</v>
      </c>
      <c r="V2" s="31" t="s">
        <v>11</v>
      </c>
      <c r="W2" s="30">
        <v>10</v>
      </c>
      <c r="X2" s="32">
        <v>17</v>
      </c>
      <c r="Y2" s="32">
        <v>24</v>
      </c>
      <c r="Z2" s="33" t="s">
        <v>5</v>
      </c>
      <c r="AA2" s="33" t="s">
        <v>7</v>
      </c>
      <c r="AB2" s="30">
        <v>13</v>
      </c>
      <c r="AC2" s="30">
        <v>14</v>
      </c>
      <c r="AD2" s="30">
        <v>15</v>
      </c>
      <c r="AE2" s="30">
        <v>16</v>
      </c>
      <c r="AF2" s="30">
        <v>17</v>
      </c>
      <c r="AG2" s="30">
        <v>20</v>
      </c>
      <c r="AH2" s="30">
        <v>21</v>
      </c>
      <c r="AI2" s="30">
        <v>22</v>
      </c>
      <c r="AJ2" s="30">
        <v>23</v>
      </c>
      <c r="AK2" s="30">
        <v>24</v>
      </c>
      <c r="AL2" s="30">
        <v>27</v>
      </c>
      <c r="AM2" s="30">
        <v>28</v>
      </c>
      <c r="AN2" s="30">
        <v>29</v>
      </c>
      <c r="AO2" s="30">
        <v>30</v>
      </c>
      <c r="AP2" s="30">
        <v>31</v>
      </c>
      <c r="AQ2" s="31" t="s">
        <v>11</v>
      </c>
      <c r="AR2" s="31" t="s">
        <v>4</v>
      </c>
      <c r="AS2" s="31" t="s">
        <v>8</v>
      </c>
      <c r="AT2" s="31" t="s">
        <v>9</v>
      </c>
      <c r="AU2" s="31" t="s">
        <v>10</v>
      </c>
      <c r="AV2" s="30">
        <v>10</v>
      </c>
      <c r="AW2" s="30">
        <v>11</v>
      </c>
      <c r="AX2" s="30">
        <v>12</v>
      </c>
      <c r="AY2" s="30">
        <v>13</v>
      </c>
      <c r="AZ2" s="34">
        <v>14</v>
      </c>
    </row>
    <row r="3" spans="1:52" ht="15" customHeight="1" x14ac:dyDescent="0.25">
      <c r="A3" s="14" t="s">
        <v>18</v>
      </c>
      <c r="B3" s="15">
        <f>SUM(B4:B5)</f>
        <v>240</v>
      </c>
      <c r="C3" s="16"/>
      <c r="D3" s="16"/>
      <c r="E3" s="16"/>
      <c r="F3" s="16"/>
      <c r="G3" s="16"/>
      <c r="H3" s="16"/>
      <c r="I3" s="16"/>
      <c r="J3" s="16"/>
      <c r="K3" s="40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43"/>
      <c r="Y3" s="44"/>
      <c r="Z3" s="44"/>
      <c r="AA3" s="45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7"/>
    </row>
    <row r="4" spans="1:52" ht="15" customHeight="1" x14ac:dyDescent="0.25">
      <c r="A4" s="22" t="s">
        <v>16</v>
      </c>
      <c r="B4" s="26">
        <f>SUM(C4:AZ4)</f>
        <v>26</v>
      </c>
      <c r="C4" s="5"/>
      <c r="D4" s="26">
        <v>10</v>
      </c>
      <c r="E4" s="26">
        <v>16</v>
      </c>
      <c r="F4" s="5"/>
      <c r="G4" s="5"/>
      <c r="H4" s="5"/>
      <c r="I4" s="5"/>
      <c r="J4" s="5"/>
      <c r="K4" s="4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46"/>
      <c r="Y4" s="47"/>
      <c r="Z4" s="47"/>
      <c r="AA4" s="48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6"/>
    </row>
    <row r="5" spans="1:52" ht="15" customHeight="1" thickBot="1" x14ac:dyDescent="0.3">
      <c r="A5" s="23" t="s">
        <v>17</v>
      </c>
      <c r="B5" s="27">
        <f>SUM(C5:AZ5)</f>
        <v>214</v>
      </c>
      <c r="C5" s="7"/>
      <c r="D5" s="7"/>
      <c r="E5" s="7"/>
      <c r="F5" s="7"/>
      <c r="G5" s="27">
        <v>4</v>
      </c>
      <c r="H5" s="27">
        <v>4</v>
      </c>
      <c r="I5" s="27">
        <v>4</v>
      </c>
      <c r="J5" s="27">
        <v>2</v>
      </c>
      <c r="K5" s="42"/>
      <c r="L5" s="27">
        <v>2</v>
      </c>
      <c r="M5" s="7"/>
      <c r="N5" s="7"/>
      <c r="O5" s="7"/>
      <c r="P5" s="7"/>
      <c r="Q5" s="7"/>
      <c r="R5" s="27">
        <v>2</v>
      </c>
      <c r="S5" s="27">
        <v>2</v>
      </c>
      <c r="T5" s="8"/>
      <c r="U5" s="27">
        <v>8</v>
      </c>
      <c r="V5" s="7"/>
      <c r="W5" s="7"/>
      <c r="X5" s="49"/>
      <c r="Y5" s="50"/>
      <c r="Z5" s="50"/>
      <c r="AA5" s="51"/>
      <c r="AB5" s="7"/>
      <c r="AC5" s="27">
        <v>3</v>
      </c>
      <c r="AD5" s="27">
        <v>8</v>
      </c>
      <c r="AE5" s="7"/>
      <c r="AF5" s="27">
        <v>3</v>
      </c>
      <c r="AG5" s="27">
        <v>8</v>
      </c>
      <c r="AH5" s="27">
        <v>4</v>
      </c>
      <c r="AI5" s="7"/>
      <c r="AJ5" s="7"/>
      <c r="AK5" s="7"/>
      <c r="AL5" s="7"/>
      <c r="AM5" s="7"/>
      <c r="AN5" s="7"/>
      <c r="AO5" s="7"/>
      <c r="AP5" s="7"/>
      <c r="AQ5" s="27">
        <v>16</v>
      </c>
      <c r="AR5" s="27">
        <v>16</v>
      </c>
      <c r="AS5" s="27">
        <v>16</v>
      </c>
      <c r="AT5" s="27">
        <v>16</v>
      </c>
      <c r="AU5" s="27">
        <v>16</v>
      </c>
      <c r="AV5" s="27">
        <v>16</v>
      </c>
      <c r="AW5" s="27">
        <v>16</v>
      </c>
      <c r="AX5" s="27">
        <v>16</v>
      </c>
      <c r="AY5" s="27">
        <v>16</v>
      </c>
      <c r="AZ5" s="29">
        <v>16</v>
      </c>
    </row>
    <row r="6" spans="1:52" ht="15" customHeight="1" thickBot="1" x14ac:dyDescent="0.3">
      <c r="K6" s="11"/>
      <c r="X6" s="11"/>
      <c r="Y6" s="11"/>
      <c r="Z6" s="11"/>
      <c r="AA6" s="11"/>
    </row>
    <row r="7" spans="1:52" ht="15" customHeight="1" x14ac:dyDescent="0.25">
      <c r="A7" s="18" t="s">
        <v>19</v>
      </c>
      <c r="B7" s="19">
        <f>SUM(B8:B12)</f>
        <v>151</v>
      </c>
      <c r="C7" s="20"/>
      <c r="D7" s="20"/>
      <c r="E7" s="20"/>
      <c r="F7" s="20"/>
      <c r="G7" s="20"/>
      <c r="H7" s="20"/>
      <c r="I7" s="20"/>
      <c r="J7" s="20"/>
      <c r="K7" s="37" t="s">
        <v>37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52" t="s">
        <v>38</v>
      </c>
      <c r="Y7" s="52"/>
      <c r="Z7" s="52"/>
      <c r="AA7" s="52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1"/>
    </row>
    <row r="8" spans="1:52" ht="15" customHeight="1" x14ac:dyDescent="0.25">
      <c r="A8" s="22" t="s">
        <v>23</v>
      </c>
      <c r="B8" s="26">
        <f>SUM(C8:AZ8)</f>
        <v>37</v>
      </c>
      <c r="C8" s="26">
        <v>8</v>
      </c>
      <c r="D8" s="26">
        <v>3</v>
      </c>
      <c r="E8" s="5"/>
      <c r="F8" s="5"/>
      <c r="G8" s="26">
        <v>6</v>
      </c>
      <c r="H8" s="26">
        <v>6</v>
      </c>
      <c r="I8" s="26">
        <v>6</v>
      </c>
      <c r="J8" s="5"/>
      <c r="K8" s="38"/>
      <c r="L8" s="5"/>
      <c r="M8" s="5"/>
      <c r="N8" s="5"/>
      <c r="O8" s="5"/>
      <c r="P8" s="5"/>
      <c r="Q8" s="26">
        <v>4</v>
      </c>
      <c r="R8" s="26">
        <v>4</v>
      </c>
      <c r="S8" s="5"/>
      <c r="T8" s="5"/>
      <c r="U8" s="5"/>
      <c r="V8" s="5"/>
      <c r="W8" s="5"/>
      <c r="X8" s="53"/>
      <c r="Y8" s="53"/>
      <c r="Z8" s="53"/>
      <c r="AA8" s="53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6"/>
    </row>
    <row r="9" spans="1:52" ht="15" customHeight="1" x14ac:dyDescent="0.25">
      <c r="A9" s="22" t="s">
        <v>24</v>
      </c>
      <c r="B9" s="26">
        <f t="shared" ref="B9:B12" si="0">SUM(C9:AZ9)</f>
        <v>36</v>
      </c>
      <c r="C9" s="5"/>
      <c r="D9" s="5"/>
      <c r="E9" s="5"/>
      <c r="F9" s="5"/>
      <c r="G9" s="5"/>
      <c r="H9" s="5"/>
      <c r="I9" s="5"/>
      <c r="J9" s="26">
        <v>8</v>
      </c>
      <c r="K9" s="38"/>
      <c r="L9" s="26">
        <v>8</v>
      </c>
      <c r="M9" s="26">
        <v>8</v>
      </c>
      <c r="N9" s="5"/>
      <c r="O9" s="5"/>
      <c r="P9" s="5"/>
      <c r="Q9" s="5"/>
      <c r="R9" s="5"/>
      <c r="S9" s="5"/>
      <c r="T9" s="5"/>
      <c r="U9" s="5"/>
      <c r="V9" s="26">
        <v>4</v>
      </c>
      <c r="W9" s="5"/>
      <c r="X9" s="53"/>
      <c r="Y9" s="53"/>
      <c r="Z9" s="53"/>
      <c r="AA9" s="53"/>
      <c r="AB9" s="26">
        <v>4</v>
      </c>
      <c r="AC9" s="5"/>
      <c r="AD9" s="5"/>
      <c r="AE9" s="26">
        <v>4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ht="15" customHeight="1" x14ac:dyDescent="0.25">
      <c r="A10" s="22" t="s">
        <v>36</v>
      </c>
      <c r="B10" s="26">
        <f t="shared" si="0"/>
        <v>5</v>
      </c>
      <c r="C10" s="5"/>
      <c r="D10" s="5"/>
      <c r="E10" s="5"/>
      <c r="F10" s="5"/>
      <c r="G10" s="5"/>
      <c r="H10" s="5"/>
      <c r="I10" s="5"/>
      <c r="J10" s="5"/>
      <c r="K10" s="38"/>
      <c r="L10" s="5"/>
      <c r="M10" s="5"/>
      <c r="N10" s="26">
        <v>2</v>
      </c>
      <c r="O10" s="5"/>
      <c r="P10" s="5"/>
      <c r="Q10" s="5"/>
      <c r="R10" s="5"/>
      <c r="S10" s="5"/>
      <c r="T10" s="5"/>
      <c r="U10" s="5"/>
      <c r="V10" s="26">
        <v>1</v>
      </c>
      <c r="W10" s="5"/>
      <c r="X10" s="53"/>
      <c r="Y10" s="53"/>
      <c r="Z10" s="53"/>
      <c r="AA10" s="53"/>
      <c r="AB10" s="26">
        <v>1</v>
      </c>
      <c r="AC10" s="5"/>
      <c r="AD10" s="5"/>
      <c r="AE10" s="26">
        <v>1</v>
      </c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ht="15" customHeight="1" x14ac:dyDescent="0.25">
      <c r="A11" s="22" t="s">
        <v>25</v>
      </c>
      <c r="B11" s="26">
        <f t="shared" si="0"/>
        <v>28</v>
      </c>
      <c r="C11" s="5"/>
      <c r="D11" s="5"/>
      <c r="E11" s="5"/>
      <c r="F11" s="5"/>
      <c r="G11" s="5"/>
      <c r="H11" s="5"/>
      <c r="I11" s="5"/>
      <c r="J11" s="5"/>
      <c r="K11" s="38"/>
      <c r="L11" s="5"/>
      <c r="M11" s="5"/>
      <c r="N11" s="26">
        <v>6</v>
      </c>
      <c r="O11" s="26">
        <v>8</v>
      </c>
      <c r="P11" s="26">
        <v>8</v>
      </c>
      <c r="Q11" s="5"/>
      <c r="R11" s="5"/>
      <c r="S11" s="5"/>
      <c r="T11" s="5"/>
      <c r="U11" s="5"/>
      <c r="V11" s="26">
        <v>2</v>
      </c>
      <c r="W11" s="5"/>
      <c r="X11" s="53"/>
      <c r="Y11" s="53"/>
      <c r="Z11" s="53"/>
      <c r="AA11" s="53"/>
      <c r="AB11" s="26">
        <v>2</v>
      </c>
      <c r="AC11" s="5"/>
      <c r="AD11" s="5"/>
      <c r="AE11" s="26">
        <v>2</v>
      </c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ht="15" customHeight="1" thickBot="1" x14ac:dyDescent="0.3">
      <c r="A12" s="23" t="s">
        <v>40</v>
      </c>
      <c r="B12" s="27">
        <f t="shared" si="0"/>
        <v>45</v>
      </c>
      <c r="C12" s="7"/>
      <c r="D12" s="7"/>
      <c r="E12" s="7"/>
      <c r="F12" s="7"/>
      <c r="G12" s="7"/>
      <c r="H12" s="7"/>
      <c r="I12" s="7"/>
      <c r="J12" s="7"/>
      <c r="K12" s="39"/>
      <c r="L12" s="7"/>
      <c r="M12" s="7"/>
      <c r="N12" s="7"/>
      <c r="O12" s="7"/>
      <c r="P12" s="7"/>
      <c r="Q12" s="27">
        <v>4</v>
      </c>
      <c r="R12" s="27">
        <v>4</v>
      </c>
      <c r="S12" s="27">
        <v>8</v>
      </c>
      <c r="T12" s="27">
        <v>8</v>
      </c>
      <c r="U12" s="7"/>
      <c r="V12" s="27">
        <v>1</v>
      </c>
      <c r="W12" s="27">
        <v>8</v>
      </c>
      <c r="X12" s="54"/>
      <c r="Y12" s="54"/>
      <c r="Z12" s="54"/>
      <c r="AA12" s="54"/>
      <c r="AB12" s="27">
        <v>1</v>
      </c>
      <c r="AC12" s="27">
        <v>5</v>
      </c>
      <c r="AD12" s="7"/>
      <c r="AE12" s="27">
        <v>1</v>
      </c>
      <c r="AF12" s="27">
        <v>5</v>
      </c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9"/>
    </row>
    <row r="13" spans="1:52" ht="15" customHeight="1" thickBot="1" x14ac:dyDescent="0.3"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52" ht="15" customHeight="1" x14ac:dyDescent="0.25">
      <c r="A14" s="18" t="s">
        <v>20</v>
      </c>
      <c r="B14" s="19">
        <f>SUM(B15,B19:B23,B26:B27)</f>
        <v>329</v>
      </c>
      <c r="C14" s="20"/>
      <c r="D14" s="20"/>
      <c r="E14" s="20"/>
      <c r="F14" s="20"/>
      <c r="G14" s="20"/>
      <c r="H14" s="20"/>
      <c r="I14" s="20"/>
      <c r="J14" s="20"/>
      <c r="K14" s="37" t="s">
        <v>37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52" t="s">
        <v>38</v>
      </c>
      <c r="Y14" s="52"/>
      <c r="Z14" s="52"/>
      <c r="AA14" s="52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1"/>
    </row>
    <row r="15" spans="1:52" ht="15" customHeight="1" x14ac:dyDescent="0.25">
      <c r="A15" s="22" t="s">
        <v>26</v>
      </c>
      <c r="B15" s="26">
        <f>SUM(B16:B18)</f>
        <v>75</v>
      </c>
      <c r="C15" s="5"/>
      <c r="D15" s="5"/>
      <c r="E15" s="5"/>
      <c r="F15" s="5"/>
      <c r="G15" s="5"/>
      <c r="H15" s="5"/>
      <c r="I15" s="5"/>
      <c r="J15" s="5"/>
      <c r="K15" s="38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3"/>
      <c r="Y15" s="53"/>
      <c r="Z15" s="53"/>
      <c r="AA15" s="53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ht="15" customHeight="1" x14ac:dyDescent="0.25">
      <c r="A16" s="24" t="s">
        <v>27</v>
      </c>
      <c r="B16" s="28">
        <f t="shared" ref="B16:B27" si="1">SUM(C16:AZ16)</f>
        <v>51</v>
      </c>
      <c r="C16" s="28">
        <v>8</v>
      </c>
      <c r="D16" s="28">
        <v>3</v>
      </c>
      <c r="E16" s="5"/>
      <c r="F16" s="28">
        <v>16</v>
      </c>
      <c r="G16" s="28">
        <v>6</v>
      </c>
      <c r="H16" s="28">
        <v>6</v>
      </c>
      <c r="I16" s="28">
        <v>4</v>
      </c>
      <c r="J16" s="5"/>
      <c r="K16" s="38"/>
      <c r="L16" s="5"/>
      <c r="M16" s="5"/>
      <c r="N16" s="28">
        <v>8</v>
      </c>
      <c r="O16" s="5"/>
      <c r="P16" s="5"/>
      <c r="Q16" s="5"/>
      <c r="R16" s="5"/>
      <c r="S16" s="5"/>
      <c r="T16" s="5"/>
      <c r="U16" s="5"/>
      <c r="V16" s="5"/>
      <c r="W16" s="5"/>
      <c r="X16" s="53"/>
      <c r="Y16" s="53"/>
      <c r="Z16" s="53"/>
      <c r="AA16" s="53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ht="15" customHeight="1" x14ac:dyDescent="0.25">
      <c r="A17" s="24" t="s">
        <v>33</v>
      </c>
      <c r="B17" s="28">
        <f t="shared" si="1"/>
        <v>12</v>
      </c>
      <c r="C17" s="5"/>
      <c r="D17" s="5"/>
      <c r="E17" s="5"/>
      <c r="F17" s="5"/>
      <c r="G17" s="5"/>
      <c r="H17" s="5"/>
      <c r="I17" s="5"/>
      <c r="J17" s="5"/>
      <c r="K17" s="38"/>
      <c r="L17" s="5"/>
      <c r="M17" s="5"/>
      <c r="N17" s="5"/>
      <c r="O17" s="5"/>
      <c r="P17" s="5"/>
      <c r="Q17" s="5"/>
      <c r="R17" s="28">
        <v>6</v>
      </c>
      <c r="S17" s="28">
        <v>6</v>
      </c>
      <c r="T17" s="5"/>
      <c r="U17" s="5"/>
      <c r="V17" s="5"/>
      <c r="W17" s="5"/>
      <c r="X17" s="53"/>
      <c r="Y17" s="53"/>
      <c r="Z17" s="53"/>
      <c r="AA17" s="53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ht="15" customHeight="1" x14ac:dyDescent="0.25">
      <c r="A18" s="24" t="s">
        <v>21</v>
      </c>
      <c r="B18" s="28">
        <f t="shared" si="1"/>
        <v>12</v>
      </c>
      <c r="C18" s="5"/>
      <c r="D18" s="5"/>
      <c r="E18" s="5"/>
      <c r="F18" s="5"/>
      <c r="G18" s="5"/>
      <c r="H18" s="5"/>
      <c r="I18" s="5"/>
      <c r="J18" s="5"/>
      <c r="K18" s="38"/>
      <c r="L18" s="5"/>
      <c r="M18" s="5"/>
      <c r="N18" s="5"/>
      <c r="O18" s="5"/>
      <c r="P18" s="5"/>
      <c r="Q18" s="5"/>
      <c r="R18" s="5"/>
      <c r="S18" s="5"/>
      <c r="T18" s="28">
        <v>4</v>
      </c>
      <c r="U18" s="28">
        <v>4</v>
      </c>
      <c r="V18" s="5"/>
      <c r="W18" s="5"/>
      <c r="X18" s="53"/>
      <c r="Y18" s="53"/>
      <c r="Z18" s="53"/>
      <c r="AA18" s="53"/>
      <c r="AB18" s="5"/>
      <c r="AC18" s="28">
        <v>4</v>
      </c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ht="15" customHeight="1" x14ac:dyDescent="0.25">
      <c r="A19" s="22" t="s">
        <v>34</v>
      </c>
      <c r="B19" s="26">
        <f t="shared" si="1"/>
        <v>22</v>
      </c>
      <c r="C19" s="5"/>
      <c r="D19" s="5"/>
      <c r="E19" s="5"/>
      <c r="F19" s="5"/>
      <c r="G19" s="5"/>
      <c r="H19" s="5"/>
      <c r="I19" s="26">
        <v>2</v>
      </c>
      <c r="J19" s="26">
        <v>6</v>
      </c>
      <c r="K19" s="38"/>
      <c r="L19" s="26">
        <v>6</v>
      </c>
      <c r="M19" s="26">
        <v>8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3"/>
      <c r="Y19" s="53"/>
      <c r="Z19" s="53"/>
      <c r="AA19" s="53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ht="15" customHeight="1" x14ac:dyDescent="0.25">
      <c r="A20" s="22" t="s">
        <v>28</v>
      </c>
      <c r="B20" s="26">
        <f t="shared" si="1"/>
        <v>28</v>
      </c>
      <c r="C20" s="5"/>
      <c r="D20" s="5"/>
      <c r="E20" s="5"/>
      <c r="F20" s="5"/>
      <c r="G20" s="5"/>
      <c r="H20" s="5"/>
      <c r="I20" s="5"/>
      <c r="J20" s="5"/>
      <c r="K20" s="38"/>
      <c r="L20" s="5"/>
      <c r="M20" s="5"/>
      <c r="N20" s="5"/>
      <c r="O20" s="26">
        <v>8</v>
      </c>
      <c r="P20" s="26">
        <v>8</v>
      </c>
      <c r="Q20" s="26">
        <v>8</v>
      </c>
      <c r="R20" s="5"/>
      <c r="S20" s="5"/>
      <c r="T20" s="5"/>
      <c r="U20" s="5"/>
      <c r="V20" s="5"/>
      <c r="W20" s="5"/>
      <c r="X20" s="53"/>
      <c r="Y20" s="53"/>
      <c r="Z20" s="53"/>
      <c r="AA20" s="53"/>
      <c r="AB20" s="5"/>
      <c r="AC20" s="5"/>
      <c r="AD20" s="5"/>
      <c r="AE20" s="5"/>
      <c r="AF20" s="5"/>
      <c r="AG20" s="26">
        <v>4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ht="15" customHeight="1" x14ac:dyDescent="0.25">
      <c r="A21" s="22" t="s">
        <v>29</v>
      </c>
      <c r="B21" s="26">
        <f t="shared" si="1"/>
        <v>36</v>
      </c>
      <c r="C21" s="5"/>
      <c r="D21" s="5"/>
      <c r="E21" s="5"/>
      <c r="F21" s="5"/>
      <c r="G21" s="5"/>
      <c r="H21" s="5"/>
      <c r="I21" s="5"/>
      <c r="J21" s="5"/>
      <c r="K21" s="38"/>
      <c r="L21" s="5"/>
      <c r="M21" s="5"/>
      <c r="N21" s="5"/>
      <c r="O21" s="5"/>
      <c r="P21" s="5"/>
      <c r="Q21" s="5"/>
      <c r="R21" s="5"/>
      <c r="S21" s="5"/>
      <c r="T21" s="26">
        <v>4</v>
      </c>
      <c r="U21" s="26">
        <v>4</v>
      </c>
      <c r="V21" s="26">
        <v>8</v>
      </c>
      <c r="W21" s="26">
        <v>8</v>
      </c>
      <c r="X21" s="53"/>
      <c r="Y21" s="53"/>
      <c r="Z21" s="53"/>
      <c r="AA21" s="53"/>
      <c r="AB21" s="26">
        <v>8</v>
      </c>
      <c r="AC21" s="5"/>
      <c r="AD21" s="5"/>
      <c r="AE21" s="5"/>
      <c r="AF21" s="5"/>
      <c r="AG21" s="26">
        <v>4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ht="15" customHeight="1" x14ac:dyDescent="0.25">
      <c r="A22" s="22" t="s">
        <v>30</v>
      </c>
      <c r="B22" s="26">
        <f t="shared" si="1"/>
        <v>16</v>
      </c>
      <c r="C22" s="5"/>
      <c r="D22" s="5"/>
      <c r="E22" s="5"/>
      <c r="F22" s="5"/>
      <c r="G22" s="5"/>
      <c r="H22" s="5"/>
      <c r="I22" s="5"/>
      <c r="J22" s="5"/>
      <c r="K22" s="3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3"/>
      <c r="Y22" s="53"/>
      <c r="Z22" s="53"/>
      <c r="AA22" s="53"/>
      <c r="AB22" s="5"/>
      <c r="AC22" s="26">
        <v>4</v>
      </c>
      <c r="AD22" s="26">
        <v>8</v>
      </c>
      <c r="AE22" s="26">
        <v>4</v>
      </c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ht="15" customHeight="1" x14ac:dyDescent="0.25">
      <c r="A23" s="22" t="s">
        <v>39</v>
      </c>
      <c r="B23" s="26">
        <f>SUM(B24:B25)</f>
        <v>48</v>
      </c>
      <c r="C23" s="5"/>
      <c r="D23" s="5"/>
      <c r="E23" s="5"/>
      <c r="F23" s="5"/>
      <c r="G23" s="5"/>
      <c r="H23" s="5"/>
      <c r="I23" s="5"/>
      <c r="J23" s="5"/>
      <c r="K23" s="38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3"/>
      <c r="Y23" s="53"/>
      <c r="Z23" s="53"/>
      <c r="AA23" s="53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ht="15" customHeight="1" x14ac:dyDescent="0.25">
      <c r="A24" s="24" t="s">
        <v>41</v>
      </c>
      <c r="B24" s="28">
        <f t="shared" si="1"/>
        <v>32</v>
      </c>
      <c r="C24" s="5"/>
      <c r="D24" s="5"/>
      <c r="E24" s="5"/>
      <c r="F24" s="5"/>
      <c r="G24" s="5"/>
      <c r="H24" s="5"/>
      <c r="I24" s="5"/>
      <c r="J24" s="5"/>
      <c r="K24" s="38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3"/>
      <c r="Y24" s="53"/>
      <c r="Z24" s="53"/>
      <c r="AA24" s="53"/>
      <c r="AB24" s="5"/>
      <c r="AC24" s="5"/>
      <c r="AD24" s="5"/>
      <c r="AE24" s="28">
        <v>4</v>
      </c>
      <c r="AF24" s="28">
        <v>8</v>
      </c>
      <c r="AG24" s="5"/>
      <c r="AH24" s="28">
        <v>12</v>
      </c>
      <c r="AI24" s="28">
        <v>8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ht="15" customHeight="1" x14ac:dyDescent="0.25">
      <c r="A25" s="24" t="s">
        <v>35</v>
      </c>
      <c r="B25" s="28">
        <f t="shared" si="1"/>
        <v>16</v>
      </c>
      <c r="C25" s="5"/>
      <c r="D25" s="5"/>
      <c r="E25" s="5"/>
      <c r="F25" s="5"/>
      <c r="G25" s="5"/>
      <c r="H25" s="5"/>
      <c r="I25" s="5"/>
      <c r="J25" s="5"/>
      <c r="K25" s="38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3"/>
      <c r="Y25" s="53"/>
      <c r="Z25" s="53"/>
      <c r="AA25" s="53"/>
      <c r="AB25" s="5"/>
      <c r="AC25" s="5"/>
      <c r="AD25" s="5"/>
      <c r="AE25" s="5"/>
      <c r="AF25" s="5"/>
      <c r="AG25" s="5"/>
      <c r="AH25" s="5"/>
      <c r="AI25" s="5"/>
      <c r="AJ25" s="28">
        <v>8</v>
      </c>
      <c r="AK25" s="28">
        <v>8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ht="15" customHeight="1" x14ac:dyDescent="0.25">
      <c r="A26" s="22" t="s">
        <v>31</v>
      </c>
      <c r="B26" s="26">
        <f t="shared" si="1"/>
        <v>40</v>
      </c>
      <c r="C26" s="5"/>
      <c r="D26" s="5"/>
      <c r="E26" s="5"/>
      <c r="F26" s="5"/>
      <c r="G26" s="5"/>
      <c r="H26" s="5"/>
      <c r="I26" s="5"/>
      <c r="J26" s="5"/>
      <c r="K26" s="38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3"/>
      <c r="Y26" s="53"/>
      <c r="Z26" s="53"/>
      <c r="AA26" s="53"/>
      <c r="AB26" s="5"/>
      <c r="AC26" s="5"/>
      <c r="AD26" s="5"/>
      <c r="AE26" s="5"/>
      <c r="AF26" s="5"/>
      <c r="AG26" s="5"/>
      <c r="AH26" s="5"/>
      <c r="AI26" s="26">
        <v>8</v>
      </c>
      <c r="AJ26" s="26">
        <v>8</v>
      </c>
      <c r="AK26" s="26">
        <v>8</v>
      </c>
      <c r="AL26" s="26">
        <v>16</v>
      </c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ht="15" customHeight="1" thickBot="1" x14ac:dyDescent="0.3">
      <c r="A27" s="23" t="s">
        <v>32</v>
      </c>
      <c r="B27" s="27">
        <f t="shared" si="1"/>
        <v>64</v>
      </c>
      <c r="C27" s="7"/>
      <c r="D27" s="7"/>
      <c r="E27" s="7"/>
      <c r="F27" s="7"/>
      <c r="G27" s="7"/>
      <c r="H27" s="7"/>
      <c r="I27" s="7"/>
      <c r="J27" s="7"/>
      <c r="K27" s="39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54"/>
      <c r="Y27" s="54"/>
      <c r="Z27" s="54"/>
      <c r="AA27" s="54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27">
        <v>16</v>
      </c>
      <c r="AN27" s="27">
        <v>16</v>
      </c>
      <c r="AO27" s="27">
        <v>16</v>
      </c>
      <c r="AP27" s="27">
        <v>16</v>
      </c>
      <c r="AQ27" s="7"/>
      <c r="AR27" s="7"/>
      <c r="AS27" s="7"/>
      <c r="AT27" s="7"/>
      <c r="AU27" s="7"/>
      <c r="AV27" s="7"/>
      <c r="AW27" s="7"/>
      <c r="AX27" s="7"/>
      <c r="AY27" s="7"/>
      <c r="AZ27" s="9"/>
    </row>
    <row r="28" spans="1:52" ht="15" customHeight="1" thickBot="1" x14ac:dyDescent="0.3"/>
    <row r="29" spans="1:52" ht="15" customHeight="1" thickBot="1" x14ac:dyDescent="0.3">
      <c r="A29" s="3" t="s">
        <v>15</v>
      </c>
      <c r="B29" s="1">
        <f>SUM(B3,B7,B14)</f>
        <v>720</v>
      </c>
      <c r="C29" s="12">
        <f>SUM(C3:C27)</f>
        <v>16</v>
      </c>
      <c r="D29" s="12">
        <f t="shared" ref="D29:J29" si="2">SUM(D3:D27)</f>
        <v>16</v>
      </c>
      <c r="E29" s="12">
        <f t="shared" si="2"/>
        <v>16</v>
      </c>
      <c r="F29" s="12">
        <f t="shared" si="2"/>
        <v>16</v>
      </c>
      <c r="G29" s="12">
        <f t="shared" si="2"/>
        <v>16</v>
      </c>
      <c r="H29" s="12">
        <f t="shared" si="2"/>
        <v>16</v>
      </c>
      <c r="I29" s="12">
        <f t="shared" si="2"/>
        <v>16</v>
      </c>
      <c r="J29" s="12">
        <f t="shared" si="2"/>
        <v>16</v>
      </c>
      <c r="K29" s="25"/>
      <c r="L29" s="12">
        <f>SUM(L3:L27)</f>
        <v>16</v>
      </c>
      <c r="M29" s="12">
        <f t="shared" ref="M29:W29" si="3">SUM(M3:M27)</f>
        <v>16</v>
      </c>
      <c r="N29" s="12">
        <f t="shared" si="3"/>
        <v>16</v>
      </c>
      <c r="O29" s="12">
        <f t="shared" si="3"/>
        <v>16</v>
      </c>
      <c r="P29" s="12">
        <f t="shared" si="3"/>
        <v>16</v>
      </c>
      <c r="Q29" s="12">
        <f t="shared" si="3"/>
        <v>16</v>
      </c>
      <c r="R29" s="12">
        <f t="shared" si="3"/>
        <v>16</v>
      </c>
      <c r="S29" s="12">
        <f t="shared" si="3"/>
        <v>16</v>
      </c>
      <c r="T29" s="12">
        <f t="shared" si="3"/>
        <v>16</v>
      </c>
      <c r="U29" s="12">
        <f t="shared" si="3"/>
        <v>16</v>
      </c>
      <c r="V29" s="12">
        <f t="shared" si="3"/>
        <v>16</v>
      </c>
      <c r="W29" s="12">
        <f t="shared" si="3"/>
        <v>16</v>
      </c>
      <c r="X29" s="56"/>
      <c r="Y29" s="57"/>
      <c r="Z29" s="57"/>
      <c r="AA29" s="58"/>
      <c r="AB29" s="13">
        <f>SUM(AB3:AB27)</f>
        <v>16</v>
      </c>
      <c r="AC29" s="13">
        <f t="shared" ref="AC29:AZ29" si="4">SUM(AC3:AC27)</f>
        <v>16</v>
      </c>
      <c r="AD29" s="13">
        <f t="shared" si="4"/>
        <v>16</v>
      </c>
      <c r="AE29" s="13">
        <f t="shared" si="4"/>
        <v>16</v>
      </c>
      <c r="AF29" s="13">
        <f t="shared" si="4"/>
        <v>16</v>
      </c>
      <c r="AG29" s="13">
        <f t="shared" si="4"/>
        <v>16</v>
      </c>
      <c r="AH29" s="13">
        <f t="shared" si="4"/>
        <v>16</v>
      </c>
      <c r="AI29" s="13">
        <f t="shared" si="4"/>
        <v>16</v>
      </c>
      <c r="AJ29" s="13">
        <f t="shared" si="4"/>
        <v>16</v>
      </c>
      <c r="AK29" s="13">
        <f t="shared" si="4"/>
        <v>16</v>
      </c>
      <c r="AL29" s="13">
        <f t="shared" si="4"/>
        <v>16</v>
      </c>
      <c r="AM29" s="13">
        <f t="shared" si="4"/>
        <v>16</v>
      </c>
      <c r="AN29" s="13">
        <f t="shared" si="4"/>
        <v>16</v>
      </c>
      <c r="AO29" s="13">
        <f t="shared" si="4"/>
        <v>16</v>
      </c>
      <c r="AP29" s="13">
        <f t="shared" si="4"/>
        <v>16</v>
      </c>
      <c r="AQ29" s="13">
        <f t="shared" si="4"/>
        <v>16</v>
      </c>
      <c r="AR29" s="13">
        <f t="shared" si="4"/>
        <v>16</v>
      </c>
      <c r="AS29" s="13">
        <f t="shared" si="4"/>
        <v>16</v>
      </c>
      <c r="AT29" s="13">
        <f t="shared" si="4"/>
        <v>16</v>
      </c>
      <c r="AU29" s="13">
        <f t="shared" si="4"/>
        <v>16</v>
      </c>
      <c r="AV29" s="13">
        <f t="shared" si="4"/>
        <v>16</v>
      </c>
      <c r="AW29" s="13">
        <f t="shared" si="4"/>
        <v>16</v>
      </c>
      <c r="AX29" s="13">
        <f t="shared" si="4"/>
        <v>16</v>
      </c>
      <c r="AY29" s="13">
        <f t="shared" si="4"/>
        <v>16</v>
      </c>
      <c r="AZ29" s="13">
        <f t="shared" si="4"/>
        <v>16</v>
      </c>
    </row>
    <row r="30" spans="1:52" ht="15" customHeight="1" x14ac:dyDescent="0.25"/>
    <row r="31" spans="1:52" ht="15" customHeight="1" x14ac:dyDescent="0.25"/>
    <row r="32" spans="1:5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</sheetData>
  <mergeCells count="14">
    <mergeCell ref="C1:D1"/>
    <mergeCell ref="E1:H1"/>
    <mergeCell ref="I1:M1"/>
    <mergeCell ref="N1:U1"/>
    <mergeCell ref="X29:AA29"/>
    <mergeCell ref="X14:AA27"/>
    <mergeCell ref="K14:K27"/>
    <mergeCell ref="AQ1:AZ1"/>
    <mergeCell ref="V1:Y1"/>
    <mergeCell ref="Z1:AP1"/>
    <mergeCell ref="K7:K12"/>
    <mergeCell ref="K3:K5"/>
    <mergeCell ref="X3:AA5"/>
    <mergeCell ref="X7:AA12"/>
  </mergeCells>
  <pageMargins left="1.1023622047244095" right="1.1023622047244095" top="2.3228346456692917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2020-03-06T12:26:51Z</dcterms:created>
  <dcterms:modified xsi:type="dcterms:W3CDTF">2020-03-06T13:33:40Z</dcterms:modified>
</cp:coreProperties>
</file>