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E91D45D3-1497-4B8F-9E9C-2BDB3127AB8A}" xr6:coauthVersionLast="45" xr6:coauthVersionMax="45" xr10:uidLastSave="{00000000-0000-0000-0000-000000000000}"/>
  <bookViews>
    <workbookView xWindow="-120" yWindow="-120" windowWidth="29040" windowHeight="15840" xr2:uid="{A313F9EF-7BF7-4AE3-9C4B-B7E7C7B23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AB40" i="1"/>
  <c r="M40" i="1"/>
  <c r="N40" i="1"/>
  <c r="O40" i="1"/>
  <c r="P40" i="1"/>
  <c r="Q40" i="1"/>
  <c r="R40" i="1"/>
  <c r="S40" i="1"/>
  <c r="T40" i="1"/>
  <c r="U40" i="1"/>
  <c r="V40" i="1"/>
  <c r="W40" i="1"/>
  <c r="L40" i="1"/>
  <c r="D40" i="1"/>
  <c r="E40" i="1"/>
  <c r="F40" i="1"/>
  <c r="G40" i="1"/>
  <c r="H40" i="1"/>
  <c r="I40" i="1"/>
  <c r="J40" i="1"/>
  <c r="C40" i="1"/>
  <c r="B27" i="1"/>
  <c r="B28" i="1"/>
  <c r="B29" i="1"/>
  <c r="B30" i="1"/>
  <c r="B31" i="1"/>
  <c r="B32" i="1"/>
  <c r="B33" i="1"/>
  <c r="B35" i="1"/>
  <c r="B36" i="1"/>
  <c r="B37" i="1"/>
  <c r="B20" i="1"/>
  <c r="B21" i="1"/>
  <c r="B22" i="1"/>
  <c r="B23" i="1"/>
  <c r="B19" i="1"/>
  <c r="B16" i="1"/>
  <c r="B15" i="1"/>
  <c r="B14" i="1" l="1"/>
  <c r="B18" i="1"/>
  <c r="B34" i="1"/>
  <c r="B26" i="1"/>
  <c r="B25" i="1" l="1"/>
  <c r="B40" i="1" s="1"/>
</calcChain>
</file>

<file path=xl/sharedStrings.xml><?xml version="1.0" encoding="utf-8"?>
<sst xmlns="http://schemas.openxmlformats.org/spreadsheetml/2006/main" count="85" uniqueCount="51">
  <si>
    <t>MH</t>
  </si>
  <si>
    <t>Process</t>
  </si>
  <si>
    <t>Feb</t>
  </si>
  <si>
    <t>Mar</t>
  </si>
  <si>
    <t>04</t>
  </si>
  <si>
    <t>01</t>
  </si>
  <si>
    <t>Apr</t>
  </si>
  <si>
    <t>08</t>
  </si>
  <si>
    <t>05</t>
  </si>
  <si>
    <t>06</t>
  </si>
  <si>
    <t>07</t>
  </si>
  <si>
    <t>03</t>
  </si>
  <si>
    <t>Jun</t>
  </si>
  <si>
    <t>Jul</t>
  </si>
  <si>
    <t>Aug</t>
  </si>
  <si>
    <t>Total</t>
  </si>
  <si>
    <t>1.1 Project Plan</t>
  </si>
  <si>
    <t>1.2 Bachelor Thesis</t>
  </si>
  <si>
    <t>1. Administration</t>
  </si>
  <si>
    <t>2. Training</t>
  </si>
  <si>
    <t>3. Inference</t>
  </si>
  <si>
    <t>3.1.3 Inference API</t>
  </si>
  <si>
    <t>May</t>
  </si>
  <si>
    <t>2.1 Research</t>
  </si>
  <si>
    <t>2.2 Determine CNN Architecture</t>
  </si>
  <si>
    <t>2.4 Train Model</t>
  </si>
  <si>
    <t>3.1 Research</t>
  </si>
  <si>
    <t>3.1.1 Toolchain and Operating System</t>
  </si>
  <si>
    <t>3.3 Implement DPU IP</t>
  </si>
  <si>
    <t>3.4 Implement Control System</t>
  </si>
  <si>
    <t>3.5 Implement Image Acquisition</t>
  </si>
  <si>
    <t>3.7 Implement User Interface</t>
  </si>
  <si>
    <t>3.8 Reserve Time</t>
  </si>
  <si>
    <t>3.1.2 Resource Allocation (PL, Memory)</t>
  </si>
  <si>
    <t>3.6.2 Accuracy (Compared to 2.5)</t>
  </si>
  <si>
    <t>2.3 Define Training Dataset</t>
  </si>
  <si>
    <t>Holidays</t>
  </si>
  <si>
    <t>Exams</t>
  </si>
  <si>
    <t>3.6 Verification</t>
  </si>
  <si>
    <t>2.5 Verify Accuracy</t>
  </si>
  <si>
    <t>3.6.1 Performance</t>
  </si>
  <si>
    <t>Milestones</t>
  </si>
  <si>
    <t>1. Project Plan</t>
  </si>
  <si>
    <t>2. Initial Implementation of the CNN</t>
  </si>
  <si>
    <t>3. Operating System set up</t>
  </si>
  <si>
    <t>4. Working Implementation of the CNN</t>
  </si>
  <si>
    <t>6. System verified</t>
  </si>
  <si>
    <t>7. Demonstrator fully set up</t>
  </si>
  <si>
    <t>3.2 Set Up Operating System</t>
  </si>
  <si>
    <t>8. Bachelor Thesis and Working Repository</t>
  </si>
  <si>
    <t>5. Back-End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</si>
</sst>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6A3C3"/>
        <bgColor indexed="64"/>
      </patternFill>
    </fill>
    <fill>
      <patternFill patternType="solid">
        <fgColor rgb="FFB6CEC7"/>
        <bgColor indexed="64"/>
      </patternFill>
    </fill>
    <fill>
      <patternFill patternType="solid">
        <fgColor rgb="FFD8E0BB"/>
        <bgColor indexed="64"/>
      </patternFill>
    </fill>
    <fill>
      <patternFill patternType="solid">
        <fgColor rgb="FF7268A6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4" borderId="1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36" xfId="0" applyFont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0" fillId="6" borderId="30" xfId="0" applyFont="1" applyFill="1" applyBorder="1" applyAlignment="1">
      <alignment horizontal="left" vertical="center"/>
    </xf>
    <xf numFmtId="0" fontId="0" fillId="6" borderId="33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0" fillId="6" borderId="31" xfId="0" applyFont="1" applyFill="1" applyBorder="1" applyAlignment="1">
      <alignment horizontal="left" vertical="center"/>
    </xf>
    <xf numFmtId="0" fontId="0" fillId="6" borderId="34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 textRotation="90"/>
    </xf>
    <xf numFmtId="0" fontId="0" fillId="5" borderId="1" xfId="0" applyFont="1" applyFill="1" applyBorder="1" applyAlignment="1">
      <alignment horizontal="center" vertical="center" textRotation="90"/>
    </xf>
    <xf numFmtId="0" fontId="0" fillId="5" borderId="13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 textRotation="90"/>
    </xf>
    <xf numFmtId="0" fontId="0" fillId="5" borderId="26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CEC7"/>
      <color rgb="FF7268A6"/>
      <color rgb="FFD8E0BB"/>
      <color rgb="FFAD59BB"/>
      <color rgb="FF6B3074"/>
      <color rgb="FF86A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E738-5C4F-4EAD-BF91-ECE249E19ADC}">
  <dimension ref="A1:AZ186"/>
  <sheetViews>
    <sheetView showGridLines="0" tabSelected="1" zoomScaleNormal="100" zoomScalePageLayoutView="55" workbookViewId="0">
      <selection sqref="A1:B1"/>
    </sheetView>
  </sheetViews>
  <sheetFormatPr defaultColWidth="8.85546875" defaultRowHeight="15" x14ac:dyDescent="0.25"/>
  <cols>
    <col min="1" max="1" width="37.7109375" style="10" customWidth="1"/>
    <col min="2" max="2" width="5.7109375" style="4" customWidth="1"/>
    <col min="3" max="52" width="2.7109375" style="4" customWidth="1"/>
    <col min="53" max="53" width="5.5703125" style="4" customWidth="1"/>
    <col min="54" max="16384" width="8.85546875" style="4"/>
  </cols>
  <sheetData>
    <row r="1" spans="1:52" ht="15.75" thickBot="1" x14ac:dyDescent="0.3">
      <c r="A1" s="44"/>
      <c r="B1" s="45"/>
      <c r="C1" s="66" t="s">
        <v>2</v>
      </c>
      <c r="D1" s="48"/>
      <c r="E1" s="48" t="s">
        <v>3</v>
      </c>
      <c r="F1" s="48"/>
      <c r="G1" s="48"/>
      <c r="H1" s="48"/>
      <c r="I1" s="48" t="s">
        <v>6</v>
      </c>
      <c r="J1" s="48"/>
      <c r="K1" s="48"/>
      <c r="L1" s="48"/>
      <c r="M1" s="48"/>
      <c r="N1" s="48" t="s">
        <v>22</v>
      </c>
      <c r="O1" s="48"/>
      <c r="P1" s="48"/>
      <c r="Q1" s="48"/>
      <c r="R1" s="48"/>
      <c r="S1" s="48"/>
      <c r="T1" s="48"/>
      <c r="U1" s="48"/>
      <c r="V1" s="48" t="s">
        <v>12</v>
      </c>
      <c r="W1" s="48"/>
      <c r="X1" s="48"/>
      <c r="Y1" s="48"/>
      <c r="Z1" s="48" t="s">
        <v>13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 t="s">
        <v>14</v>
      </c>
      <c r="AR1" s="48"/>
      <c r="AS1" s="48"/>
      <c r="AT1" s="48"/>
      <c r="AU1" s="48"/>
      <c r="AV1" s="48"/>
      <c r="AW1" s="48"/>
      <c r="AX1" s="48"/>
      <c r="AY1" s="48"/>
      <c r="AZ1" s="49"/>
    </row>
    <row r="2" spans="1:52" ht="15.75" x14ac:dyDescent="0.25">
      <c r="A2" s="62" t="s">
        <v>41</v>
      </c>
      <c r="B2" s="63"/>
      <c r="C2" s="30">
        <v>19</v>
      </c>
      <c r="D2" s="30">
        <v>26</v>
      </c>
      <c r="E2" s="31" t="s">
        <v>4</v>
      </c>
      <c r="F2" s="30">
        <v>11</v>
      </c>
      <c r="G2" s="30">
        <v>18</v>
      </c>
      <c r="H2" s="30">
        <v>25</v>
      </c>
      <c r="I2" s="31" t="s">
        <v>5</v>
      </c>
      <c r="J2" s="31" t="s">
        <v>7</v>
      </c>
      <c r="K2" s="32">
        <v>15</v>
      </c>
      <c r="L2" s="30">
        <v>22</v>
      </c>
      <c r="M2" s="30">
        <v>29</v>
      </c>
      <c r="N2" s="31" t="s">
        <v>4</v>
      </c>
      <c r="O2" s="31" t="s">
        <v>8</v>
      </c>
      <c r="P2" s="31" t="s">
        <v>9</v>
      </c>
      <c r="Q2" s="31" t="s">
        <v>10</v>
      </c>
      <c r="R2" s="31" t="s">
        <v>7</v>
      </c>
      <c r="S2" s="30">
        <v>13</v>
      </c>
      <c r="T2" s="30">
        <v>20</v>
      </c>
      <c r="U2" s="30">
        <v>27</v>
      </c>
      <c r="V2" s="31" t="s">
        <v>11</v>
      </c>
      <c r="W2" s="30">
        <v>10</v>
      </c>
      <c r="X2" s="32">
        <v>17</v>
      </c>
      <c r="Y2" s="32">
        <v>24</v>
      </c>
      <c r="Z2" s="33" t="s">
        <v>5</v>
      </c>
      <c r="AA2" s="33" t="s">
        <v>7</v>
      </c>
      <c r="AB2" s="30">
        <v>13</v>
      </c>
      <c r="AC2" s="30">
        <v>14</v>
      </c>
      <c r="AD2" s="30">
        <v>15</v>
      </c>
      <c r="AE2" s="30">
        <v>16</v>
      </c>
      <c r="AF2" s="30">
        <v>17</v>
      </c>
      <c r="AG2" s="30">
        <v>20</v>
      </c>
      <c r="AH2" s="30">
        <v>21</v>
      </c>
      <c r="AI2" s="30">
        <v>22</v>
      </c>
      <c r="AJ2" s="30">
        <v>23</v>
      </c>
      <c r="AK2" s="30">
        <v>24</v>
      </c>
      <c r="AL2" s="30">
        <v>27</v>
      </c>
      <c r="AM2" s="30">
        <v>28</v>
      </c>
      <c r="AN2" s="30">
        <v>29</v>
      </c>
      <c r="AO2" s="30">
        <v>30</v>
      </c>
      <c r="AP2" s="30">
        <v>31</v>
      </c>
      <c r="AQ2" s="31" t="s">
        <v>11</v>
      </c>
      <c r="AR2" s="31" t="s">
        <v>4</v>
      </c>
      <c r="AS2" s="31" t="s">
        <v>8</v>
      </c>
      <c r="AT2" s="31" t="s">
        <v>9</v>
      </c>
      <c r="AU2" s="31" t="s">
        <v>10</v>
      </c>
      <c r="AV2" s="30">
        <v>10</v>
      </c>
      <c r="AW2" s="30">
        <v>11</v>
      </c>
      <c r="AX2" s="30">
        <v>12</v>
      </c>
      <c r="AY2" s="30">
        <v>13</v>
      </c>
      <c r="AZ2" s="34">
        <v>14</v>
      </c>
    </row>
    <row r="3" spans="1:52" x14ac:dyDescent="0.25">
      <c r="A3" s="46" t="s">
        <v>42</v>
      </c>
      <c r="B3" s="47"/>
      <c r="C3" s="35"/>
      <c r="D3" s="35"/>
      <c r="E3" s="26"/>
      <c r="F3" s="35"/>
      <c r="G3" s="35"/>
      <c r="H3" s="35"/>
      <c r="I3" s="35"/>
      <c r="J3" s="35"/>
      <c r="K3" s="50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53"/>
      <c r="Y3" s="54"/>
      <c r="Z3" s="54"/>
      <c r="AA3" s="5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7"/>
    </row>
    <row r="4" spans="1:52" x14ac:dyDescent="0.25">
      <c r="A4" s="46" t="s">
        <v>43</v>
      </c>
      <c r="B4" s="47"/>
      <c r="C4" s="35"/>
      <c r="D4" s="35"/>
      <c r="E4" s="35"/>
      <c r="F4" s="35"/>
      <c r="G4" s="35"/>
      <c r="H4" s="35"/>
      <c r="I4" s="35"/>
      <c r="J4" s="35"/>
      <c r="K4" s="51"/>
      <c r="L4" s="35"/>
      <c r="M4" s="26"/>
      <c r="N4" s="35"/>
      <c r="O4" s="35"/>
      <c r="P4" s="35"/>
      <c r="Q4" s="35"/>
      <c r="R4" s="35"/>
      <c r="S4" s="35"/>
      <c r="T4" s="35"/>
      <c r="U4" s="35"/>
      <c r="V4" s="35"/>
      <c r="W4" s="35"/>
      <c r="X4" s="56"/>
      <c r="Y4" s="57"/>
      <c r="Z4" s="57"/>
      <c r="AA4" s="58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7"/>
    </row>
    <row r="5" spans="1:52" x14ac:dyDescent="0.25">
      <c r="A5" s="46" t="s">
        <v>44</v>
      </c>
      <c r="B5" s="47"/>
      <c r="C5" s="40"/>
      <c r="D5" s="40"/>
      <c r="E5" s="40"/>
      <c r="F5" s="40"/>
      <c r="G5" s="40"/>
      <c r="H5" s="40"/>
      <c r="I5" s="40"/>
      <c r="J5" s="40"/>
      <c r="K5" s="51"/>
      <c r="L5" s="40"/>
      <c r="M5" s="41"/>
      <c r="N5" s="40"/>
      <c r="O5" s="40"/>
      <c r="P5" s="40"/>
      <c r="Q5" s="40"/>
      <c r="R5" s="40"/>
      <c r="S5" s="40"/>
      <c r="T5" s="35"/>
      <c r="U5" s="40"/>
      <c r="V5" s="40"/>
      <c r="W5" s="40"/>
      <c r="X5" s="56"/>
      <c r="Y5" s="57"/>
      <c r="Z5" s="57"/>
      <c r="AA5" s="58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2"/>
    </row>
    <row r="6" spans="1:52" x14ac:dyDescent="0.25">
      <c r="A6" s="46" t="s">
        <v>45</v>
      </c>
      <c r="B6" s="47"/>
      <c r="C6" s="40"/>
      <c r="D6" s="40"/>
      <c r="E6" s="40"/>
      <c r="F6" s="40"/>
      <c r="G6" s="40"/>
      <c r="H6" s="40"/>
      <c r="I6" s="40"/>
      <c r="J6" s="40"/>
      <c r="K6" s="51"/>
      <c r="L6" s="40"/>
      <c r="M6" s="40"/>
      <c r="N6" s="40"/>
      <c r="O6" s="40"/>
      <c r="P6" s="40"/>
      <c r="Q6" s="40"/>
      <c r="R6" s="40"/>
      <c r="S6" s="40"/>
      <c r="T6" s="26"/>
      <c r="U6" s="40"/>
      <c r="V6" s="40"/>
      <c r="W6" s="40"/>
      <c r="X6" s="56"/>
      <c r="Y6" s="57"/>
      <c r="Z6" s="57"/>
      <c r="AA6" s="58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2"/>
    </row>
    <row r="7" spans="1:52" x14ac:dyDescent="0.25">
      <c r="A7" s="46" t="s">
        <v>50</v>
      </c>
      <c r="B7" s="47"/>
      <c r="C7" s="40"/>
      <c r="D7" s="40"/>
      <c r="E7" s="40"/>
      <c r="F7" s="40"/>
      <c r="G7" s="40"/>
      <c r="H7" s="40"/>
      <c r="I7" s="40"/>
      <c r="J7" s="40"/>
      <c r="K7" s="51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56"/>
      <c r="Y7" s="57"/>
      <c r="Z7" s="57"/>
      <c r="AA7" s="58"/>
      <c r="AB7" s="40"/>
      <c r="AC7" s="40"/>
      <c r="AD7" s="40"/>
      <c r="AE7" s="41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2"/>
    </row>
    <row r="8" spans="1:52" x14ac:dyDescent="0.25">
      <c r="A8" s="46" t="s">
        <v>46</v>
      </c>
      <c r="B8" s="47"/>
      <c r="C8" s="40"/>
      <c r="D8" s="40"/>
      <c r="E8" s="40"/>
      <c r="F8" s="40"/>
      <c r="G8" s="40"/>
      <c r="H8" s="40"/>
      <c r="I8" s="40"/>
      <c r="J8" s="40"/>
      <c r="K8" s="51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56"/>
      <c r="Y8" s="57"/>
      <c r="Z8" s="57"/>
      <c r="AA8" s="58"/>
      <c r="AB8" s="40"/>
      <c r="AC8" s="40"/>
      <c r="AD8" s="40"/>
      <c r="AE8" s="40"/>
      <c r="AF8" s="40"/>
      <c r="AG8" s="40"/>
      <c r="AH8" s="40"/>
      <c r="AI8" s="40"/>
      <c r="AJ8" s="40"/>
      <c r="AK8" s="41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2"/>
    </row>
    <row r="9" spans="1:52" x14ac:dyDescent="0.25">
      <c r="A9" s="46" t="s">
        <v>47</v>
      </c>
      <c r="B9" s="47"/>
      <c r="C9" s="40"/>
      <c r="D9" s="40"/>
      <c r="E9" s="40"/>
      <c r="F9" s="40"/>
      <c r="G9" s="40"/>
      <c r="H9" s="40"/>
      <c r="I9" s="40"/>
      <c r="J9" s="40"/>
      <c r="K9" s="51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56"/>
      <c r="Y9" s="57"/>
      <c r="Z9" s="57"/>
      <c r="AA9" s="58"/>
      <c r="AB9" s="40"/>
      <c r="AC9" s="40"/>
      <c r="AD9" s="40"/>
      <c r="AE9" s="40"/>
      <c r="AF9" s="40"/>
      <c r="AG9" s="40"/>
      <c r="AH9" s="40"/>
      <c r="AI9" s="40"/>
      <c r="AJ9" s="40"/>
      <c r="AK9" s="43"/>
      <c r="AL9" s="41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2"/>
    </row>
    <row r="10" spans="1:52" ht="15.75" thickBot="1" x14ac:dyDescent="0.3">
      <c r="A10" s="64" t="s">
        <v>49</v>
      </c>
      <c r="B10" s="65"/>
      <c r="C10" s="36"/>
      <c r="D10" s="36"/>
      <c r="E10" s="36"/>
      <c r="F10" s="36"/>
      <c r="G10" s="36"/>
      <c r="H10" s="36"/>
      <c r="I10" s="36"/>
      <c r="J10" s="36"/>
      <c r="K10" s="52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59"/>
      <c r="Y10" s="60"/>
      <c r="Z10" s="60"/>
      <c r="AA10" s="61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29"/>
    </row>
    <row r="11" spans="1:52" ht="15.75" thickBot="1" x14ac:dyDescent="0.3">
      <c r="A11" s="38"/>
      <c r="B11" s="39"/>
    </row>
    <row r="12" spans="1:52" ht="15" customHeight="1" thickBot="1" x14ac:dyDescent="0.3">
      <c r="A12" s="44"/>
      <c r="B12" s="45"/>
      <c r="C12" s="66" t="s">
        <v>2</v>
      </c>
      <c r="D12" s="48"/>
      <c r="E12" s="48" t="s">
        <v>3</v>
      </c>
      <c r="F12" s="48"/>
      <c r="G12" s="48"/>
      <c r="H12" s="48"/>
      <c r="I12" s="48" t="s">
        <v>6</v>
      </c>
      <c r="J12" s="48"/>
      <c r="K12" s="48"/>
      <c r="L12" s="48"/>
      <c r="M12" s="48"/>
      <c r="N12" s="48" t="s">
        <v>22</v>
      </c>
      <c r="O12" s="48"/>
      <c r="P12" s="48"/>
      <c r="Q12" s="48"/>
      <c r="R12" s="48"/>
      <c r="S12" s="48"/>
      <c r="T12" s="48"/>
      <c r="U12" s="48"/>
      <c r="V12" s="48" t="s">
        <v>12</v>
      </c>
      <c r="W12" s="48"/>
      <c r="X12" s="48"/>
      <c r="Y12" s="48"/>
      <c r="Z12" s="48" t="s">
        <v>13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 t="s">
        <v>14</v>
      </c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ht="15" customHeight="1" x14ac:dyDescent="0.25">
      <c r="A13" s="2" t="s">
        <v>1</v>
      </c>
      <c r="B13" s="30" t="s">
        <v>0</v>
      </c>
      <c r="C13" s="30">
        <v>19</v>
      </c>
      <c r="D13" s="30">
        <v>26</v>
      </c>
      <c r="E13" s="31" t="s">
        <v>4</v>
      </c>
      <c r="F13" s="30">
        <v>11</v>
      </c>
      <c r="G13" s="30">
        <v>18</v>
      </c>
      <c r="H13" s="30">
        <v>25</v>
      </c>
      <c r="I13" s="31" t="s">
        <v>5</v>
      </c>
      <c r="J13" s="31" t="s">
        <v>7</v>
      </c>
      <c r="K13" s="32">
        <v>15</v>
      </c>
      <c r="L13" s="30">
        <v>22</v>
      </c>
      <c r="M13" s="30">
        <v>29</v>
      </c>
      <c r="N13" s="31" t="s">
        <v>4</v>
      </c>
      <c r="O13" s="31" t="s">
        <v>8</v>
      </c>
      <c r="P13" s="31" t="s">
        <v>9</v>
      </c>
      <c r="Q13" s="31" t="s">
        <v>10</v>
      </c>
      <c r="R13" s="31" t="s">
        <v>7</v>
      </c>
      <c r="S13" s="30">
        <v>13</v>
      </c>
      <c r="T13" s="30">
        <v>20</v>
      </c>
      <c r="U13" s="30">
        <v>27</v>
      </c>
      <c r="V13" s="31" t="s">
        <v>11</v>
      </c>
      <c r="W13" s="30">
        <v>10</v>
      </c>
      <c r="X13" s="32">
        <v>17</v>
      </c>
      <c r="Y13" s="32">
        <v>24</v>
      </c>
      <c r="Z13" s="33" t="s">
        <v>5</v>
      </c>
      <c r="AA13" s="33" t="s">
        <v>7</v>
      </c>
      <c r="AB13" s="30">
        <v>13</v>
      </c>
      <c r="AC13" s="30">
        <v>14</v>
      </c>
      <c r="AD13" s="30">
        <v>15</v>
      </c>
      <c r="AE13" s="30">
        <v>16</v>
      </c>
      <c r="AF13" s="30">
        <v>17</v>
      </c>
      <c r="AG13" s="30">
        <v>20</v>
      </c>
      <c r="AH13" s="30">
        <v>21</v>
      </c>
      <c r="AI13" s="30">
        <v>22</v>
      </c>
      <c r="AJ13" s="30">
        <v>23</v>
      </c>
      <c r="AK13" s="30">
        <v>24</v>
      </c>
      <c r="AL13" s="30">
        <v>27</v>
      </c>
      <c r="AM13" s="30">
        <v>28</v>
      </c>
      <c r="AN13" s="30">
        <v>29</v>
      </c>
      <c r="AO13" s="30">
        <v>30</v>
      </c>
      <c r="AP13" s="30">
        <v>31</v>
      </c>
      <c r="AQ13" s="31" t="s">
        <v>11</v>
      </c>
      <c r="AR13" s="31" t="s">
        <v>4</v>
      </c>
      <c r="AS13" s="31" t="s">
        <v>8</v>
      </c>
      <c r="AT13" s="31" t="s">
        <v>9</v>
      </c>
      <c r="AU13" s="31" t="s">
        <v>10</v>
      </c>
      <c r="AV13" s="30">
        <v>10</v>
      </c>
      <c r="AW13" s="30">
        <v>11</v>
      </c>
      <c r="AX13" s="30">
        <v>12</v>
      </c>
      <c r="AY13" s="30">
        <v>13</v>
      </c>
      <c r="AZ13" s="34">
        <v>14</v>
      </c>
    </row>
    <row r="14" spans="1:52" ht="15" customHeight="1" x14ac:dyDescent="0.25">
      <c r="A14" s="14" t="s">
        <v>18</v>
      </c>
      <c r="B14" s="15">
        <f>SUM(B15:B16)</f>
        <v>240</v>
      </c>
      <c r="C14" s="16"/>
      <c r="D14" s="16"/>
      <c r="E14" s="16"/>
      <c r="F14" s="16"/>
      <c r="G14" s="16"/>
      <c r="H14" s="16"/>
      <c r="I14" s="16"/>
      <c r="J14" s="16"/>
      <c r="K14" s="50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53"/>
      <c r="Y14" s="54"/>
      <c r="Z14" s="54"/>
      <c r="AA14" s="55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7"/>
    </row>
    <row r="15" spans="1:52" ht="15" customHeight="1" x14ac:dyDescent="0.25">
      <c r="A15" s="22" t="s">
        <v>16</v>
      </c>
      <c r="B15" s="26">
        <f>SUM(C15:AZ15)</f>
        <v>26</v>
      </c>
      <c r="C15" s="5"/>
      <c r="D15" s="26">
        <v>10</v>
      </c>
      <c r="E15" s="26">
        <v>16</v>
      </c>
      <c r="F15" s="5"/>
      <c r="G15" s="5"/>
      <c r="H15" s="5"/>
      <c r="I15" s="5"/>
      <c r="J15" s="5"/>
      <c r="K15" s="5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6"/>
      <c r="Y15" s="57"/>
      <c r="Z15" s="57"/>
      <c r="AA15" s="5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ht="15" customHeight="1" thickBot="1" x14ac:dyDescent="0.3">
      <c r="A16" s="23" t="s">
        <v>17</v>
      </c>
      <c r="B16" s="27">
        <f>SUM(C16:AZ16)</f>
        <v>214</v>
      </c>
      <c r="C16" s="7"/>
      <c r="D16" s="7"/>
      <c r="E16" s="7"/>
      <c r="F16" s="7"/>
      <c r="G16" s="27">
        <v>4</v>
      </c>
      <c r="H16" s="27">
        <v>4</v>
      </c>
      <c r="I16" s="27">
        <v>4</v>
      </c>
      <c r="J16" s="27">
        <v>2</v>
      </c>
      <c r="K16" s="52"/>
      <c r="L16" s="27">
        <v>2</v>
      </c>
      <c r="M16" s="7"/>
      <c r="N16" s="7"/>
      <c r="O16" s="7"/>
      <c r="P16" s="7"/>
      <c r="Q16" s="7"/>
      <c r="R16" s="27">
        <v>2</v>
      </c>
      <c r="S16" s="27">
        <v>2</v>
      </c>
      <c r="T16" s="8"/>
      <c r="U16" s="27">
        <v>8</v>
      </c>
      <c r="V16" s="7"/>
      <c r="W16" s="7"/>
      <c r="X16" s="59"/>
      <c r="Y16" s="60"/>
      <c r="Z16" s="60"/>
      <c r="AA16" s="61"/>
      <c r="AB16" s="7"/>
      <c r="AC16" s="27">
        <v>3</v>
      </c>
      <c r="AD16" s="27">
        <v>8</v>
      </c>
      <c r="AE16" s="7"/>
      <c r="AF16" s="27">
        <v>3</v>
      </c>
      <c r="AG16" s="27">
        <v>8</v>
      </c>
      <c r="AH16" s="27">
        <v>4</v>
      </c>
      <c r="AI16" s="7"/>
      <c r="AJ16" s="7"/>
      <c r="AK16" s="7"/>
      <c r="AL16" s="7"/>
      <c r="AM16" s="7"/>
      <c r="AN16" s="7"/>
      <c r="AO16" s="7"/>
      <c r="AP16" s="7"/>
      <c r="AQ16" s="27">
        <v>16</v>
      </c>
      <c r="AR16" s="27">
        <v>16</v>
      </c>
      <c r="AS16" s="27">
        <v>16</v>
      </c>
      <c r="AT16" s="27">
        <v>16</v>
      </c>
      <c r="AU16" s="27">
        <v>16</v>
      </c>
      <c r="AV16" s="27">
        <v>16</v>
      </c>
      <c r="AW16" s="27">
        <v>16</v>
      </c>
      <c r="AX16" s="27">
        <v>16</v>
      </c>
      <c r="AY16" s="27">
        <v>16</v>
      </c>
      <c r="AZ16" s="29">
        <v>16</v>
      </c>
    </row>
    <row r="17" spans="1:52" ht="15" customHeight="1" thickBot="1" x14ac:dyDescent="0.3">
      <c r="K17" s="11"/>
      <c r="X17" s="11"/>
      <c r="Y17" s="11"/>
      <c r="Z17" s="11"/>
      <c r="AA17" s="11"/>
    </row>
    <row r="18" spans="1:52" ht="15" customHeight="1" x14ac:dyDescent="0.25">
      <c r="A18" s="18" t="s">
        <v>19</v>
      </c>
      <c r="B18" s="19">
        <f>SUM(B19:B23)</f>
        <v>151</v>
      </c>
      <c r="C18" s="20"/>
      <c r="D18" s="20"/>
      <c r="E18" s="20"/>
      <c r="F18" s="20"/>
      <c r="G18" s="20"/>
      <c r="H18" s="20"/>
      <c r="I18" s="20"/>
      <c r="J18" s="20"/>
      <c r="K18" s="67" t="s">
        <v>36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70" t="s">
        <v>37</v>
      </c>
      <c r="Y18" s="70"/>
      <c r="Z18" s="70"/>
      <c r="AA18" s="7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</row>
    <row r="19" spans="1:52" ht="15" customHeight="1" x14ac:dyDescent="0.25">
      <c r="A19" s="22" t="s">
        <v>23</v>
      </c>
      <c r="B19" s="26">
        <f>SUM(C19:AZ19)</f>
        <v>37</v>
      </c>
      <c r="C19" s="26">
        <v>8</v>
      </c>
      <c r="D19" s="26">
        <v>3</v>
      </c>
      <c r="E19" s="5"/>
      <c r="F19" s="5"/>
      <c r="G19" s="26">
        <v>6</v>
      </c>
      <c r="H19" s="26">
        <v>6</v>
      </c>
      <c r="I19" s="26">
        <v>6</v>
      </c>
      <c r="J19" s="5"/>
      <c r="K19" s="68"/>
      <c r="L19" s="5"/>
      <c r="M19" s="5"/>
      <c r="N19" s="5"/>
      <c r="O19" s="5"/>
      <c r="P19" s="5"/>
      <c r="Q19" s="26">
        <v>4</v>
      </c>
      <c r="R19" s="26">
        <v>4</v>
      </c>
      <c r="S19" s="5"/>
      <c r="T19" s="5"/>
      <c r="U19" s="5"/>
      <c r="V19" s="5"/>
      <c r="W19" s="5"/>
      <c r="X19" s="71"/>
      <c r="Y19" s="71"/>
      <c r="Z19" s="71"/>
      <c r="AA19" s="71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ht="15" customHeight="1" x14ac:dyDescent="0.25">
      <c r="A20" s="22" t="s">
        <v>24</v>
      </c>
      <c r="B20" s="26">
        <f t="shared" ref="B20:B23" si="0">SUM(C20:AZ20)</f>
        <v>36</v>
      </c>
      <c r="C20" s="5"/>
      <c r="D20" s="5"/>
      <c r="E20" s="5"/>
      <c r="F20" s="5"/>
      <c r="G20" s="5"/>
      <c r="H20" s="5"/>
      <c r="I20" s="5"/>
      <c r="J20" s="26">
        <v>8</v>
      </c>
      <c r="K20" s="68"/>
      <c r="L20" s="26">
        <v>8</v>
      </c>
      <c r="M20" s="26">
        <v>8</v>
      </c>
      <c r="N20" s="5"/>
      <c r="O20" s="5"/>
      <c r="P20" s="5"/>
      <c r="Q20" s="5"/>
      <c r="R20" s="5"/>
      <c r="S20" s="5"/>
      <c r="T20" s="5"/>
      <c r="U20" s="5"/>
      <c r="V20" s="26">
        <v>4</v>
      </c>
      <c r="W20" s="5"/>
      <c r="X20" s="71"/>
      <c r="Y20" s="71"/>
      <c r="Z20" s="71"/>
      <c r="AA20" s="71"/>
      <c r="AB20" s="26">
        <v>4</v>
      </c>
      <c r="AC20" s="5"/>
      <c r="AD20" s="5"/>
      <c r="AE20" s="26">
        <v>4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ht="15" customHeight="1" x14ac:dyDescent="0.25">
      <c r="A21" s="22" t="s">
        <v>35</v>
      </c>
      <c r="B21" s="26">
        <f t="shared" si="0"/>
        <v>5</v>
      </c>
      <c r="C21" s="5"/>
      <c r="D21" s="5"/>
      <c r="E21" s="5"/>
      <c r="F21" s="5"/>
      <c r="G21" s="5"/>
      <c r="H21" s="5"/>
      <c r="I21" s="5"/>
      <c r="J21" s="5"/>
      <c r="K21" s="68"/>
      <c r="L21" s="5"/>
      <c r="M21" s="5"/>
      <c r="N21" s="26">
        <v>2</v>
      </c>
      <c r="O21" s="5"/>
      <c r="P21" s="5"/>
      <c r="Q21" s="5"/>
      <c r="R21" s="5"/>
      <c r="S21" s="5"/>
      <c r="T21" s="5"/>
      <c r="U21" s="5"/>
      <c r="V21" s="26">
        <v>1</v>
      </c>
      <c r="W21" s="5"/>
      <c r="X21" s="71"/>
      <c r="Y21" s="71"/>
      <c r="Z21" s="71"/>
      <c r="AA21" s="71"/>
      <c r="AB21" s="26">
        <v>1</v>
      </c>
      <c r="AC21" s="5"/>
      <c r="AD21" s="5"/>
      <c r="AE21" s="26">
        <v>1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ht="15" customHeight="1" x14ac:dyDescent="0.25">
      <c r="A22" s="22" t="s">
        <v>25</v>
      </c>
      <c r="B22" s="26">
        <f t="shared" si="0"/>
        <v>28</v>
      </c>
      <c r="C22" s="5"/>
      <c r="D22" s="5"/>
      <c r="E22" s="5"/>
      <c r="F22" s="5"/>
      <c r="G22" s="5"/>
      <c r="H22" s="5"/>
      <c r="I22" s="5"/>
      <c r="J22" s="5"/>
      <c r="K22" s="68"/>
      <c r="L22" s="5"/>
      <c r="M22" s="5"/>
      <c r="N22" s="26">
        <v>6</v>
      </c>
      <c r="O22" s="26">
        <v>8</v>
      </c>
      <c r="P22" s="26">
        <v>8</v>
      </c>
      <c r="Q22" s="5"/>
      <c r="R22" s="5"/>
      <c r="S22" s="5"/>
      <c r="T22" s="5"/>
      <c r="U22" s="5"/>
      <c r="V22" s="26">
        <v>2</v>
      </c>
      <c r="W22" s="5"/>
      <c r="X22" s="71"/>
      <c r="Y22" s="71"/>
      <c r="Z22" s="71"/>
      <c r="AA22" s="71"/>
      <c r="AB22" s="26">
        <v>2</v>
      </c>
      <c r="AC22" s="5"/>
      <c r="AD22" s="5"/>
      <c r="AE22" s="26">
        <v>2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ht="15" customHeight="1" thickBot="1" x14ac:dyDescent="0.3">
      <c r="A23" s="23" t="s">
        <v>39</v>
      </c>
      <c r="B23" s="27">
        <f t="shared" si="0"/>
        <v>45</v>
      </c>
      <c r="C23" s="7"/>
      <c r="D23" s="7"/>
      <c r="E23" s="7"/>
      <c r="F23" s="7"/>
      <c r="G23" s="7"/>
      <c r="H23" s="7"/>
      <c r="I23" s="7"/>
      <c r="J23" s="7"/>
      <c r="K23" s="69"/>
      <c r="L23" s="7"/>
      <c r="M23" s="7"/>
      <c r="N23" s="7"/>
      <c r="O23" s="7"/>
      <c r="P23" s="7"/>
      <c r="Q23" s="27">
        <v>4</v>
      </c>
      <c r="R23" s="27">
        <v>4</v>
      </c>
      <c r="S23" s="27">
        <v>8</v>
      </c>
      <c r="T23" s="27">
        <v>8</v>
      </c>
      <c r="U23" s="7"/>
      <c r="V23" s="27">
        <v>1</v>
      </c>
      <c r="W23" s="27">
        <v>8</v>
      </c>
      <c r="X23" s="72"/>
      <c r="Y23" s="72"/>
      <c r="Z23" s="72"/>
      <c r="AA23" s="72"/>
      <c r="AB23" s="27">
        <v>1</v>
      </c>
      <c r="AC23" s="27">
        <v>5</v>
      </c>
      <c r="AD23" s="7"/>
      <c r="AE23" s="27">
        <v>1</v>
      </c>
      <c r="AF23" s="27">
        <v>5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9"/>
    </row>
    <row r="24" spans="1:52" ht="15" customHeight="1" thickBot="1" x14ac:dyDescent="0.3"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52" ht="15" customHeight="1" x14ac:dyDescent="0.25">
      <c r="A25" s="18" t="s">
        <v>20</v>
      </c>
      <c r="B25" s="19">
        <f>SUM(B26,B30:B34,B37:B38)</f>
        <v>329</v>
      </c>
      <c r="C25" s="20"/>
      <c r="D25" s="20"/>
      <c r="E25" s="20"/>
      <c r="F25" s="20"/>
      <c r="G25" s="20"/>
      <c r="H25" s="20"/>
      <c r="I25" s="20"/>
      <c r="J25" s="20"/>
      <c r="K25" s="67" t="s">
        <v>36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70" t="s">
        <v>37</v>
      </c>
      <c r="Y25" s="70"/>
      <c r="Z25" s="70"/>
      <c r="AA25" s="7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</row>
    <row r="26" spans="1:52" ht="15" customHeight="1" x14ac:dyDescent="0.25">
      <c r="A26" s="22" t="s">
        <v>26</v>
      </c>
      <c r="B26" s="26">
        <f>SUM(B27:B29)</f>
        <v>75</v>
      </c>
      <c r="C26" s="5"/>
      <c r="D26" s="5"/>
      <c r="E26" s="5"/>
      <c r="F26" s="5"/>
      <c r="G26" s="5"/>
      <c r="H26" s="5"/>
      <c r="I26" s="5"/>
      <c r="J26" s="5"/>
      <c r="K26" s="6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71"/>
      <c r="Y26" s="71"/>
      <c r="Z26" s="71"/>
      <c r="AA26" s="71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ht="15" customHeight="1" x14ac:dyDescent="0.25">
      <c r="A27" s="24" t="s">
        <v>27</v>
      </c>
      <c r="B27" s="28">
        <f t="shared" ref="B27:B38" si="1">SUM(C27:AZ27)</f>
        <v>51</v>
      </c>
      <c r="C27" s="28">
        <v>8</v>
      </c>
      <c r="D27" s="28">
        <v>3</v>
      </c>
      <c r="E27" s="5"/>
      <c r="F27" s="28">
        <v>16</v>
      </c>
      <c r="G27" s="28">
        <v>6</v>
      </c>
      <c r="H27" s="28">
        <v>6</v>
      </c>
      <c r="I27" s="28">
        <v>4</v>
      </c>
      <c r="J27" s="5"/>
      <c r="K27" s="68"/>
      <c r="L27" s="5"/>
      <c r="M27" s="5"/>
      <c r="N27" s="28">
        <v>8</v>
      </c>
      <c r="O27" s="5"/>
      <c r="P27" s="5"/>
      <c r="Q27" s="5"/>
      <c r="R27" s="5"/>
      <c r="S27" s="5"/>
      <c r="T27" s="5"/>
      <c r="U27" s="5"/>
      <c r="V27" s="5"/>
      <c r="W27" s="5"/>
      <c r="X27" s="71"/>
      <c r="Y27" s="71"/>
      <c r="Z27" s="71"/>
      <c r="AA27" s="71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ht="15" customHeight="1" x14ac:dyDescent="0.25">
      <c r="A28" s="24" t="s">
        <v>33</v>
      </c>
      <c r="B28" s="28">
        <f t="shared" si="1"/>
        <v>12</v>
      </c>
      <c r="C28" s="5"/>
      <c r="D28" s="5"/>
      <c r="E28" s="5"/>
      <c r="F28" s="5"/>
      <c r="G28" s="5"/>
      <c r="H28" s="5"/>
      <c r="I28" s="5"/>
      <c r="J28" s="5"/>
      <c r="K28" s="68"/>
      <c r="L28" s="5"/>
      <c r="M28" s="5"/>
      <c r="N28" s="5"/>
      <c r="O28" s="5"/>
      <c r="P28" s="5"/>
      <c r="Q28" s="5"/>
      <c r="R28" s="28">
        <v>6</v>
      </c>
      <c r="S28" s="28">
        <v>6</v>
      </c>
      <c r="T28" s="5"/>
      <c r="U28" s="5"/>
      <c r="V28" s="5"/>
      <c r="W28" s="5"/>
      <c r="X28" s="71"/>
      <c r="Y28" s="71"/>
      <c r="Z28" s="71"/>
      <c r="AA28" s="71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ht="15" customHeight="1" x14ac:dyDescent="0.25">
      <c r="A29" s="24" t="s">
        <v>21</v>
      </c>
      <c r="B29" s="28">
        <f t="shared" si="1"/>
        <v>12</v>
      </c>
      <c r="C29" s="5"/>
      <c r="D29" s="5"/>
      <c r="E29" s="5"/>
      <c r="F29" s="5"/>
      <c r="G29" s="5"/>
      <c r="H29" s="5"/>
      <c r="I29" s="5"/>
      <c r="J29" s="5"/>
      <c r="K29" s="68"/>
      <c r="L29" s="5"/>
      <c r="M29" s="5"/>
      <c r="N29" s="5"/>
      <c r="O29" s="5"/>
      <c r="P29" s="5"/>
      <c r="Q29" s="5"/>
      <c r="R29" s="5"/>
      <c r="S29" s="5"/>
      <c r="T29" s="28">
        <v>4</v>
      </c>
      <c r="U29" s="28">
        <v>4</v>
      </c>
      <c r="V29" s="5"/>
      <c r="W29" s="5"/>
      <c r="X29" s="71"/>
      <c r="Y29" s="71"/>
      <c r="Z29" s="71"/>
      <c r="AA29" s="71"/>
      <c r="AB29" s="5"/>
      <c r="AC29" s="28">
        <v>4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ht="15" customHeight="1" x14ac:dyDescent="0.25">
      <c r="A30" s="22" t="s">
        <v>48</v>
      </c>
      <c r="B30" s="26">
        <f t="shared" si="1"/>
        <v>22</v>
      </c>
      <c r="C30" s="5"/>
      <c r="D30" s="5"/>
      <c r="E30" s="5"/>
      <c r="F30" s="5"/>
      <c r="G30" s="5"/>
      <c r="H30" s="5"/>
      <c r="I30" s="26">
        <v>2</v>
      </c>
      <c r="J30" s="26">
        <v>6</v>
      </c>
      <c r="K30" s="68"/>
      <c r="L30" s="26">
        <v>6</v>
      </c>
      <c r="M30" s="26">
        <v>8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71"/>
      <c r="Y30" s="71"/>
      <c r="Z30" s="71"/>
      <c r="AA30" s="71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ht="15" customHeight="1" x14ac:dyDescent="0.25">
      <c r="A31" s="22" t="s">
        <v>28</v>
      </c>
      <c r="B31" s="26">
        <f t="shared" si="1"/>
        <v>28</v>
      </c>
      <c r="C31" s="5"/>
      <c r="D31" s="5"/>
      <c r="E31" s="5"/>
      <c r="F31" s="5"/>
      <c r="G31" s="5"/>
      <c r="H31" s="5"/>
      <c r="I31" s="5"/>
      <c r="J31" s="5"/>
      <c r="K31" s="68"/>
      <c r="L31" s="5"/>
      <c r="M31" s="5"/>
      <c r="N31" s="5"/>
      <c r="O31" s="26">
        <v>8</v>
      </c>
      <c r="P31" s="26">
        <v>8</v>
      </c>
      <c r="Q31" s="26">
        <v>8</v>
      </c>
      <c r="R31" s="5"/>
      <c r="S31" s="5"/>
      <c r="T31" s="5"/>
      <c r="U31" s="5"/>
      <c r="V31" s="5"/>
      <c r="W31" s="5"/>
      <c r="X31" s="71"/>
      <c r="Y31" s="71"/>
      <c r="Z31" s="71"/>
      <c r="AA31" s="71"/>
      <c r="AB31" s="5"/>
      <c r="AC31" s="5"/>
      <c r="AD31" s="5"/>
      <c r="AE31" s="5"/>
      <c r="AF31" s="5"/>
      <c r="AG31" s="26">
        <v>4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ht="15" customHeight="1" x14ac:dyDescent="0.25">
      <c r="A32" s="22" t="s">
        <v>29</v>
      </c>
      <c r="B32" s="26">
        <f t="shared" si="1"/>
        <v>36</v>
      </c>
      <c r="C32" s="5"/>
      <c r="D32" s="5"/>
      <c r="E32" s="5"/>
      <c r="F32" s="5"/>
      <c r="G32" s="5"/>
      <c r="H32" s="5"/>
      <c r="I32" s="5"/>
      <c r="J32" s="5"/>
      <c r="K32" s="68"/>
      <c r="L32" s="5"/>
      <c r="M32" s="5"/>
      <c r="N32" s="5"/>
      <c r="O32" s="5"/>
      <c r="P32" s="5"/>
      <c r="Q32" s="5"/>
      <c r="R32" s="5"/>
      <c r="S32" s="5"/>
      <c r="T32" s="26">
        <v>4</v>
      </c>
      <c r="U32" s="26">
        <v>4</v>
      </c>
      <c r="V32" s="26">
        <v>8</v>
      </c>
      <c r="W32" s="26">
        <v>8</v>
      </c>
      <c r="X32" s="71"/>
      <c r="Y32" s="71"/>
      <c r="Z32" s="71"/>
      <c r="AA32" s="71"/>
      <c r="AB32" s="26">
        <v>8</v>
      </c>
      <c r="AC32" s="5"/>
      <c r="AD32" s="5"/>
      <c r="AE32" s="5"/>
      <c r="AF32" s="5"/>
      <c r="AG32" s="26">
        <v>4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ht="15" customHeight="1" x14ac:dyDescent="0.25">
      <c r="A33" s="22" t="s">
        <v>30</v>
      </c>
      <c r="B33" s="26">
        <f t="shared" si="1"/>
        <v>16</v>
      </c>
      <c r="C33" s="5"/>
      <c r="D33" s="5"/>
      <c r="E33" s="5"/>
      <c r="F33" s="5"/>
      <c r="G33" s="5"/>
      <c r="H33" s="5"/>
      <c r="I33" s="5"/>
      <c r="J33" s="5"/>
      <c r="K33" s="6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71"/>
      <c r="Y33" s="71"/>
      <c r="Z33" s="71"/>
      <c r="AA33" s="71"/>
      <c r="AB33" s="5"/>
      <c r="AC33" s="26">
        <v>4</v>
      </c>
      <c r="AD33" s="26">
        <v>8</v>
      </c>
      <c r="AE33" s="26">
        <v>4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ht="15" customHeight="1" x14ac:dyDescent="0.25">
      <c r="A34" s="22" t="s">
        <v>38</v>
      </c>
      <c r="B34" s="26">
        <f>SUM(B35:B36)</f>
        <v>48</v>
      </c>
      <c r="C34" s="5"/>
      <c r="D34" s="5"/>
      <c r="E34" s="5"/>
      <c r="F34" s="5"/>
      <c r="G34" s="5"/>
      <c r="H34" s="5"/>
      <c r="I34" s="5"/>
      <c r="J34" s="5"/>
      <c r="K34" s="6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71"/>
      <c r="Y34" s="71"/>
      <c r="Z34" s="71"/>
      <c r="AA34" s="71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ht="15" customHeight="1" x14ac:dyDescent="0.25">
      <c r="A35" s="24" t="s">
        <v>40</v>
      </c>
      <c r="B35" s="28">
        <f t="shared" si="1"/>
        <v>32</v>
      </c>
      <c r="C35" s="5"/>
      <c r="D35" s="5"/>
      <c r="E35" s="5"/>
      <c r="F35" s="5"/>
      <c r="G35" s="5"/>
      <c r="H35" s="5"/>
      <c r="I35" s="5"/>
      <c r="J35" s="5"/>
      <c r="K35" s="6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71"/>
      <c r="Y35" s="71"/>
      <c r="Z35" s="71"/>
      <c r="AA35" s="71"/>
      <c r="AB35" s="5"/>
      <c r="AC35" s="5"/>
      <c r="AD35" s="5"/>
      <c r="AE35" s="28">
        <v>4</v>
      </c>
      <c r="AF35" s="28">
        <v>8</v>
      </c>
      <c r="AG35" s="5"/>
      <c r="AH35" s="28">
        <v>12</v>
      </c>
      <c r="AI35" s="28">
        <v>8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ht="15" customHeight="1" x14ac:dyDescent="0.25">
      <c r="A36" s="24" t="s">
        <v>34</v>
      </c>
      <c r="B36" s="28">
        <f t="shared" si="1"/>
        <v>16</v>
      </c>
      <c r="C36" s="5"/>
      <c r="D36" s="5"/>
      <c r="E36" s="5"/>
      <c r="F36" s="5"/>
      <c r="G36" s="5"/>
      <c r="H36" s="5"/>
      <c r="I36" s="5"/>
      <c r="J36" s="5"/>
      <c r="K36" s="6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71"/>
      <c r="Y36" s="71"/>
      <c r="Z36" s="71"/>
      <c r="AA36" s="71"/>
      <c r="AB36" s="5"/>
      <c r="AC36" s="5"/>
      <c r="AD36" s="5"/>
      <c r="AE36" s="5"/>
      <c r="AF36" s="5"/>
      <c r="AG36" s="5"/>
      <c r="AH36" s="5"/>
      <c r="AI36" s="5"/>
      <c r="AJ36" s="28">
        <v>8</v>
      </c>
      <c r="AK36" s="28">
        <v>8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ht="15" customHeight="1" x14ac:dyDescent="0.25">
      <c r="A37" s="22" t="s">
        <v>31</v>
      </c>
      <c r="B37" s="26">
        <f t="shared" si="1"/>
        <v>40</v>
      </c>
      <c r="C37" s="5"/>
      <c r="D37" s="5"/>
      <c r="E37" s="5"/>
      <c r="F37" s="5"/>
      <c r="G37" s="5"/>
      <c r="H37" s="5"/>
      <c r="I37" s="5"/>
      <c r="J37" s="5"/>
      <c r="K37" s="6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71"/>
      <c r="Y37" s="71"/>
      <c r="Z37" s="71"/>
      <c r="AA37" s="71"/>
      <c r="AB37" s="5"/>
      <c r="AC37" s="5"/>
      <c r="AD37" s="5"/>
      <c r="AE37" s="5"/>
      <c r="AF37" s="5"/>
      <c r="AG37" s="5"/>
      <c r="AH37" s="5"/>
      <c r="AI37" s="26">
        <v>8</v>
      </c>
      <c r="AJ37" s="26">
        <v>8</v>
      </c>
      <c r="AK37" s="26">
        <v>8</v>
      </c>
      <c r="AL37" s="26">
        <v>16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ht="15" customHeight="1" thickBot="1" x14ac:dyDescent="0.3">
      <c r="A38" s="23" t="s">
        <v>32</v>
      </c>
      <c r="B38" s="27">
        <f t="shared" si="1"/>
        <v>64</v>
      </c>
      <c r="C38" s="7"/>
      <c r="D38" s="7"/>
      <c r="E38" s="7"/>
      <c r="F38" s="7"/>
      <c r="G38" s="7"/>
      <c r="H38" s="7"/>
      <c r="I38" s="7"/>
      <c r="J38" s="7"/>
      <c r="K38" s="69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2"/>
      <c r="Y38" s="72"/>
      <c r="Z38" s="72"/>
      <c r="AA38" s="72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27">
        <v>16</v>
      </c>
      <c r="AN38" s="27">
        <v>16</v>
      </c>
      <c r="AO38" s="27">
        <v>16</v>
      </c>
      <c r="AP38" s="27">
        <v>16</v>
      </c>
      <c r="AQ38" s="7"/>
      <c r="AR38" s="7"/>
      <c r="AS38" s="7"/>
      <c r="AT38" s="7"/>
      <c r="AU38" s="7"/>
      <c r="AV38" s="7"/>
      <c r="AW38" s="7"/>
      <c r="AX38" s="7"/>
      <c r="AY38" s="7"/>
      <c r="AZ38" s="9"/>
    </row>
    <row r="39" spans="1:52" ht="15" customHeight="1" thickBot="1" x14ac:dyDescent="0.3"/>
    <row r="40" spans="1:52" ht="15" customHeight="1" thickBot="1" x14ac:dyDescent="0.3">
      <c r="A40" s="3" t="s">
        <v>15</v>
      </c>
      <c r="B40" s="1">
        <f>SUM(B14,B18,B25)</f>
        <v>720</v>
      </c>
      <c r="C40" s="12">
        <f>SUM(C14:C38)</f>
        <v>16</v>
      </c>
      <c r="D40" s="12">
        <f t="shared" ref="D40:J40" si="2">SUM(D14:D38)</f>
        <v>16</v>
      </c>
      <c r="E40" s="12">
        <f t="shared" si="2"/>
        <v>16</v>
      </c>
      <c r="F40" s="12">
        <f t="shared" si="2"/>
        <v>16</v>
      </c>
      <c r="G40" s="12">
        <f t="shared" si="2"/>
        <v>16</v>
      </c>
      <c r="H40" s="12">
        <f t="shared" si="2"/>
        <v>16</v>
      </c>
      <c r="I40" s="12">
        <f t="shared" si="2"/>
        <v>16</v>
      </c>
      <c r="J40" s="12">
        <f t="shared" si="2"/>
        <v>16</v>
      </c>
      <c r="K40" s="25"/>
      <c r="L40" s="12">
        <f>SUM(L14:L38)</f>
        <v>16</v>
      </c>
      <c r="M40" s="12">
        <f t="shared" ref="M40:W40" si="3">SUM(M14:M38)</f>
        <v>16</v>
      </c>
      <c r="N40" s="12">
        <f t="shared" si="3"/>
        <v>16</v>
      </c>
      <c r="O40" s="12">
        <f t="shared" si="3"/>
        <v>16</v>
      </c>
      <c r="P40" s="12">
        <f t="shared" si="3"/>
        <v>16</v>
      </c>
      <c r="Q40" s="12">
        <f t="shared" si="3"/>
        <v>16</v>
      </c>
      <c r="R40" s="12">
        <f t="shared" si="3"/>
        <v>16</v>
      </c>
      <c r="S40" s="12">
        <f t="shared" si="3"/>
        <v>16</v>
      </c>
      <c r="T40" s="12">
        <f t="shared" si="3"/>
        <v>16</v>
      </c>
      <c r="U40" s="12">
        <f t="shared" si="3"/>
        <v>16</v>
      </c>
      <c r="V40" s="12">
        <f t="shared" si="3"/>
        <v>16</v>
      </c>
      <c r="W40" s="12">
        <f t="shared" si="3"/>
        <v>16</v>
      </c>
      <c r="X40" s="73"/>
      <c r="Y40" s="74"/>
      <c r="Z40" s="74"/>
      <c r="AA40" s="75"/>
      <c r="AB40" s="13">
        <f>SUM(AB14:AB38)</f>
        <v>16</v>
      </c>
      <c r="AC40" s="13">
        <f t="shared" ref="AC40:AZ40" si="4">SUM(AC14:AC38)</f>
        <v>16</v>
      </c>
      <c r="AD40" s="13">
        <f t="shared" si="4"/>
        <v>16</v>
      </c>
      <c r="AE40" s="13">
        <f t="shared" si="4"/>
        <v>16</v>
      </c>
      <c r="AF40" s="13">
        <f t="shared" si="4"/>
        <v>16</v>
      </c>
      <c r="AG40" s="13">
        <f t="shared" si="4"/>
        <v>16</v>
      </c>
      <c r="AH40" s="13">
        <f t="shared" si="4"/>
        <v>16</v>
      </c>
      <c r="AI40" s="13">
        <f t="shared" si="4"/>
        <v>16</v>
      </c>
      <c r="AJ40" s="13">
        <f t="shared" si="4"/>
        <v>16</v>
      </c>
      <c r="AK40" s="13">
        <f t="shared" si="4"/>
        <v>16</v>
      </c>
      <c r="AL40" s="13">
        <f t="shared" si="4"/>
        <v>16</v>
      </c>
      <c r="AM40" s="13">
        <f t="shared" si="4"/>
        <v>16</v>
      </c>
      <c r="AN40" s="13">
        <f t="shared" si="4"/>
        <v>16</v>
      </c>
      <c r="AO40" s="13">
        <f t="shared" si="4"/>
        <v>16</v>
      </c>
      <c r="AP40" s="13">
        <f t="shared" si="4"/>
        <v>16</v>
      </c>
      <c r="AQ40" s="13">
        <f t="shared" si="4"/>
        <v>16</v>
      </c>
      <c r="AR40" s="13">
        <f t="shared" si="4"/>
        <v>16</v>
      </c>
      <c r="AS40" s="13">
        <f t="shared" si="4"/>
        <v>16</v>
      </c>
      <c r="AT40" s="13">
        <f t="shared" si="4"/>
        <v>16</v>
      </c>
      <c r="AU40" s="13">
        <f t="shared" si="4"/>
        <v>16</v>
      </c>
      <c r="AV40" s="13">
        <f t="shared" si="4"/>
        <v>16</v>
      </c>
      <c r="AW40" s="13">
        <f t="shared" si="4"/>
        <v>16</v>
      </c>
      <c r="AX40" s="13">
        <f t="shared" si="4"/>
        <v>16</v>
      </c>
      <c r="AY40" s="13">
        <f t="shared" si="4"/>
        <v>16</v>
      </c>
      <c r="AZ40" s="13">
        <f t="shared" si="4"/>
        <v>16</v>
      </c>
    </row>
    <row r="41" spans="1:52" ht="15" customHeight="1" x14ac:dyDescent="0.25"/>
    <row r="42" spans="1:52" ht="15" customHeight="1" x14ac:dyDescent="0.25"/>
    <row r="43" spans="1:52" ht="15" customHeight="1" x14ac:dyDescent="0.25"/>
    <row r="44" spans="1:52" ht="15" customHeight="1" x14ac:dyDescent="0.25"/>
    <row r="45" spans="1:52" ht="15" customHeight="1" x14ac:dyDescent="0.25"/>
    <row r="46" spans="1:52" ht="15" customHeight="1" x14ac:dyDescent="0.25"/>
    <row r="47" spans="1:52" ht="15" customHeight="1" x14ac:dyDescent="0.25"/>
    <row r="48" spans="1:5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</sheetData>
  <mergeCells count="34">
    <mergeCell ref="C12:D12"/>
    <mergeCell ref="E12:H12"/>
    <mergeCell ref="I12:M12"/>
    <mergeCell ref="N12:U12"/>
    <mergeCell ref="X40:AA40"/>
    <mergeCell ref="X25:AA38"/>
    <mergeCell ref="K25:K38"/>
    <mergeCell ref="AQ12:AZ12"/>
    <mergeCell ref="V12:Y12"/>
    <mergeCell ref="Z12:AP12"/>
    <mergeCell ref="K18:K23"/>
    <mergeCell ref="K14:K16"/>
    <mergeCell ref="X14:AA16"/>
    <mergeCell ref="X18:AA23"/>
    <mergeCell ref="Z1:AP1"/>
    <mergeCell ref="AQ1:AZ1"/>
    <mergeCell ref="K3:K10"/>
    <mergeCell ref="X3:AA10"/>
    <mergeCell ref="A2:B2"/>
    <mergeCell ref="A3:B3"/>
    <mergeCell ref="A4:B4"/>
    <mergeCell ref="A10:B10"/>
    <mergeCell ref="A1:B1"/>
    <mergeCell ref="C1:D1"/>
    <mergeCell ref="E1:H1"/>
    <mergeCell ref="I1:M1"/>
    <mergeCell ref="N1:U1"/>
    <mergeCell ref="V1:Y1"/>
    <mergeCell ref="A12:B12"/>
    <mergeCell ref="A6:B6"/>
    <mergeCell ref="A5:B5"/>
    <mergeCell ref="A7:B7"/>
    <mergeCell ref="A8:B8"/>
    <mergeCell ref="A9:B9"/>
  </mergeCells>
  <pageMargins left="1.1023622047244095" right="1.1023622047244095" top="1.7716535433070868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2020-03-06T12:26:51Z</dcterms:created>
  <dcterms:modified xsi:type="dcterms:W3CDTF">2020-03-11T07:46:24Z</dcterms:modified>
</cp:coreProperties>
</file>