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066E7CE1-270F-46E5-A959-CB295521B3A5}" xr6:coauthVersionLast="44" xr6:coauthVersionMax="44" xr10:uidLastSave="{00000000-0000-0000-0000-000000000000}"/>
  <bookViews>
    <workbookView xWindow="-120" yWindow="-120" windowWidth="29040" windowHeight="15840" xr2:uid="{F12F63E5-2A1A-4496-8F74-2F82DE512E3C}"/>
  </bookViews>
  <sheets>
    <sheet name="Milestones and Timetable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1" l="1"/>
  <c r="D39" i="1"/>
  <c r="C22" i="1"/>
  <c r="C18" i="1"/>
  <c r="C19" i="1"/>
  <c r="C20" i="1"/>
  <c r="C21" i="1"/>
  <c r="C17" i="1"/>
  <c r="C36" i="1"/>
  <c r="C37" i="1"/>
  <c r="C35" i="1"/>
  <c r="C15" i="1"/>
  <c r="C14" i="1"/>
  <c r="C16" i="1"/>
  <c r="C13" i="1"/>
  <c r="R39" i="1"/>
  <c r="T39" i="1"/>
  <c r="U39" i="1"/>
  <c r="W39" i="1"/>
  <c r="X39" i="1"/>
  <c r="E39" i="1"/>
  <c r="F39" i="1"/>
  <c r="G39" i="1"/>
  <c r="H39" i="1"/>
  <c r="I39" i="1"/>
  <c r="J39" i="1"/>
  <c r="K39" i="1"/>
  <c r="L39" i="1"/>
  <c r="M39" i="1"/>
  <c r="O39" i="1"/>
  <c r="P39" i="1"/>
  <c r="Q39" i="1"/>
  <c r="S39" i="1"/>
  <c r="C39" i="1"/>
  <c r="C34" i="1"/>
  <c r="C33" i="1"/>
  <c r="C26" i="1"/>
  <c r="C28" i="1"/>
  <c r="C29" i="1"/>
  <c r="C30" i="1"/>
  <c r="C27" i="1"/>
  <c r="C31" i="1"/>
  <c r="C32" i="1"/>
  <c r="C25" i="1"/>
  <c r="C24" i="1"/>
  <c r="C23" i="1"/>
</calcChain>
</file>

<file path=xl/sharedStrings.xml><?xml version="1.0" encoding="utf-8"?>
<sst xmlns="http://schemas.openxmlformats.org/spreadsheetml/2006/main" count="73" uniqueCount="56">
  <si>
    <t>Process</t>
  </si>
  <si>
    <t>MH</t>
  </si>
  <si>
    <t>WP</t>
  </si>
  <si>
    <t>Hardware</t>
  </si>
  <si>
    <t>Administration</t>
  </si>
  <si>
    <t>Software</t>
  </si>
  <si>
    <t>4.2.1</t>
  </si>
  <si>
    <t>4.2.2</t>
  </si>
  <si>
    <t>Reserve</t>
  </si>
  <si>
    <t>4.2.3</t>
  </si>
  <si>
    <t>Total</t>
  </si>
  <si>
    <t>Presentation</t>
  </si>
  <si>
    <t>Research</t>
  </si>
  <si>
    <t>Training data</t>
  </si>
  <si>
    <t>WN 38</t>
  </si>
  <si>
    <t>WN 39</t>
  </si>
  <si>
    <t>WN 40</t>
  </si>
  <si>
    <t>WN 41</t>
  </si>
  <si>
    <t>WN 42</t>
  </si>
  <si>
    <t>WN 43</t>
  </si>
  <si>
    <t>WN 44</t>
  </si>
  <si>
    <t>WN 45</t>
  </si>
  <si>
    <t>WN 46</t>
  </si>
  <si>
    <t>WN 47</t>
  </si>
  <si>
    <t>WN 49</t>
  </si>
  <si>
    <t>WN 50</t>
  </si>
  <si>
    <t>WN 51</t>
  </si>
  <si>
    <t>WN 2</t>
  </si>
  <si>
    <t>≥WN 3</t>
  </si>
  <si>
    <t>Project Week</t>
  </si>
  <si>
    <t>HOL</t>
  </si>
  <si>
    <t>Technical Report</t>
  </si>
  <si>
    <t>Project Plan</t>
  </si>
  <si>
    <t>Convolutional Neural Network</t>
  </si>
  <si>
    <t>Camera Requirements</t>
  </si>
  <si>
    <t>DNNDK Toolchain</t>
  </si>
  <si>
    <t>Camera Evaluation</t>
  </si>
  <si>
    <t>Throwing Booth</t>
  </si>
  <si>
    <t>Event Preparation</t>
  </si>
  <si>
    <t>Throwing Booth finished</t>
  </si>
  <si>
    <t>Technical Report and Working Repository</t>
  </si>
  <si>
    <t>Data Collection finished</t>
  </si>
  <si>
    <t>Data Collection Application finished</t>
  </si>
  <si>
    <t>Demo (e.g. Traffic Sign Detection) running</t>
  </si>
  <si>
    <t>Image Trigger Mechanism</t>
  </si>
  <si>
    <t>Data Processing on FPGA</t>
  </si>
  <si>
    <t>Traffic Sign Detection</t>
  </si>
  <si>
    <t>Demo / Reference Design</t>
  </si>
  <si>
    <t>Design in CAD</t>
  </si>
  <si>
    <t>Data Collection Application</t>
  </si>
  <si>
    <t>Collecting Training Data</t>
  </si>
  <si>
    <t>Labeling Training Data</t>
  </si>
  <si>
    <t>Acquiring the Throwing Objects</t>
  </si>
  <si>
    <t>No.</t>
  </si>
  <si>
    <t>Milestone</t>
  </si>
  <si>
    <t>Buying and Assembling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</si>
</sst>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2E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F6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" fontId="1" fillId="0" borderId="10" xfId="0" applyNumberFormat="1" applyFont="1" applyBorder="1" applyAlignment="1">
      <alignment horizontal="center" vertical="center"/>
    </xf>
    <xf numFmtId="16" fontId="1" fillId="0" borderId="11" xfId="0" applyNumberFormat="1" applyFont="1" applyBorder="1" applyAlignment="1">
      <alignment horizontal="center" vertical="center"/>
    </xf>
    <xf numFmtId="16" fontId="1" fillId="0" borderId="1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left" vertical="center"/>
    </xf>
    <xf numFmtId="0" fontId="1" fillId="3" borderId="5" xfId="0" applyFont="1" applyFill="1" applyBorder="1" applyAlignment="1">
      <alignment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/>
    </xf>
    <xf numFmtId="16" fontId="1" fillId="3" borderId="3" xfId="0" applyNumberFormat="1" applyFont="1" applyFill="1" applyBorder="1" applyAlignment="1">
      <alignment horizontal="center" vertical="center"/>
    </xf>
    <xf numFmtId="16" fontId="1" fillId="0" borderId="24" xfId="0" applyNumberFormat="1" applyFont="1" applyBorder="1" applyAlignment="1">
      <alignment horizontal="center" vertical="center"/>
    </xf>
    <xf numFmtId="16" fontId="1" fillId="0" borderId="6" xfId="0" applyNumberFormat="1" applyFont="1" applyBorder="1" applyAlignment="1">
      <alignment horizontal="center" vertical="center"/>
    </xf>
    <xf numFmtId="16" fontId="1" fillId="0" borderId="25" xfId="0" applyNumberFormat="1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5" borderId="1" xfId="0" quotePrefix="1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F6FF"/>
      <color rgb="FFC9F1FF"/>
      <color rgb="FFA2E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3BE0E-8B45-4428-88FC-F3069AF8355A}">
  <dimension ref="A1:X40"/>
  <sheetViews>
    <sheetView tabSelected="1" view="pageLayout" zoomScale="150" zoomScaleNormal="100" zoomScalePageLayoutView="150" workbookViewId="0"/>
  </sheetViews>
  <sheetFormatPr defaultColWidth="10.85546875" defaultRowHeight="10.7" customHeight="1" x14ac:dyDescent="0.25"/>
  <cols>
    <col min="1" max="1" width="3.5703125" style="2" customWidth="1"/>
    <col min="2" max="2" width="27" style="1" customWidth="1"/>
    <col min="3" max="3" width="3.85546875" style="1" customWidth="1"/>
    <col min="4" max="24" width="4.5703125" style="1" customWidth="1"/>
    <col min="25" max="16384" width="10.85546875" style="1"/>
  </cols>
  <sheetData>
    <row r="1" spans="1:24" ht="13.5" customHeight="1" x14ac:dyDescent="0.25">
      <c r="D1" s="84">
        <v>2019</v>
      </c>
      <c r="E1" s="85"/>
      <c r="F1" s="85"/>
      <c r="G1" s="85"/>
      <c r="H1" s="85"/>
      <c r="I1" s="85"/>
      <c r="J1" s="85"/>
      <c r="K1" s="85"/>
      <c r="L1" s="85"/>
      <c r="M1" s="85"/>
      <c r="N1" s="73" t="s">
        <v>29</v>
      </c>
      <c r="O1" s="74"/>
      <c r="P1" s="74"/>
      <c r="Q1" s="74"/>
      <c r="R1" s="75"/>
      <c r="S1" s="85">
        <v>2019</v>
      </c>
      <c r="T1" s="85"/>
      <c r="U1" s="86"/>
      <c r="V1" s="15" t="s">
        <v>30</v>
      </c>
      <c r="W1" s="87">
        <v>2020</v>
      </c>
      <c r="X1" s="87"/>
    </row>
    <row r="2" spans="1:24" ht="13.5" customHeight="1" x14ac:dyDescent="0.25">
      <c r="A2" s="14" t="s">
        <v>53</v>
      </c>
      <c r="B2" s="69" t="s">
        <v>54</v>
      </c>
      <c r="C2" s="70"/>
      <c r="D2" s="8" t="s">
        <v>14</v>
      </c>
      <c r="E2" s="8" t="s">
        <v>15</v>
      </c>
      <c r="F2" s="8" t="s">
        <v>16</v>
      </c>
      <c r="G2" s="8" t="s">
        <v>17</v>
      </c>
      <c r="H2" s="8" t="s">
        <v>18</v>
      </c>
      <c r="I2" s="8" t="s">
        <v>19</v>
      </c>
      <c r="J2" s="8" t="s">
        <v>20</v>
      </c>
      <c r="K2" s="8" t="s">
        <v>21</v>
      </c>
      <c r="L2" s="8" t="s">
        <v>22</v>
      </c>
      <c r="M2" s="9" t="s">
        <v>23</v>
      </c>
      <c r="N2" s="59">
        <v>43794</v>
      </c>
      <c r="O2" s="60">
        <v>43795</v>
      </c>
      <c r="P2" s="60">
        <v>43796</v>
      </c>
      <c r="Q2" s="60">
        <v>43797</v>
      </c>
      <c r="R2" s="61">
        <v>43798</v>
      </c>
      <c r="S2" s="13" t="s">
        <v>24</v>
      </c>
      <c r="T2" s="8" t="s">
        <v>25</v>
      </c>
      <c r="U2" s="9" t="s">
        <v>26</v>
      </c>
      <c r="V2" s="62"/>
      <c r="W2" s="13" t="s">
        <v>27</v>
      </c>
      <c r="X2" s="8" t="s">
        <v>28</v>
      </c>
    </row>
    <row r="3" spans="1:24" ht="10.7" customHeight="1" x14ac:dyDescent="0.25">
      <c r="A3" s="33">
        <v>1</v>
      </c>
      <c r="B3" s="71" t="s">
        <v>32</v>
      </c>
      <c r="C3" s="72"/>
      <c r="D3" s="16"/>
      <c r="E3" s="16"/>
      <c r="F3" s="57">
        <v>43742</v>
      </c>
      <c r="G3" s="16"/>
      <c r="H3" s="16"/>
      <c r="I3" s="16"/>
      <c r="J3" s="16"/>
      <c r="K3" s="16"/>
      <c r="L3" s="16"/>
      <c r="M3" s="17"/>
      <c r="N3" s="18"/>
      <c r="O3" s="16"/>
      <c r="P3" s="16"/>
      <c r="Q3" s="16"/>
      <c r="R3" s="19"/>
      <c r="S3" s="20"/>
      <c r="T3" s="16"/>
      <c r="U3" s="17"/>
      <c r="V3" s="63"/>
      <c r="W3" s="20"/>
      <c r="X3" s="16"/>
    </row>
    <row r="4" spans="1:24" ht="10.7" customHeight="1" x14ac:dyDescent="0.25">
      <c r="A4" s="33">
        <v>2</v>
      </c>
      <c r="B4" s="71" t="s">
        <v>43</v>
      </c>
      <c r="C4" s="72"/>
      <c r="D4" s="16"/>
      <c r="E4" s="16"/>
      <c r="F4" s="23"/>
      <c r="G4" s="16"/>
      <c r="H4" s="16"/>
      <c r="I4" s="16"/>
      <c r="J4" s="57">
        <v>43770</v>
      </c>
      <c r="K4" s="16"/>
      <c r="L4" s="23"/>
      <c r="M4" s="17"/>
      <c r="N4" s="18"/>
      <c r="O4" s="16"/>
      <c r="P4" s="16"/>
      <c r="Q4" s="16"/>
      <c r="R4" s="19"/>
      <c r="S4" s="20"/>
      <c r="T4" s="16"/>
      <c r="U4" s="17"/>
      <c r="V4" s="63"/>
      <c r="W4" s="20"/>
      <c r="X4" s="16"/>
    </row>
    <row r="5" spans="1:24" ht="10.7" customHeight="1" x14ac:dyDescent="0.25">
      <c r="A5" s="33">
        <v>3</v>
      </c>
      <c r="B5" s="71" t="s">
        <v>39</v>
      </c>
      <c r="C5" s="72"/>
      <c r="D5" s="16"/>
      <c r="E5" s="16"/>
      <c r="F5" s="16"/>
      <c r="G5" s="16"/>
      <c r="H5" s="16"/>
      <c r="I5" s="16"/>
      <c r="J5" s="16"/>
      <c r="K5" s="16"/>
      <c r="L5" s="16"/>
      <c r="M5" s="17"/>
      <c r="N5" s="18"/>
      <c r="O5" s="16"/>
      <c r="P5" s="45"/>
      <c r="Q5" s="16"/>
      <c r="R5" s="19"/>
      <c r="S5" s="20"/>
      <c r="T5" s="16"/>
      <c r="U5" s="17"/>
      <c r="V5" s="63"/>
      <c r="W5" s="20"/>
      <c r="X5" s="16"/>
    </row>
    <row r="6" spans="1:24" ht="10.7" customHeight="1" x14ac:dyDescent="0.25">
      <c r="A6" s="33">
        <v>4</v>
      </c>
      <c r="B6" s="71" t="s">
        <v>42</v>
      </c>
      <c r="C6" s="72"/>
      <c r="D6" s="16"/>
      <c r="E6" s="16"/>
      <c r="F6" s="16"/>
      <c r="G6" s="16"/>
      <c r="H6" s="16"/>
      <c r="I6" s="16"/>
      <c r="J6" s="16"/>
      <c r="K6" s="16"/>
      <c r="L6" s="16"/>
      <c r="M6" s="17"/>
      <c r="N6" s="18"/>
      <c r="O6" s="16"/>
      <c r="P6" s="45"/>
      <c r="Q6" s="16"/>
      <c r="R6" s="19"/>
      <c r="S6" s="20"/>
      <c r="T6" s="16"/>
      <c r="U6" s="17"/>
      <c r="V6" s="63"/>
      <c r="W6" s="20"/>
      <c r="X6" s="16"/>
    </row>
    <row r="7" spans="1:24" ht="10.7" customHeight="1" x14ac:dyDescent="0.25">
      <c r="A7" s="33">
        <v>5</v>
      </c>
      <c r="B7" s="71" t="s">
        <v>41</v>
      </c>
      <c r="C7" s="72"/>
      <c r="D7" s="16"/>
      <c r="E7" s="16"/>
      <c r="F7" s="16"/>
      <c r="G7" s="16"/>
      <c r="H7" s="16"/>
      <c r="I7" s="16"/>
      <c r="J7" s="16"/>
      <c r="K7" s="16"/>
      <c r="L7" s="16"/>
      <c r="M7" s="17"/>
      <c r="N7" s="18"/>
      <c r="O7" s="16"/>
      <c r="P7" s="16"/>
      <c r="Q7" s="16"/>
      <c r="R7" s="19"/>
      <c r="S7" s="58">
        <v>43805</v>
      </c>
      <c r="T7" s="16"/>
      <c r="U7" s="17"/>
      <c r="V7" s="63"/>
      <c r="W7" s="20"/>
      <c r="X7" s="16"/>
    </row>
    <row r="8" spans="1:24" ht="10.7" customHeight="1" x14ac:dyDescent="0.25">
      <c r="A8" s="33">
        <v>6</v>
      </c>
      <c r="B8" s="71" t="s">
        <v>40</v>
      </c>
      <c r="C8" s="72"/>
      <c r="D8" s="16"/>
      <c r="E8" s="16"/>
      <c r="F8" s="16"/>
      <c r="G8" s="16"/>
      <c r="H8" s="16"/>
      <c r="I8" s="16"/>
      <c r="J8" s="16"/>
      <c r="K8" s="16"/>
      <c r="L8" s="16"/>
      <c r="M8" s="17"/>
      <c r="N8" s="18"/>
      <c r="O8" s="16"/>
      <c r="P8" s="16"/>
      <c r="Q8" s="16"/>
      <c r="R8" s="19"/>
      <c r="S8" s="20"/>
      <c r="T8" s="16"/>
      <c r="U8" s="17"/>
      <c r="V8" s="63"/>
      <c r="W8" s="20"/>
      <c r="X8" s="57">
        <v>43482</v>
      </c>
    </row>
    <row r="9" spans="1:24" ht="10.7" customHeight="1" thickBot="1" x14ac:dyDescent="0.3">
      <c r="A9" s="33">
        <v>7</v>
      </c>
      <c r="B9" s="71" t="s">
        <v>11</v>
      </c>
      <c r="C9" s="72"/>
      <c r="D9" s="16"/>
      <c r="E9" s="16"/>
      <c r="F9" s="16"/>
      <c r="G9" s="16"/>
      <c r="H9" s="16"/>
      <c r="I9" s="16"/>
      <c r="J9" s="16"/>
      <c r="K9" s="16"/>
      <c r="L9" s="16"/>
      <c r="M9" s="17"/>
      <c r="N9" s="30"/>
      <c r="O9" s="31"/>
      <c r="P9" s="31"/>
      <c r="Q9" s="31"/>
      <c r="R9" s="32"/>
      <c r="S9" s="20"/>
      <c r="T9" s="16"/>
      <c r="U9" s="17"/>
      <c r="V9" s="64"/>
      <c r="W9" s="20"/>
      <c r="X9" s="57">
        <v>43496</v>
      </c>
    </row>
    <row r="10" spans="1:24" ht="10.7" customHeight="1" x14ac:dyDescent="0.25">
      <c r="A10" s="3"/>
      <c r="B10" s="4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0.7" customHeight="1" thickBot="1" x14ac:dyDescent="0.3">
      <c r="V11" s="5"/>
    </row>
    <row r="12" spans="1:24" ht="13.5" customHeight="1" x14ac:dyDescent="0.25">
      <c r="A12" s="14" t="s">
        <v>2</v>
      </c>
      <c r="B12" s="6" t="s">
        <v>0</v>
      </c>
      <c r="C12" s="15" t="s">
        <v>1</v>
      </c>
      <c r="D12" s="8" t="s">
        <v>14</v>
      </c>
      <c r="E12" s="8" t="s">
        <v>15</v>
      </c>
      <c r="F12" s="8" t="s">
        <v>16</v>
      </c>
      <c r="G12" s="8" t="s">
        <v>17</v>
      </c>
      <c r="H12" s="8" t="s">
        <v>18</v>
      </c>
      <c r="I12" s="8" t="s">
        <v>19</v>
      </c>
      <c r="J12" s="8" t="s">
        <v>20</v>
      </c>
      <c r="K12" s="8" t="s">
        <v>21</v>
      </c>
      <c r="L12" s="8" t="s">
        <v>22</v>
      </c>
      <c r="M12" s="9" t="s">
        <v>23</v>
      </c>
      <c r="N12" s="10">
        <v>43794</v>
      </c>
      <c r="O12" s="11">
        <v>43795</v>
      </c>
      <c r="P12" s="11">
        <v>43796</v>
      </c>
      <c r="Q12" s="11">
        <v>43797</v>
      </c>
      <c r="R12" s="12">
        <v>43798</v>
      </c>
      <c r="S12" s="13" t="s">
        <v>24</v>
      </c>
      <c r="T12" s="8" t="s">
        <v>25</v>
      </c>
      <c r="U12" s="9" t="s">
        <v>26</v>
      </c>
      <c r="V12" s="62"/>
      <c r="W12" s="13" t="s">
        <v>27</v>
      </c>
      <c r="X12" s="8" t="s">
        <v>28</v>
      </c>
    </row>
    <row r="13" spans="1:24" ht="10.7" customHeight="1" x14ac:dyDescent="0.25">
      <c r="A13" s="36">
        <v>1</v>
      </c>
      <c r="B13" s="37" t="s">
        <v>4</v>
      </c>
      <c r="C13" s="38">
        <f>SUM(C14:C16)</f>
        <v>122</v>
      </c>
      <c r="D13" s="35"/>
      <c r="E13" s="35"/>
      <c r="F13" s="35"/>
      <c r="G13" s="35"/>
      <c r="H13" s="35"/>
      <c r="I13" s="35"/>
      <c r="J13" s="35"/>
      <c r="K13" s="35"/>
      <c r="L13" s="35"/>
      <c r="M13" s="39"/>
      <c r="N13" s="40"/>
      <c r="O13" s="39"/>
      <c r="P13" s="39"/>
      <c r="Q13" s="39"/>
      <c r="R13" s="41"/>
      <c r="S13" s="42"/>
      <c r="T13" s="35"/>
      <c r="U13" s="39"/>
      <c r="V13" s="63"/>
      <c r="W13" s="42"/>
      <c r="X13" s="35"/>
    </row>
    <row r="14" spans="1:24" ht="10.7" customHeight="1" x14ac:dyDescent="0.25">
      <c r="A14" s="43">
        <v>1.1000000000000001</v>
      </c>
      <c r="B14" s="44" t="s">
        <v>32</v>
      </c>
      <c r="C14" s="45">
        <f t="shared" ref="C14:C34" si="0">SUM(D14:X14)</f>
        <v>52</v>
      </c>
      <c r="D14" s="45">
        <v>18</v>
      </c>
      <c r="E14" s="45">
        <v>18</v>
      </c>
      <c r="F14" s="45">
        <v>14</v>
      </c>
      <c r="G14" s="45">
        <v>2</v>
      </c>
      <c r="H14" s="16"/>
      <c r="I14" s="16"/>
      <c r="J14" s="16"/>
      <c r="K14" s="16"/>
      <c r="L14" s="16"/>
      <c r="M14" s="17"/>
      <c r="N14" s="18"/>
      <c r="O14" s="16"/>
      <c r="P14" s="16"/>
      <c r="Q14" s="16"/>
      <c r="R14" s="19"/>
      <c r="S14" s="20"/>
      <c r="T14" s="16"/>
      <c r="U14" s="17"/>
      <c r="V14" s="63"/>
      <c r="W14" s="20"/>
      <c r="X14" s="16"/>
    </row>
    <row r="15" spans="1:24" ht="10.7" customHeight="1" x14ac:dyDescent="0.25">
      <c r="A15" s="43">
        <v>1.2</v>
      </c>
      <c r="B15" s="44" t="s">
        <v>31</v>
      </c>
      <c r="C15" s="45">
        <f t="shared" si="0"/>
        <v>58</v>
      </c>
      <c r="D15" s="16"/>
      <c r="E15" s="16"/>
      <c r="F15" s="16"/>
      <c r="G15" s="16"/>
      <c r="H15" s="16"/>
      <c r="I15" s="45">
        <v>2</v>
      </c>
      <c r="J15" s="45">
        <v>2</v>
      </c>
      <c r="K15" s="45">
        <v>2</v>
      </c>
      <c r="L15" s="45">
        <v>2</v>
      </c>
      <c r="M15" s="46">
        <v>2</v>
      </c>
      <c r="N15" s="18"/>
      <c r="O15" s="45">
        <v>4</v>
      </c>
      <c r="P15" s="45">
        <v>4</v>
      </c>
      <c r="Q15" s="16"/>
      <c r="R15" s="19"/>
      <c r="S15" s="48">
        <v>10</v>
      </c>
      <c r="T15" s="45">
        <v>10</v>
      </c>
      <c r="U15" s="46">
        <v>20</v>
      </c>
      <c r="V15" s="63"/>
      <c r="W15" s="20"/>
      <c r="X15" s="16"/>
    </row>
    <row r="16" spans="1:24" ht="10.7" customHeight="1" x14ac:dyDescent="0.25">
      <c r="A16" s="43">
        <v>1.3</v>
      </c>
      <c r="B16" s="44" t="s">
        <v>11</v>
      </c>
      <c r="C16" s="45">
        <f>SUM(D16:X16)</f>
        <v>12</v>
      </c>
      <c r="D16" s="16"/>
      <c r="E16" s="16"/>
      <c r="F16" s="16"/>
      <c r="G16" s="16"/>
      <c r="H16" s="16"/>
      <c r="I16" s="16"/>
      <c r="J16" s="16"/>
      <c r="K16" s="16"/>
      <c r="L16" s="16"/>
      <c r="M16" s="17"/>
      <c r="N16" s="18"/>
      <c r="O16" s="16"/>
      <c r="P16" s="16"/>
      <c r="Q16" s="16"/>
      <c r="R16" s="19"/>
      <c r="S16" s="20"/>
      <c r="T16" s="16"/>
      <c r="U16" s="17"/>
      <c r="V16" s="63"/>
      <c r="W16" s="20"/>
      <c r="X16" s="45">
        <v>12</v>
      </c>
    </row>
    <row r="17" spans="1:24" ht="10.7" customHeight="1" x14ac:dyDescent="0.25">
      <c r="A17" s="36">
        <v>2</v>
      </c>
      <c r="B17" s="37" t="s">
        <v>12</v>
      </c>
      <c r="C17" s="38">
        <f>SUM(C18:C22)</f>
        <v>137</v>
      </c>
      <c r="D17" s="35"/>
      <c r="E17" s="35"/>
      <c r="F17" s="35"/>
      <c r="G17" s="35"/>
      <c r="H17" s="35"/>
      <c r="I17" s="35"/>
      <c r="J17" s="35"/>
      <c r="K17" s="35"/>
      <c r="L17" s="35"/>
      <c r="M17" s="39"/>
      <c r="N17" s="55"/>
      <c r="O17" s="35"/>
      <c r="P17" s="35"/>
      <c r="Q17" s="35"/>
      <c r="R17" s="56"/>
      <c r="S17" s="42"/>
      <c r="T17" s="35"/>
      <c r="U17" s="39"/>
      <c r="V17" s="63"/>
      <c r="W17" s="42"/>
      <c r="X17" s="35"/>
    </row>
    <row r="18" spans="1:24" ht="10.7" customHeight="1" x14ac:dyDescent="0.25">
      <c r="A18" s="43">
        <v>2.1</v>
      </c>
      <c r="B18" s="44" t="s">
        <v>33</v>
      </c>
      <c r="C18" s="45">
        <f t="shared" si="0"/>
        <v>43</v>
      </c>
      <c r="D18" s="16"/>
      <c r="E18" s="16"/>
      <c r="F18" s="45">
        <v>5</v>
      </c>
      <c r="G18" s="45">
        <v>6</v>
      </c>
      <c r="H18" s="45">
        <v>5</v>
      </c>
      <c r="I18" s="16"/>
      <c r="J18" s="16"/>
      <c r="K18" s="16"/>
      <c r="L18" s="16"/>
      <c r="M18" s="46">
        <v>7</v>
      </c>
      <c r="N18" s="18"/>
      <c r="O18" s="45">
        <v>5</v>
      </c>
      <c r="P18" s="45">
        <v>5</v>
      </c>
      <c r="Q18" s="16"/>
      <c r="R18" s="19"/>
      <c r="S18" s="48">
        <v>5</v>
      </c>
      <c r="T18" s="45">
        <v>5</v>
      </c>
      <c r="U18" s="17"/>
      <c r="V18" s="63"/>
      <c r="W18" s="20"/>
      <c r="X18" s="16"/>
    </row>
    <row r="19" spans="1:24" ht="10.7" customHeight="1" x14ac:dyDescent="0.25">
      <c r="A19" s="43">
        <v>2.2000000000000002</v>
      </c>
      <c r="B19" s="44" t="s">
        <v>34</v>
      </c>
      <c r="C19" s="45">
        <f t="shared" si="0"/>
        <v>16</v>
      </c>
      <c r="D19" s="16"/>
      <c r="E19" s="16"/>
      <c r="F19" s="16"/>
      <c r="G19" s="45">
        <v>6</v>
      </c>
      <c r="H19" s="16"/>
      <c r="I19" s="16"/>
      <c r="J19" s="16"/>
      <c r="K19" s="16"/>
      <c r="L19" s="16"/>
      <c r="M19" s="17"/>
      <c r="N19" s="18"/>
      <c r="O19" s="16"/>
      <c r="P19" s="16"/>
      <c r="Q19" s="16"/>
      <c r="R19" s="19"/>
      <c r="S19" s="48">
        <v>5</v>
      </c>
      <c r="T19" s="45">
        <v>5</v>
      </c>
      <c r="U19" s="17"/>
      <c r="V19" s="63"/>
      <c r="W19" s="20"/>
      <c r="X19" s="16"/>
    </row>
    <row r="20" spans="1:24" ht="10.7" customHeight="1" x14ac:dyDescent="0.25">
      <c r="A20" s="43">
        <v>2.2999999999999998</v>
      </c>
      <c r="B20" s="44" t="s">
        <v>35</v>
      </c>
      <c r="C20" s="45">
        <f t="shared" si="0"/>
        <v>28</v>
      </c>
      <c r="D20" s="16"/>
      <c r="E20" s="16"/>
      <c r="F20" s="16"/>
      <c r="G20" s="45">
        <v>2</v>
      </c>
      <c r="H20" s="45">
        <v>5</v>
      </c>
      <c r="I20" s="45">
        <v>4</v>
      </c>
      <c r="J20" s="16"/>
      <c r="K20" s="45">
        <v>3</v>
      </c>
      <c r="L20" s="45">
        <v>4</v>
      </c>
      <c r="M20" s="17"/>
      <c r="N20" s="18"/>
      <c r="O20" s="45">
        <v>5</v>
      </c>
      <c r="P20" s="45">
        <v>5</v>
      </c>
      <c r="Q20" s="16"/>
      <c r="R20" s="19"/>
      <c r="S20" s="20"/>
      <c r="T20" s="16"/>
      <c r="U20" s="17"/>
      <c r="V20" s="63"/>
      <c r="W20" s="20"/>
      <c r="X20" s="16"/>
    </row>
    <row r="21" spans="1:24" ht="10.7" customHeight="1" x14ac:dyDescent="0.25">
      <c r="A21" s="43">
        <v>2.4</v>
      </c>
      <c r="B21" s="44" t="s">
        <v>44</v>
      </c>
      <c r="C21" s="45">
        <f t="shared" si="0"/>
        <v>14</v>
      </c>
      <c r="D21" s="16"/>
      <c r="E21" s="16"/>
      <c r="F21" s="16"/>
      <c r="G21" s="16"/>
      <c r="H21" s="16"/>
      <c r="I21" s="45">
        <v>10</v>
      </c>
      <c r="J21" s="45">
        <v>4</v>
      </c>
      <c r="K21" s="16"/>
      <c r="L21" s="16"/>
      <c r="M21" s="17"/>
      <c r="N21" s="18"/>
      <c r="O21" s="16"/>
      <c r="P21" s="16"/>
      <c r="Q21" s="16"/>
      <c r="R21" s="19"/>
      <c r="S21" s="20"/>
      <c r="T21" s="16"/>
      <c r="U21" s="17"/>
      <c r="V21" s="63"/>
      <c r="W21" s="20"/>
      <c r="X21" s="16"/>
    </row>
    <row r="22" spans="1:24" ht="10.7" customHeight="1" x14ac:dyDescent="0.25">
      <c r="A22" s="43">
        <v>2.5</v>
      </c>
      <c r="B22" s="44" t="s">
        <v>45</v>
      </c>
      <c r="C22" s="45">
        <f t="shared" si="0"/>
        <v>36</v>
      </c>
      <c r="D22" s="16"/>
      <c r="E22" s="16"/>
      <c r="F22" s="16"/>
      <c r="G22" s="16"/>
      <c r="H22" s="16"/>
      <c r="I22" s="16"/>
      <c r="J22" s="16"/>
      <c r="K22" s="16"/>
      <c r="L22" s="16"/>
      <c r="M22" s="17"/>
      <c r="N22" s="18"/>
      <c r="O22" s="16"/>
      <c r="P22" s="16"/>
      <c r="Q22" s="16"/>
      <c r="R22" s="19"/>
      <c r="S22" s="20"/>
      <c r="T22" s="16"/>
      <c r="U22" s="17"/>
      <c r="V22" s="63"/>
      <c r="W22" s="48">
        <v>18</v>
      </c>
      <c r="X22" s="45">
        <v>18</v>
      </c>
    </row>
    <row r="23" spans="1:24" ht="10.7" customHeight="1" x14ac:dyDescent="0.25">
      <c r="A23" s="36">
        <v>3</v>
      </c>
      <c r="B23" s="37" t="s">
        <v>47</v>
      </c>
      <c r="C23" s="38">
        <f>SUM(C24)</f>
        <v>15</v>
      </c>
      <c r="D23" s="35"/>
      <c r="E23" s="35"/>
      <c r="F23" s="35"/>
      <c r="G23" s="35"/>
      <c r="H23" s="35"/>
      <c r="I23" s="35"/>
      <c r="J23" s="35"/>
      <c r="K23" s="35"/>
      <c r="L23" s="35"/>
      <c r="M23" s="39"/>
      <c r="N23" s="55"/>
      <c r="O23" s="35"/>
      <c r="P23" s="35"/>
      <c r="Q23" s="35"/>
      <c r="R23" s="56"/>
      <c r="S23" s="42"/>
      <c r="T23" s="35"/>
      <c r="U23" s="39"/>
      <c r="V23" s="63"/>
      <c r="W23" s="42"/>
      <c r="X23" s="35"/>
    </row>
    <row r="24" spans="1:24" ht="10.7" customHeight="1" x14ac:dyDescent="0.25">
      <c r="A24" s="43">
        <v>3.1</v>
      </c>
      <c r="B24" s="44" t="s">
        <v>46</v>
      </c>
      <c r="C24" s="45">
        <f t="shared" si="0"/>
        <v>15</v>
      </c>
      <c r="D24" s="16"/>
      <c r="E24" s="16"/>
      <c r="F24" s="16"/>
      <c r="G24" s="16"/>
      <c r="H24" s="45">
        <v>10</v>
      </c>
      <c r="I24" s="45">
        <v>5</v>
      </c>
      <c r="J24" s="23"/>
      <c r="K24" s="16"/>
      <c r="L24" s="16"/>
      <c r="M24" s="17"/>
      <c r="N24" s="18"/>
      <c r="O24" s="16"/>
      <c r="P24" s="16"/>
      <c r="Q24" s="16"/>
      <c r="R24" s="19"/>
      <c r="S24" s="20"/>
      <c r="T24" s="16"/>
      <c r="U24" s="17"/>
      <c r="V24" s="63"/>
      <c r="W24" s="20"/>
      <c r="X24" s="16"/>
    </row>
    <row r="25" spans="1:24" ht="10.7" customHeight="1" x14ac:dyDescent="0.25">
      <c r="A25" s="36">
        <v>4</v>
      </c>
      <c r="B25" s="37" t="s">
        <v>3</v>
      </c>
      <c r="C25" s="38">
        <f>SUM(C26:C27,C31:C32)</f>
        <v>49</v>
      </c>
      <c r="D25" s="35"/>
      <c r="E25" s="35"/>
      <c r="F25" s="35"/>
      <c r="G25" s="35"/>
      <c r="H25" s="35"/>
      <c r="I25" s="35"/>
      <c r="J25" s="35"/>
      <c r="K25" s="35"/>
      <c r="L25" s="35"/>
      <c r="M25" s="39"/>
      <c r="N25" s="55"/>
      <c r="O25" s="35"/>
      <c r="P25" s="35"/>
      <c r="Q25" s="35"/>
      <c r="R25" s="56"/>
      <c r="S25" s="42"/>
      <c r="T25" s="35"/>
      <c r="U25" s="39"/>
      <c r="V25" s="63"/>
      <c r="W25" s="42"/>
      <c r="X25" s="35"/>
    </row>
    <row r="26" spans="1:24" ht="10.7" customHeight="1" x14ac:dyDescent="0.25">
      <c r="A26" s="43">
        <v>4.0999999999999996</v>
      </c>
      <c r="B26" s="44" t="s">
        <v>36</v>
      </c>
      <c r="C26" s="45">
        <f t="shared" si="0"/>
        <v>4</v>
      </c>
      <c r="D26" s="8"/>
      <c r="E26" s="8"/>
      <c r="F26" s="8"/>
      <c r="G26" s="45">
        <v>4</v>
      </c>
      <c r="H26" s="8"/>
      <c r="I26" s="8"/>
      <c r="J26" s="16"/>
      <c r="K26" s="8"/>
      <c r="L26" s="8"/>
      <c r="M26" s="9"/>
      <c r="N26" s="21"/>
      <c r="O26" s="8"/>
      <c r="P26" s="8"/>
      <c r="Q26" s="8"/>
      <c r="R26" s="22"/>
      <c r="S26" s="13"/>
      <c r="T26" s="8"/>
      <c r="U26" s="9"/>
      <c r="V26" s="63"/>
      <c r="W26" s="13"/>
      <c r="X26" s="8"/>
    </row>
    <row r="27" spans="1:24" ht="10.7" customHeight="1" x14ac:dyDescent="0.25">
      <c r="A27" s="43">
        <v>4.2</v>
      </c>
      <c r="B27" s="44" t="s">
        <v>37</v>
      </c>
      <c r="C27" s="45">
        <f>SUM(C28:C30)</f>
        <v>40</v>
      </c>
      <c r="D27" s="8"/>
      <c r="E27" s="8"/>
      <c r="F27" s="8"/>
      <c r="G27" s="8"/>
      <c r="H27" s="8"/>
      <c r="I27" s="8"/>
      <c r="J27" s="8"/>
      <c r="K27" s="8"/>
      <c r="L27" s="8"/>
      <c r="M27" s="9"/>
      <c r="N27" s="21"/>
      <c r="O27" s="8"/>
      <c r="P27" s="8"/>
      <c r="Q27" s="8"/>
      <c r="R27" s="22"/>
      <c r="S27" s="13"/>
      <c r="T27" s="8"/>
      <c r="U27" s="9"/>
      <c r="V27" s="63"/>
      <c r="W27" s="13"/>
      <c r="X27" s="8"/>
    </row>
    <row r="28" spans="1:24" ht="10.7" customHeight="1" x14ac:dyDescent="0.25">
      <c r="A28" s="78" t="s">
        <v>6</v>
      </c>
      <c r="B28" s="79" t="s">
        <v>48</v>
      </c>
      <c r="C28" s="80">
        <f t="shared" si="0"/>
        <v>15</v>
      </c>
      <c r="D28" s="8"/>
      <c r="E28" s="8"/>
      <c r="F28" s="8"/>
      <c r="G28" s="8"/>
      <c r="H28" s="8"/>
      <c r="I28" s="8"/>
      <c r="J28" s="81">
        <v>11</v>
      </c>
      <c r="K28" s="80">
        <v>4</v>
      </c>
      <c r="L28" s="8"/>
      <c r="M28" s="23"/>
      <c r="N28" s="21"/>
      <c r="O28" s="8"/>
      <c r="P28" s="8"/>
      <c r="Q28" s="8"/>
      <c r="R28" s="22"/>
      <c r="S28" s="13"/>
      <c r="T28" s="8"/>
      <c r="U28" s="9"/>
      <c r="V28" s="63"/>
      <c r="W28" s="13"/>
      <c r="X28" s="8"/>
    </row>
    <row r="29" spans="1:24" ht="10.7" customHeight="1" x14ac:dyDescent="0.25">
      <c r="A29" s="78" t="s">
        <v>7</v>
      </c>
      <c r="B29" s="79" t="s">
        <v>55</v>
      </c>
      <c r="C29" s="80">
        <f t="shared" si="0"/>
        <v>16</v>
      </c>
      <c r="D29" s="8"/>
      <c r="E29" s="8"/>
      <c r="F29" s="8"/>
      <c r="G29" s="8"/>
      <c r="H29" s="8"/>
      <c r="I29" s="8"/>
      <c r="J29" s="9"/>
      <c r="K29" s="80">
        <v>2</v>
      </c>
      <c r="L29" s="80">
        <v>6</v>
      </c>
      <c r="M29" s="9"/>
      <c r="N29" s="83">
        <v>4</v>
      </c>
      <c r="O29" s="80">
        <v>4</v>
      </c>
      <c r="P29" s="8"/>
      <c r="Q29" s="8"/>
      <c r="R29" s="22"/>
      <c r="S29" s="13"/>
      <c r="T29" s="8"/>
      <c r="U29" s="9"/>
      <c r="V29" s="63"/>
      <c r="W29" s="13"/>
      <c r="X29" s="8"/>
    </row>
    <row r="30" spans="1:24" ht="10.7" customHeight="1" x14ac:dyDescent="0.25">
      <c r="A30" s="78" t="s">
        <v>9</v>
      </c>
      <c r="B30" s="79" t="s">
        <v>38</v>
      </c>
      <c r="C30" s="80">
        <f t="shared" si="0"/>
        <v>9</v>
      </c>
      <c r="D30" s="8"/>
      <c r="E30" s="8"/>
      <c r="F30" s="8"/>
      <c r="G30" s="8"/>
      <c r="H30" s="8"/>
      <c r="I30" s="8"/>
      <c r="J30" s="8"/>
      <c r="K30" s="8"/>
      <c r="L30" s="8"/>
      <c r="M30" s="23"/>
      <c r="N30" s="82">
        <v>5</v>
      </c>
      <c r="O30" s="8"/>
      <c r="P30" s="80">
        <v>4</v>
      </c>
      <c r="Q30" s="8"/>
      <c r="R30" s="22"/>
      <c r="S30" s="13"/>
      <c r="T30" s="8"/>
      <c r="U30" s="9"/>
      <c r="V30" s="63"/>
      <c r="W30" s="13"/>
      <c r="X30" s="8"/>
    </row>
    <row r="31" spans="1:24" ht="10.7" customHeight="1" x14ac:dyDescent="0.25">
      <c r="A31" s="43">
        <v>4.3</v>
      </c>
      <c r="B31" s="44" t="s">
        <v>52</v>
      </c>
      <c r="C31" s="45">
        <f t="shared" si="0"/>
        <v>2</v>
      </c>
      <c r="D31" s="8"/>
      <c r="E31" s="8"/>
      <c r="F31" s="8"/>
      <c r="G31" s="8"/>
      <c r="H31" s="8"/>
      <c r="I31" s="8"/>
      <c r="J31" s="45">
        <v>2</v>
      </c>
      <c r="K31" s="8"/>
      <c r="L31" s="8"/>
      <c r="M31" s="9"/>
      <c r="N31" s="21"/>
      <c r="O31" s="67"/>
      <c r="P31" s="8"/>
      <c r="Q31" s="8"/>
      <c r="R31" s="22"/>
      <c r="S31" s="13"/>
      <c r="T31" s="8"/>
      <c r="U31" s="9"/>
      <c r="V31" s="63"/>
      <c r="W31" s="13"/>
      <c r="X31" s="8"/>
    </row>
    <row r="32" spans="1:24" ht="10.7" customHeight="1" x14ac:dyDescent="0.25">
      <c r="A32" s="43">
        <v>4.4000000000000004</v>
      </c>
      <c r="B32" s="44" t="s">
        <v>8</v>
      </c>
      <c r="C32" s="45">
        <f t="shared" si="0"/>
        <v>3</v>
      </c>
      <c r="D32" s="8"/>
      <c r="E32" s="8"/>
      <c r="F32" s="8"/>
      <c r="G32" s="8"/>
      <c r="H32" s="8"/>
      <c r="I32" s="8"/>
      <c r="J32" s="8"/>
      <c r="K32" s="8"/>
      <c r="L32" s="8"/>
      <c r="M32" s="46">
        <v>3</v>
      </c>
      <c r="N32" s="21"/>
      <c r="O32" s="8"/>
      <c r="P32" s="8"/>
      <c r="Q32" s="8"/>
      <c r="R32" s="22"/>
      <c r="S32" s="13"/>
      <c r="T32" s="8"/>
      <c r="U32" s="9"/>
      <c r="V32" s="63"/>
      <c r="W32" s="13"/>
      <c r="X32" s="8"/>
    </row>
    <row r="33" spans="1:24" ht="10.7" customHeight="1" x14ac:dyDescent="0.25">
      <c r="A33" s="36">
        <v>5</v>
      </c>
      <c r="B33" s="37" t="s">
        <v>5</v>
      </c>
      <c r="C33" s="38">
        <f>SUM(C34)</f>
        <v>36</v>
      </c>
      <c r="D33" s="35"/>
      <c r="E33" s="35"/>
      <c r="F33" s="35"/>
      <c r="G33" s="35"/>
      <c r="H33" s="35"/>
      <c r="I33" s="35"/>
      <c r="J33" s="35"/>
      <c r="K33" s="35"/>
      <c r="L33" s="35"/>
      <c r="M33" s="39"/>
      <c r="N33" s="55"/>
      <c r="O33" s="35"/>
      <c r="P33" s="35"/>
      <c r="Q33" s="35"/>
      <c r="R33" s="56"/>
      <c r="S33" s="42"/>
      <c r="T33" s="35"/>
      <c r="U33" s="39"/>
      <c r="V33" s="63"/>
      <c r="W33" s="42"/>
      <c r="X33" s="35"/>
    </row>
    <row r="34" spans="1:24" ht="10.7" customHeight="1" x14ac:dyDescent="0.25">
      <c r="A34" s="43">
        <v>5.0999999999999996</v>
      </c>
      <c r="B34" s="44" t="s">
        <v>49</v>
      </c>
      <c r="C34" s="45">
        <f t="shared" si="0"/>
        <v>36</v>
      </c>
      <c r="D34" s="8"/>
      <c r="E34" s="8"/>
      <c r="F34" s="8"/>
      <c r="G34" s="8"/>
      <c r="H34" s="8"/>
      <c r="I34" s="8"/>
      <c r="J34" s="8"/>
      <c r="K34" s="45">
        <v>9</v>
      </c>
      <c r="L34" s="45">
        <v>9</v>
      </c>
      <c r="M34" s="46">
        <v>9</v>
      </c>
      <c r="N34" s="47">
        <v>9</v>
      </c>
      <c r="O34" s="67"/>
      <c r="P34" s="67"/>
      <c r="Q34" s="8"/>
      <c r="R34" s="22"/>
      <c r="S34" s="13"/>
      <c r="T34" s="8"/>
      <c r="U34" s="9"/>
      <c r="V34" s="63"/>
      <c r="W34" s="13"/>
      <c r="X34" s="8"/>
    </row>
    <row r="35" spans="1:24" ht="10.7" customHeight="1" x14ac:dyDescent="0.25">
      <c r="A35" s="36">
        <v>6</v>
      </c>
      <c r="B35" s="37" t="s">
        <v>13</v>
      </c>
      <c r="C35" s="38">
        <f>SUM(C36:C37)</f>
        <v>34</v>
      </c>
      <c r="D35" s="35"/>
      <c r="E35" s="35"/>
      <c r="F35" s="35"/>
      <c r="G35" s="35"/>
      <c r="H35" s="35"/>
      <c r="I35" s="35"/>
      <c r="J35" s="35"/>
      <c r="K35" s="35"/>
      <c r="L35" s="35"/>
      <c r="M35" s="39"/>
      <c r="N35" s="55"/>
      <c r="O35" s="35"/>
      <c r="P35" s="35"/>
      <c r="Q35" s="35"/>
      <c r="R35" s="56"/>
      <c r="S35" s="42"/>
      <c r="T35" s="35"/>
      <c r="U35" s="39"/>
      <c r="V35" s="63"/>
      <c r="W35" s="42"/>
      <c r="X35" s="35"/>
    </row>
    <row r="36" spans="1:24" ht="10.7" customHeight="1" x14ac:dyDescent="0.25">
      <c r="A36" s="53">
        <v>6.1</v>
      </c>
      <c r="B36" s="54" t="s">
        <v>50</v>
      </c>
      <c r="C36" s="51">
        <f>SUM(D36:X36)</f>
        <v>17</v>
      </c>
      <c r="D36" s="24"/>
      <c r="E36" s="24"/>
      <c r="F36" s="24"/>
      <c r="G36" s="24"/>
      <c r="H36" s="24"/>
      <c r="I36" s="24"/>
      <c r="J36" s="24"/>
      <c r="K36" s="24"/>
      <c r="L36" s="24"/>
      <c r="M36" s="25"/>
      <c r="N36" s="26"/>
      <c r="O36" s="24"/>
      <c r="P36" s="24"/>
      <c r="Q36" s="51">
        <v>9</v>
      </c>
      <c r="R36" s="52">
        <v>8</v>
      </c>
      <c r="S36" s="27"/>
      <c r="T36" s="24"/>
      <c r="U36" s="25"/>
      <c r="V36" s="63"/>
      <c r="W36" s="27"/>
      <c r="X36" s="24"/>
    </row>
    <row r="37" spans="1:24" ht="10.7" customHeight="1" thickBot="1" x14ac:dyDescent="0.3">
      <c r="A37" s="43">
        <v>6.2</v>
      </c>
      <c r="B37" s="44" t="s">
        <v>51</v>
      </c>
      <c r="C37" s="45">
        <f>SUM(D37:X37)</f>
        <v>17</v>
      </c>
      <c r="D37" s="8"/>
      <c r="E37" s="8"/>
      <c r="F37" s="8"/>
      <c r="G37" s="8"/>
      <c r="H37" s="8"/>
      <c r="I37" s="8"/>
      <c r="J37" s="8"/>
      <c r="K37" s="8"/>
      <c r="L37" s="8"/>
      <c r="M37" s="9"/>
      <c r="N37" s="28"/>
      <c r="O37" s="29"/>
      <c r="P37" s="29"/>
      <c r="Q37" s="50">
        <v>9</v>
      </c>
      <c r="R37" s="49">
        <v>8</v>
      </c>
      <c r="S37" s="13"/>
      <c r="T37" s="8"/>
      <c r="U37" s="8"/>
      <c r="V37" s="65"/>
      <c r="W37" s="13"/>
      <c r="X37" s="8"/>
    </row>
    <row r="38" spans="1:24" ht="10.7" customHeight="1" x14ac:dyDescent="0.25">
      <c r="A38" s="3"/>
      <c r="B38" s="5"/>
      <c r="C38" s="5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8"/>
      <c r="R38" s="68"/>
      <c r="S38" s="67"/>
      <c r="T38" s="67"/>
      <c r="U38" s="67"/>
      <c r="V38" s="68"/>
      <c r="W38" s="67"/>
      <c r="X38" s="67"/>
    </row>
    <row r="39" spans="1:24" ht="10.5" customHeight="1" x14ac:dyDescent="0.25">
      <c r="A39" s="76" t="s">
        <v>10</v>
      </c>
      <c r="B39" s="77"/>
      <c r="C39" s="34">
        <f>SUM(D39:X39)</f>
        <v>393</v>
      </c>
      <c r="D39" s="8">
        <f t="shared" ref="D39:U39" si="1">SUM(D13:D37)</f>
        <v>18</v>
      </c>
      <c r="E39" s="8">
        <f t="shared" si="1"/>
        <v>18</v>
      </c>
      <c r="F39" s="8">
        <f t="shared" si="1"/>
        <v>19</v>
      </c>
      <c r="G39" s="8">
        <f t="shared" si="1"/>
        <v>20</v>
      </c>
      <c r="H39" s="8">
        <f t="shared" si="1"/>
        <v>20</v>
      </c>
      <c r="I39" s="8">
        <f t="shared" si="1"/>
        <v>21</v>
      </c>
      <c r="J39" s="8">
        <f t="shared" si="1"/>
        <v>19</v>
      </c>
      <c r="K39" s="8">
        <f t="shared" si="1"/>
        <v>20</v>
      </c>
      <c r="L39" s="8">
        <f t="shared" si="1"/>
        <v>21</v>
      </c>
      <c r="M39" s="9">
        <f t="shared" si="1"/>
        <v>21</v>
      </c>
      <c r="N39" s="8">
        <f>SUM(N13:N37)</f>
        <v>18</v>
      </c>
      <c r="O39" s="8">
        <f t="shared" si="1"/>
        <v>18</v>
      </c>
      <c r="P39" s="8">
        <f t="shared" si="1"/>
        <v>18</v>
      </c>
      <c r="Q39" s="8">
        <f t="shared" si="1"/>
        <v>18</v>
      </c>
      <c r="R39" s="8">
        <f t="shared" si="1"/>
        <v>16</v>
      </c>
      <c r="S39" s="13">
        <f t="shared" si="1"/>
        <v>20</v>
      </c>
      <c r="T39" s="8">
        <f t="shared" si="1"/>
        <v>20</v>
      </c>
      <c r="U39" s="8">
        <f t="shared" si="1"/>
        <v>20</v>
      </c>
      <c r="V39" s="66"/>
      <c r="W39" s="8">
        <f>SUM(W13:W37)</f>
        <v>18</v>
      </c>
      <c r="X39" s="8">
        <f>SUM(X13:X37)</f>
        <v>30</v>
      </c>
    </row>
    <row r="40" spans="1:24" ht="10.7" customHeight="1" x14ac:dyDescent="0.25">
      <c r="V40" s="7"/>
      <c r="W40" s="7"/>
      <c r="X40" s="7"/>
    </row>
  </sheetData>
  <mergeCells count="13">
    <mergeCell ref="A39:B39"/>
    <mergeCell ref="B4:C4"/>
    <mergeCell ref="B9:C9"/>
    <mergeCell ref="B7:C7"/>
    <mergeCell ref="B8:C8"/>
    <mergeCell ref="W1:X1"/>
    <mergeCell ref="B2:C2"/>
    <mergeCell ref="B3:C3"/>
    <mergeCell ref="B5:C5"/>
    <mergeCell ref="B6:C6"/>
    <mergeCell ref="D1:M1"/>
    <mergeCell ref="N1:R1"/>
    <mergeCell ref="S1:U1"/>
  </mergeCells>
  <printOptions horizontalCentered="1"/>
  <pageMargins left="0.70866141732283472" right="0.70866141732283472" top="0.78740157480314965" bottom="0.78740157480314965" header="0.31496062992125984" footer="0.31496062992125984"/>
  <pageSetup paperSize="9" fitToWidth="0" fitToHeight="0" orientation="landscape" horizontalDpi="4294967293" verticalDpi="4294967293" r:id="rId1"/>
  <ignoredErrors>
    <ignoredError sqref="A28:A3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Milestones and Timetable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2019-10-04T05:29:06Z</dcterms:created>
  <dcterms:modified xsi:type="dcterms:W3CDTF">2019-10-04T17:44:51Z</dcterms:modified>
</cp:coreProperties>
</file>