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Career\SQA Resources\IT Training BD\Projects\"/>
    </mc:Choice>
  </mc:AlternateContent>
  <xr:revisionPtr revIDLastSave="0" documentId="13_ncr:1_{67D0155B-DFAA-4E19-94C1-2BA37FB596B2}" xr6:coauthVersionLast="47" xr6:coauthVersionMax="47" xr10:uidLastSave="{00000000-0000-0000-0000-000000000000}"/>
  <bookViews>
    <workbookView xWindow="-108" yWindow="-108" windowWidth="23256" windowHeight="12456" tabRatio="463" xr2:uid="{75F1916D-BB0D-4C0A-BAD9-12BBD272CD75}"/>
  </bookViews>
  <sheets>
    <sheet name="Test Case" sheetId="1" r:id="rId1"/>
    <sheet name="Test Report" sheetId="2" r:id="rId2"/>
    <sheet name="Bug Report" sheetId="3" r:id="rId3"/>
    <sheet name="Test Metric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4" i="2" l="1"/>
  <c r="F14" i="2"/>
  <c r="E14" i="2"/>
  <c r="E15" i="2" s="1"/>
  <c r="I7" i="2" s="1"/>
  <c r="F15" i="2"/>
  <c r="I8" i="2" s="1"/>
  <c r="D14" i="2"/>
  <c r="D15" i="2" s="1"/>
  <c r="I6" i="2" s="1"/>
  <c r="C14" i="2"/>
  <c r="C15" i="2"/>
  <c r="I5" i="2" s="1"/>
  <c r="G15" i="2"/>
  <c r="I3" i="1" l="1"/>
  <c r="I2" i="1"/>
  <c r="I5" i="1"/>
  <c r="I4" i="1" l="1"/>
  <c r="I6" i="1" s="1"/>
</calcChain>
</file>

<file path=xl/sharedStrings.xml><?xml version="1.0" encoding="utf-8"?>
<sst xmlns="http://schemas.openxmlformats.org/spreadsheetml/2006/main" count="860" uniqueCount="528">
  <si>
    <t>TEST CASE</t>
  </si>
  <si>
    <t>List of the improvement scopes</t>
  </si>
  <si>
    <t>Not Executed</t>
  </si>
  <si>
    <t>Out of Scope</t>
  </si>
  <si>
    <t>TOTAL</t>
  </si>
  <si>
    <t>Module</t>
  </si>
  <si>
    <t>Feature</t>
  </si>
  <si>
    <t>Test Case</t>
  </si>
  <si>
    <t>Expected Result</t>
  </si>
  <si>
    <t>Actual Result</t>
  </si>
  <si>
    <t>Test Data</t>
  </si>
  <si>
    <t>Test Steps</t>
  </si>
  <si>
    <t>Bug Screenshots</t>
  </si>
  <si>
    <t>Status</t>
  </si>
  <si>
    <t>Remarks</t>
  </si>
  <si>
    <t>TC001</t>
  </si>
  <si>
    <t>User Management</t>
  </si>
  <si>
    <t>TC002</t>
  </si>
  <si>
    <t>TC003</t>
  </si>
  <si>
    <t>TC004</t>
  </si>
  <si>
    <t>TC005</t>
  </si>
  <si>
    <t>TC006</t>
  </si>
  <si>
    <t>TC007</t>
  </si>
  <si>
    <t>TC008</t>
  </si>
  <si>
    <t>TC009</t>
  </si>
  <si>
    <t>TC010</t>
  </si>
  <si>
    <t>TC011</t>
  </si>
  <si>
    <t>TC012</t>
  </si>
  <si>
    <t>TC013</t>
  </si>
  <si>
    <t>TC014</t>
  </si>
  <si>
    <t>An error message should appear under email field</t>
  </si>
  <si>
    <t>TC015</t>
  </si>
  <si>
    <t>TC016</t>
  </si>
  <si>
    <t>TC017</t>
  </si>
  <si>
    <t>TC018</t>
  </si>
  <si>
    <t>TC019</t>
  </si>
  <si>
    <t>TC020</t>
  </si>
  <si>
    <t>TC021</t>
  </si>
  <si>
    <t>TC022</t>
  </si>
  <si>
    <t>TC023</t>
  </si>
  <si>
    <t>TC024</t>
  </si>
  <si>
    <t>TC025</t>
  </si>
  <si>
    <t>TC026</t>
  </si>
  <si>
    <t>An error message should appear under password field</t>
  </si>
  <si>
    <t>TC027</t>
  </si>
  <si>
    <t>TC028</t>
  </si>
  <si>
    <t>TC029</t>
  </si>
  <si>
    <t>TC030</t>
  </si>
  <si>
    <t>TC031</t>
  </si>
  <si>
    <t>TC032</t>
  </si>
  <si>
    <t>Written password should be masked</t>
  </si>
  <si>
    <t>TC033</t>
  </si>
  <si>
    <t>TC034</t>
  </si>
  <si>
    <t>TC035</t>
  </si>
  <si>
    <t>Password should be accepted</t>
  </si>
  <si>
    <t>TC036</t>
  </si>
  <si>
    <t>TC037</t>
  </si>
  <si>
    <t>It should be checked</t>
  </si>
  <si>
    <t>TC038</t>
  </si>
  <si>
    <t>It should be unchecked</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</si>
  <si>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</si>
  <si>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</si>
  <si>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</si>
  <si>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</si>
  <si>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</si>
  <si>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</si>
  <si>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</si>
  <si>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</si>
  <si>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</si>
  <si>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</si>
  <si>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</si>
  <si>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</si>
  <si>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</si>
  <si>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</si>
  <si>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</si>
  <si>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</si>
  <si>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</si>
  <si>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</si>
  <si>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</si>
  <si>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</si>
  <si>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</si>
  <si>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</si>
  <si>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</si>
  <si>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</si>
  <si>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</si>
  <si>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</si>
  <si>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</si>
  <si>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</si>
  <si>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</si>
  <si>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</si>
  <si>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</si>
  <si>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</si>
  <si>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</si>
  <si>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</si>
  <si>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</si>
  <si>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</si>
  <si>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</si>
  <si>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</si>
  <si>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</si>
  <si>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</si>
  <si>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Sign in UI should appear</t>
  </si>
  <si>
    <t>TC079</t>
  </si>
  <si>
    <t>TC080</t>
  </si>
  <si>
    <t>TC081</t>
  </si>
  <si>
    <t>TestCase ID</t>
  </si>
  <si>
    <t>PASSED</t>
  </si>
  <si>
    <t>FAILED</t>
  </si>
  <si>
    <t>Meena Bazar</t>
  </si>
  <si>
    <t>Project Name</t>
  </si>
  <si>
    <t>Log in</t>
  </si>
  <si>
    <t>A registration UI should appear</t>
  </si>
  <si>
    <t>Verify whether Registration page appears or not</t>
  </si>
  <si>
    <t>Check Grammatical or spelling mistakes on the registration page</t>
  </si>
  <si>
    <t>Click SignUp button keeping all the mandatory fields blank</t>
  </si>
  <si>
    <t>Check name field keeping empty</t>
  </si>
  <si>
    <t>Check name field giving numeric inputs only</t>
  </si>
  <si>
    <t>Check name field with vaild inputs</t>
  </si>
  <si>
    <t>Check name field giving special characters only</t>
  </si>
  <si>
    <t>Check whether name field has input max limit</t>
  </si>
  <si>
    <t>Check phone number field keeping empty</t>
  </si>
  <si>
    <t>Check phone number field entering alphabets</t>
  </si>
  <si>
    <t>Check phone number field entering alpha-numeric</t>
  </si>
  <si>
    <t xml:space="preserve">Check phone number field entering special character </t>
  </si>
  <si>
    <t>Check phone number field entering 10 digits</t>
  </si>
  <si>
    <t>Check phone number field entering 12 digits</t>
  </si>
  <si>
    <t>Check phone number field entering 11 digits</t>
  </si>
  <si>
    <t>Check phone number field with a space between valid input</t>
  </si>
  <si>
    <t>Check phone number field with already registered phone number</t>
  </si>
  <si>
    <t>Check whether  verification code is sent or not</t>
  </si>
  <si>
    <t>Check whether  verification code is resent or not</t>
  </si>
  <si>
    <t>Check verification code field keeping empty</t>
  </si>
  <si>
    <t>Check verification code field with spaces</t>
  </si>
  <si>
    <t>Check verification code field with special characters</t>
  </si>
  <si>
    <t>Check verification code field with alphanumeric inputs</t>
  </si>
  <si>
    <t>Check verification code field with invalid numeric inputs</t>
  </si>
  <si>
    <t>Check verification code field with valid numeric inputs</t>
  </si>
  <si>
    <t>Check email field keeping empty</t>
  </si>
  <si>
    <t>Check email field with invalid format</t>
  </si>
  <si>
    <t>Check email field with numbers</t>
  </si>
  <si>
    <t>Check email field with valid formats</t>
  </si>
  <si>
    <t>Check email field with already registered email</t>
  </si>
  <si>
    <t>Check email field with multiple spaces</t>
  </si>
  <si>
    <t>TC082</t>
  </si>
  <si>
    <t>TC083</t>
  </si>
  <si>
    <t>TC084</t>
  </si>
  <si>
    <t>TC085</t>
  </si>
  <si>
    <t>TC086</t>
  </si>
  <si>
    <t>TC087</t>
  </si>
  <si>
    <t>TC088</t>
  </si>
  <si>
    <t>TC089</t>
  </si>
  <si>
    <t>TC090</t>
  </si>
  <si>
    <t>Check verification code field with less than minimum length pin</t>
  </si>
  <si>
    <t>Check verification code field with expired pin</t>
  </si>
  <si>
    <t>Check phone number registration without verification</t>
  </si>
  <si>
    <t>Check whether password field is masked or not</t>
  </si>
  <si>
    <t>Check password field with minimum input length(8)</t>
  </si>
  <si>
    <t>Check password field with easily guesable inputs</t>
  </si>
  <si>
    <t>Check whether password field has maximum input limit or not</t>
  </si>
  <si>
    <t>Check password field keeping empty</t>
  </si>
  <si>
    <t>Check password field with special characters</t>
  </si>
  <si>
    <t>Check password field with numeric inputs only</t>
  </si>
  <si>
    <t>Check password field with upper and lower case alphabets</t>
  </si>
  <si>
    <t>Check password field with alphanumeric inputs</t>
  </si>
  <si>
    <t>Check re-enter password field keeping empty</t>
  </si>
  <si>
    <t>Check re-enter password field with spaces</t>
  </si>
  <si>
    <t>Check re-enter whether password field is masked or not</t>
  </si>
  <si>
    <t>Check whether re-enter password field has maximum input limit or not</t>
  </si>
  <si>
    <t>Check re-enter password field with valid password</t>
  </si>
  <si>
    <t xml:space="preserve">Check whether "I agree…" checkbox can be checked </t>
  </si>
  <si>
    <t xml:space="preserve">Check whether "I agree…" checkbox can be unchecked </t>
  </si>
  <si>
    <t xml:space="preserve">Check whether "I agree…" checkbox is by default unchecked </t>
  </si>
  <si>
    <t>Check clicking "Terms and Conditions" hyperlink</t>
  </si>
  <si>
    <t>Check filling all the fields with valid inputs</t>
  </si>
  <si>
    <t>Check filling all the fields with valid inputs except optional field</t>
  </si>
  <si>
    <t>Check whether sign up is possible keeping "I agree…" checkbox unchecked</t>
  </si>
  <si>
    <t>Check whether all field name are left alligned or not</t>
  </si>
  <si>
    <t>Check Facebook API for sign up</t>
  </si>
  <si>
    <t>Check Google API for sign up</t>
  </si>
  <si>
    <t>Sign Up</t>
  </si>
  <si>
    <t>Check "Can't log in ?" hyperlink</t>
  </si>
  <si>
    <t>Check whether "Remember me" checkbox can be checked</t>
  </si>
  <si>
    <t>Check whether "Remember me" checkbox can be unchecked</t>
  </si>
  <si>
    <t>Check whether "Remember me" checkbox is  unchecked by default</t>
  </si>
  <si>
    <t>Check "Remember me" feature works when checked</t>
  </si>
  <si>
    <t>Check "Remember me" feature works when unchecked</t>
  </si>
  <si>
    <t xml:space="preserve">Check whether Log in page appears </t>
  </si>
  <si>
    <t>Check grammatical or spelling mistakes on the Log in page</t>
  </si>
  <si>
    <t xml:space="preserve">Check log in keeping all the fields blank </t>
  </si>
  <si>
    <t>Check log in with empty email/phone and valid password</t>
  </si>
  <si>
    <t>Check log in with valid email/phone and empty password</t>
  </si>
  <si>
    <t>Check log in with valid email and invalid password</t>
  </si>
  <si>
    <t>Check log in with invalid email and valid password</t>
  </si>
  <si>
    <t>Check log in with valid email and valid password</t>
  </si>
  <si>
    <t>Check whether password field is masked or not on the log in page</t>
  </si>
  <si>
    <t>Check log in with valid phone number and invalid password</t>
  </si>
  <si>
    <t>Check log in with invalid phone number and valid password</t>
  </si>
  <si>
    <t>Check log in with valid phone number and valid password</t>
  </si>
  <si>
    <t>Check whether all field name are left alligned or not on the log in page</t>
  </si>
  <si>
    <t>Check Facebook API for log in</t>
  </si>
  <si>
    <t>Check Google API for log in</t>
  </si>
  <si>
    <t>Check Log in hyperlik on sign up form</t>
  </si>
  <si>
    <t>Check sign up hyperlik on Log in form</t>
  </si>
  <si>
    <t>No grammatical or spelling mistake should be there</t>
  </si>
  <si>
    <t>Error message should appear on every field</t>
  </si>
  <si>
    <t>An error message should appear under name field</t>
  </si>
  <si>
    <t>It should not accept space inputs</t>
  </si>
  <si>
    <t>It should not accept numeric without alphabets</t>
  </si>
  <si>
    <t>It should not accept special characters without alphabets</t>
  </si>
  <si>
    <t>Name field should accept the input</t>
  </si>
  <si>
    <t>Name field should have a maximum limit</t>
  </si>
  <si>
    <t>An error message should appear under phone number field</t>
  </si>
  <si>
    <t>An error message should appear under phone number field telling "Already registered"</t>
  </si>
  <si>
    <t>It should accept</t>
  </si>
  <si>
    <t>6 Digit verification code should be sent</t>
  </si>
  <si>
    <t>An error message should appear</t>
  </si>
  <si>
    <t>Check verification code field with more than maximum length pin</t>
  </si>
  <si>
    <t xml:space="preserve">An error message should appear </t>
  </si>
  <si>
    <t>Check email field with alphanumeric input without @ sign</t>
  </si>
  <si>
    <t>An error message should appear under email field telling "Already registered"</t>
  </si>
  <si>
    <t>Check password field with multiple spaces</t>
  </si>
  <si>
    <t>An error message should appear under password field telling too easy to guess</t>
  </si>
  <si>
    <t>Password field should have a maximum input limit</t>
  </si>
  <si>
    <t>An error message should appear under re-enter password field</t>
  </si>
  <si>
    <t>Check re-enter password field with valid alphanumeric inputs</t>
  </si>
  <si>
    <t>Check re-enter password field with valid special characters</t>
  </si>
  <si>
    <t>Check re-enter password field with valid numeric inputs only</t>
  </si>
  <si>
    <t>Check re-enter password field with valid upper and lower case alphabets</t>
  </si>
  <si>
    <t>Check re-enter password field with valid minimum input length(8)</t>
  </si>
  <si>
    <t>It should have a maximum input limit</t>
  </si>
  <si>
    <t>It should be unchecked by default</t>
  </si>
  <si>
    <t>An error should appear to ask for being agreed to terms and conditions</t>
  </si>
  <si>
    <t>All field should be left alligned</t>
  </si>
  <si>
    <t>It should navigate to the terms and condition page</t>
  </si>
  <si>
    <t>It should navigate to the Log in page</t>
  </si>
  <si>
    <t>Sign up should be done</t>
  </si>
  <si>
    <t>Should navigate to a FB sign in page if FB ID is signed out previously</t>
  </si>
  <si>
    <t>A Log in UI should appear</t>
  </si>
  <si>
    <t>An error message should appear under the relavent fields</t>
  </si>
  <si>
    <t>An error should appear</t>
  </si>
  <si>
    <t>Log in should be done</t>
  </si>
  <si>
    <t>Written password shoul be masked</t>
  </si>
  <si>
    <t>Check whether password field taking numerous spaces</t>
  </si>
  <si>
    <t>Should navigate to a recovery password / code page</t>
  </si>
  <si>
    <t>It should be unchecked be default</t>
  </si>
  <si>
    <t xml:space="preserve">Home page should appear </t>
  </si>
  <si>
    <t>Should navigate to a Google sign in page if Google ID is signed out previously</t>
  </si>
  <si>
    <t>Sign up page should appear</t>
  </si>
  <si>
    <t>1. Go to the url "www.meenabazar.com.bd"
2. Click on "Log in/ Sign Up " button.
3. A new page will appear of Log In and Sign Up button. Click on "Sign Up" button</t>
  </si>
  <si>
    <t xml:space="preserve">1. Go to the url "www.meenabazar.com.bd"
2. Click on "Log in/ Sign Up " button.
3. A new page will appear of Log In and Sign Up button. Click on "Sign Up" button
4. Check whether there are any grammatical or spelling mistakes </t>
  </si>
  <si>
    <t>1. Go to the url "www.meenabazar.com.bd"
2. Click on "Log in/ Sign Up " button.
3. A new page will appear of Log In and Sign Up button. Click on "Sign Up" button
4. Click on Sign Up button keeping all the fields blank</t>
  </si>
  <si>
    <t>1. Go to the url "www.meenabazar.com.bd"
2. Click on "Log in/ Sign Up " button.
3. A new page will appear of Log In and Sign Up button. Click on "Sign Up" button
4. Click on Sign Up button keeping name field blank and other fileds with valid inputs</t>
  </si>
  <si>
    <t>Check name field entering space inputs</t>
  </si>
  <si>
    <t>1. Go to the url "www.meenabazar.com.bd"
2. Click on "Log in/ Sign Up " button.
3. A new page will appear of Log In and Sign Up button. Click on "Sign Up" button
4. Enter multiple spaces in the name field 
5. Click on sign up button</t>
  </si>
  <si>
    <t>1. Go to the url "www.meenabazar.com.bd"
2. Click on "Log in/ Sign Up " button.
3. A new page will appear of Log In and Sign Up button. Click on "Sign Up" button
4. Enter test data in the name field 
5. Click on sign up button</t>
  </si>
  <si>
    <t>1. Go to the url "www.meenabazar.com.bd"
2. Click on "Log in/ Sign Up " button.
3. A new page will appear of Log In and Sign Up button. Click on "Sign Up" button
4. Keep the phone number field empty
5. Click on sign up button</t>
  </si>
  <si>
    <t>1. Go to the url "www.meenabazar.com.bd"
2. Click on "Log in/ Sign Up " button.
3. A new page will appear of Log In and Sign Up button. Click on "Sign Up" button
4. Enter the test data in phone number field 
5. Click on sign up button</t>
  </si>
  <si>
    <t>1. Go to the url "www.meenabazar.com.bd"
2. Click on "Log in/ Sign Up " button.
3. A new page will appear of Log In and Sign Up button. Click on "Sign Up" button
4. Enter valid data in phone number field and click on send
5. Click on sign up button</t>
  </si>
  <si>
    <t>1. Go to the url "www.meenabazar.com.bd"
2. Click on "Log in/ Sign Up " button.
3. A new page will appear of Log In and Sign Up button. Click on "Sign Up" button
4. Enter valid data in phone number field and click on resend
5. Click on sign up button</t>
  </si>
  <si>
    <t>1. Go to the url "www.meenabazar.com.bd"
2. Click on "Log in/ Sign Up " button.
3. A new page will appear of Log In and Sign Up button. Click on "Sign Up" button
4. Enter valid data in all the field except verification field
5. Click on sign up button</t>
  </si>
  <si>
    <t>1. Go to the url "www.meenabazar.com.bd"
2. Click on "Log in/ Sign Up " button.
3. A new page will appear of Log In and Sign Up button. Click on "Sign Up" button
4. Enter spaces in  the  verification code field
5. Click on sign up button</t>
  </si>
  <si>
    <t>1. Go to the url "www.meenabazar.com.bd"
2. Click on "Log in/ Sign Up " button.
3. A new page will appear of Log In and Sign Up button. Click on "Sign Up" button
4. Enter the test data in  the  verification code field
5. Click on sign up button</t>
  </si>
  <si>
    <t>1. Go to the url "www.meenabazar.com.bd"
2. Click on "Log in/ Sign Up " button.
3. A new page will appear of Log In and Sign Up button. Click on "Sign Up" button
4. Enter valid data in all the fileds keeping the  verification code field blank
5. Click on sign up button</t>
  </si>
  <si>
    <t>It should not show any error message since it is optional field</t>
  </si>
  <si>
    <t>1. Go to the url "www.meenabazar.com.bd"
2. Click on "Log in/ Sign Up " button.
3. A new page will appear of Log In and Sign Up button. Click on "Sign Up" button
4. Enter valid data in all the fileds except email filed  
5. Click on sign up button</t>
  </si>
  <si>
    <t>1. Go to the url "www.meenabazar.com.bd"
2. Click on "Log in/ Sign Up " button.
3. A new page will appear of Log In and Sign Up button. Click on "Sign Up" button
4. Enter the test data in  the email filed  
5. Click on sign up button</t>
  </si>
  <si>
    <t>1. Go to the url "www.meenabazar.com.bd"
2. Click on "Log in/ Sign Up " button.
3. A new page will appear of Log In and Sign Up button. Click on "Sign Up" button
4. Enter multiple spaces in  the email filed  
5. Click on sign up button</t>
  </si>
  <si>
    <t>1. Go to the url "www.meenabazar.com.bd"
2. Click on "Log in/ Sign Up " button.
3. A new page will appear of Log In and Sign Up button. Click on "Sign Up" button
4. Enter valid data in all the fileds except password filed  
5. Click on sign up button</t>
  </si>
  <si>
    <t>1. Go to the url "www.meenabazar.com.bd"
2. Click on "Log in/ Sign Up " button.
3. A new page will appear of Log In and Sign Up button. Click on "Sign Up" button
4. Enter the test data in  the password filed  
5. Click on sign up button</t>
  </si>
  <si>
    <t>1. Go to the url "www.meenabazar.com.bd"
2. Click on "Log in/ Sign Up " button.
3. A new page will appear of Log In and Sign Up button. Click on "Sign Up" button
4. Enter multiple spaces in  the password filed  
5. Click on sign up button</t>
  </si>
  <si>
    <t>1. Go to the url "www.meenabazar.com.bd"
2. Click on "Log in/ Sign Up " button.
3. A new page will appear of Log In and Sign Up button. Click on "Sign Up" button
4. Enter valid data in all the fileds except re-type password filed  
5. Click on sign up button</t>
  </si>
  <si>
    <t>1. Go to the url "www.meenabazar.com.bd"
2. Click on "Log in/ Sign Up " button.
3. A new page will appear of Log In and Sign Up button. Click on "Sign Up" button
4. Enter the test data in  the re-type password filed  
5. Click on sign up button</t>
  </si>
  <si>
    <t>1. Go to the url "www.meenabazar.com.bd"
2. Click on "Log in/ Sign Up " button.
3. A new page will appear of Log In and Sign Up button. Click on "Sign Up" button
4. Enter multiple spaces in  the re-type password filed  
5. Click on sign up button</t>
  </si>
  <si>
    <t>1. Go to the url "www.meenabazar.com.bd"
2. Click on "Log in/ Sign Up " button.
3. A new page will appear of Log In and Sign Up button. Click on "Sign Up" button
4. Click on the checkbox "I agree..." 
5. Click on sign up button</t>
  </si>
  <si>
    <t>1. Go to the url "www.meenabazar.com.bd"
2. Click on "Log in/ Sign Up " button.
3. A new page will appear of Log In and Sign Up button. Click on "Sign Up" button
4. Check if "I agree.." is autochecked
5. Click on sign up button</t>
  </si>
  <si>
    <t>1. Go to the url "www.meenabazar.com.bd"
2. Click on "Log in/ Sign Up " button.
3. A new page will appear of Log In and Sign Up button. Click on "Sign Up" button
4. Enter valid data in all the required fields and keep 'I agree..." check box unchecked
5. Click on sign up button</t>
  </si>
  <si>
    <t>1. Go to the url "www.meenabazar.com.bd"
2. Click on "Log in/ Sign Up " button.
3. A new page will appear of Log In and Sign Up button. Click on "Sign Up" button
4. Check all the labelling of the field names
5. Click on sign up button</t>
  </si>
  <si>
    <t>1. Go to the url "www.meenabazar.com.bd"
2. Click on "Log in/ Sign Up " button.
3. A new page will appear of Log In and Sign Up button. Click on "Sign Up" button
4. Click on Terms and Conditions
5. Click on sign up button</t>
  </si>
  <si>
    <t>1. Go to the url "www.meenabazar.com.bd"
2. Click on "Log in/ Sign Up " button.
3. A new page will appear of Log In and Sign Up button. Click on "Sign Up" button
4. Click on Log in displayed on the Sign up page
5. Click on sign up button</t>
  </si>
  <si>
    <t>1. Go to the url "www.meenabazar.com.bd"
2. Click on "Log in/ Sign Up " button.
3. A new page will appear of Log In and Sign Up button. Click on "Sign Up" button
4. Enter valid input to all the fields
5. Click on sign up button</t>
  </si>
  <si>
    <t>1. Go to the url "www.meenabazar.com.bd"
2. Click on "Log in/ Sign Up " button.
3. A new page will appear of Log In and Sign Up button. Click on "Sign Up" button
4. Enter valid input to all the fields keeping optional field empty
5. Click on sign up button</t>
  </si>
  <si>
    <t>1. Go to the url "www.meenabazar.com.bd"
2. Click on "Log in/ Sign Up " button.
3. A new page will appear of Log In and Sign Up button. Click on "Sign Up" button
4. Click on sign up with Facebook
5. Click on sign up button</t>
  </si>
  <si>
    <t>1. Go to the url "www.meenabazar.com.bd"
2. Click on "Log in/ Sign Up " button.
3. A new page will appear of Log In and Sign Up button. Click on "Sign Up" button
4. Click on sign up with Google
5. Click on sign up button</t>
  </si>
  <si>
    <t>1. Go to the url "www.meenabazar.com.bd"
2. Click on "Log in/ Sign Up " button.
3. Go to log in page</t>
  </si>
  <si>
    <t xml:space="preserve">1. Go to the url "www.meenabazar.com.bd"
2. Click on "Log in/ Sign Up " button.
3. A new page will appear of Log In 
4. Check whether there are any grammatical or spelling mistakes </t>
  </si>
  <si>
    <t xml:space="preserve">1. Go to the url "www.meenabazar.com.bd"
2. Click on "Log in/ Sign Up " button.
3. A new page will appear of Log In button.
4. Keep all the fields blank
5. Click on Log in button </t>
  </si>
  <si>
    <t xml:space="preserve">1. Go to the url "www.meenabazar.com.bd"
2. Click on "Log in/ Sign Up " button.
3. A new page will appear of Log In button.
4. Keep email/phone number field empty and enter valid password
5. Click on Log in button </t>
  </si>
  <si>
    <t xml:space="preserve">1. Go to the url "www.meenabazar.com.bd"
2. Click on "Log in/ Sign Up " button.
3. A new page will appear of Log In button.
4. Enter email/phone number field with valid data and keep  password field empty
5. Click on Log in button </t>
  </si>
  <si>
    <t xml:space="preserve">1. Go to the url "www.meenabazar.com.bd"
2. Click on "Log in/ Sign Up " button.
3. A new page will appear of Log In button.
4. Enter email field with valid data and keep  password with invalid data
5. Click on Log in button </t>
  </si>
  <si>
    <t xml:space="preserve">1. Go to the url "www.meenabazar.com.bd"
2. Click on "Log in/ Sign Up " button.
3. A new page will appear of Log In button.
4. Enter email field with invalid data and keep  password with valid data
5. Click on Log in button </t>
  </si>
  <si>
    <t xml:space="preserve">1. Go to the url "www.meenabazar.com.bd"
2. Click on "Log in/ Sign Up " button.
3. A new page will appear of Log In button.
4. Enter email field with valid data and keep  password with valid data
5. Click on Log in button </t>
  </si>
  <si>
    <t xml:space="preserve">1. Go to the url "www.meenabazar.com.bd"
2. Click on "Log in/ Sign Up " button.
3. A new page will appear of Log In button.
4. Enter phone number field with valid data and keep  password with invalid data
5. Click on Log in button </t>
  </si>
  <si>
    <t xml:space="preserve">1. Go to the url "www.meenabazar.com.bd"
2. Click on "Log in/ Sign Up " button.
3. A new page will appear of Log In button.
4. Enter phone number field with invalid data and keep  password with valid data
5. Click on Log in button </t>
  </si>
  <si>
    <t xml:space="preserve">1. Go to the url "www.meenabazar.com.bd"
2. Click on "Log in/ Sign Up " button.
3. A new page will appear of Log In button.
4. Enter phone number field with valid data and keep  password with valid data
5. Click on Log in button </t>
  </si>
  <si>
    <t xml:space="preserve">1. Go to the url "www.meenabazar.com.bd"
2. Click on "Log in/ Sign Up " button.
3. A new page will appear of Log In button.
4. Enter data in the password field and check whether it is masked
5. Click on Log in button </t>
  </si>
  <si>
    <t xml:space="preserve">1. Go to the url "www.meenabazar.com.bd"
2. Click on "Log in/ Sign Up " button.
3. A new page will appear of Log In button.
4. Enter numerous spaces in the password field and check whether it is taking these spaces as input
5. Click on Log in button </t>
  </si>
  <si>
    <t>1. Go to the url "www.meenabazar.com.bd"
2. Click on ""Log in/ Sign Up "" button.
3. A new page will appear of Log In button.
4. Click on "Can't log in?' button , enter the registered phone number to send OTP and reset password</t>
  </si>
  <si>
    <t xml:space="preserve">1. Go to the url "www.meenabazar.com.bd"
2. Click on ""Log in/ Sign Up "" button
3. A new page will appear of Log In button
4. Click on "Remember me" checkbox
</t>
  </si>
  <si>
    <t xml:space="preserve">1. Go to the url "www.meenabazar.com.bd"
2. Click on ""Log in/ Sign Up "" button
3. A new page will appear of Log In button
4. Click on "Remember me" checkbox to uncheck again
</t>
  </si>
  <si>
    <t xml:space="preserve">1. Go to the url "www.meenabazar.com.bd"
2. Click on ""Log in/ Sign Up "" button
3. A new page will appear of Log In button
4. Check "Remember me" checkbox ts unchecked or not
</t>
  </si>
  <si>
    <t>1. Go to the url "www.meenabazar.com.bd"
2. Click on ""Log in/ Sign Up "" button
3. A new page will appear of Log In button
4. Fill all the fields with valid input
5. Click remember me checkbox if unchecked.
6. click sign in button
7. After home page appear, close the tab.
8. Go to the url "www.meenabazar.com.bd/login"</t>
  </si>
  <si>
    <t>1. Go to the url "www.meenabazar.com.bd"
2. Click on ""Log in/ Sign Up "" button
3. A new page will appear of Log In button
4. Fill all the fields with valid input
5. Click remember me checkbox if checked.
6. click sign in button
7. After home page appear, close the tab.
8. Go to the url "www.meenabazar.com.bd/login"</t>
  </si>
  <si>
    <t xml:space="preserve">1. Go to the url "www.meenabazar.com.bd"
2. Click on "Log in/ Sign Up " button
3. A new page will appear of Log In 
4. Check all the labelling of the field names
</t>
  </si>
  <si>
    <t>1. Go to the url "www.meenabazar.com.bd"
2. Click on ""Log in/ Sign Up "" button
3. A new page will appear of Log In button
4. Clicking "Facebook" API</t>
  </si>
  <si>
    <t>1. Go to the url "www.meenabazar.com.bd"
2. Click on ""Log in/ Sign Up "" button
3. A new page will appear of Log In button
4. Clicking "Google" API</t>
  </si>
  <si>
    <t>1. Go to the url "www.meenabazar.com.bd"
2. Click on ""Log in/ Sign Up "" button
3. A new page will appear of Log In button
4. Click on Sign up button displayed on the Log in page</t>
  </si>
  <si>
    <t>As expected</t>
  </si>
  <si>
    <t>Passed</t>
  </si>
  <si>
    <t>Failed</t>
  </si>
  <si>
    <t>It accepts numerous spaces only as valid input</t>
  </si>
  <si>
    <t>It accepts numeric data without alphabets as valid input</t>
  </si>
  <si>
    <t>$%^&amp;#####%*!</t>
  </si>
  <si>
    <t>It accepts special characters without alphabets as valid input</t>
  </si>
  <si>
    <t>Muftain Ahmed Joy</t>
  </si>
  <si>
    <t>Muftainahmedjoyyyyyyyyyyyyyyyyyyyyyyyyyyyyyyyyyyyyyyyyyyyyyyyyyyyyy</t>
  </si>
  <si>
    <t>It takes unlimited input in the name field</t>
  </si>
  <si>
    <t>myAirtel</t>
  </si>
  <si>
    <t>myAirtel4912</t>
  </si>
  <si>
    <t>^&amp;*($!</t>
  </si>
  <si>
    <t>0162791491</t>
  </si>
  <si>
    <t>01627914912</t>
  </si>
  <si>
    <t>016279149122</t>
  </si>
  <si>
    <t>016279 14912</t>
  </si>
  <si>
    <t>6 Digit verification code should be resent after some interval</t>
  </si>
  <si>
    <t>123 45</t>
  </si>
  <si>
    <t>$#%@#!</t>
  </si>
  <si>
    <t>joy123</t>
  </si>
  <si>
    <t>It's asking to input email</t>
  </si>
  <si>
    <t>muftain.com</t>
  </si>
  <si>
    <t>muftain1849gmail.com</t>
  </si>
  <si>
    <t>muftain1849@mail7.io</t>
  </si>
  <si>
    <t>muftain2022@gmail.com</t>
  </si>
  <si>
    <t>1213muftain</t>
  </si>
  <si>
    <t>$$$$$$$$@@@@@$</t>
  </si>
  <si>
    <t>MuftainAhmed</t>
  </si>
  <si>
    <t>muftain1</t>
  </si>
  <si>
    <t>It did not show any password strength issue</t>
  </si>
  <si>
    <t>12222222222222222222222222222222233333334fjfdjfhgsjdfgshjfgsjhsgfsjhfgsjfgsdjfgsj</t>
  </si>
  <si>
    <t>It takes unlimited input in the password field</t>
  </si>
  <si>
    <t>muftain1726</t>
  </si>
  <si>
    <t>*&amp;^&amp;%%$$</t>
  </si>
  <si>
    <t>MuftainAhnmed</t>
  </si>
  <si>
    <t>12348765joy</t>
  </si>
  <si>
    <t>12344joy3333333333333333333333333333333333333333333333333333333333333333333333fdddd</t>
  </si>
  <si>
    <t>It took unlimited input</t>
  </si>
  <si>
    <t>Full name = Muftain Ahmed
Phone = 01746642733
email = muftain1849@mail7.io
Pass = 12348765joy</t>
  </si>
  <si>
    <t>It asked to input email</t>
  </si>
  <si>
    <t>Pass = 12348765joy</t>
  </si>
  <si>
    <t>email = muftain1849@mail7.io</t>
  </si>
  <si>
    <t>email = muftain1849@mail7.io
Pass = 12348765joyahmed</t>
  </si>
  <si>
    <t>email = muftain1@mail7.io
Pass = 12348765joy</t>
  </si>
  <si>
    <t>email = muftain1849@mail7.io
Pass = 12348765joy</t>
  </si>
  <si>
    <t>Phone = 01746642733
Pass = 12348765joyah</t>
  </si>
  <si>
    <t>Phone = 01746642731
Pass = 12348765joy</t>
  </si>
  <si>
    <t>Phone = 01746642733
Pass = 12348765joy</t>
  </si>
  <si>
    <t>It took unlimited input and showed valid</t>
  </si>
  <si>
    <t>TC091</t>
  </si>
  <si>
    <t>Name_Field_Space</t>
  </si>
  <si>
    <t>Name_Field_Numeic</t>
  </si>
  <si>
    <t>Name_Field_S_C</t>
  </si>
  <si>
    <t>Name_Field_MAX</t>
  </si>
  <si>
    <t>Email_Optional</t>
  </si>
  <si>
    <t>Easy_Guess_Pass</t>
  </si>
  <si>
    <t>Unlimited_pass</t>
  </si>
  <si>
    <t>Unlimited_re_pass</t>
  </si>
  <si>
    <t>Optional_field</t>
  </si>
  <si>
    <t>Login_Unlimited_Pass</t>
  </si>
  <si>
    <t>1. Full Name field should take only text input or combination of text, numeric.
2. There should be maximum input length in every text field 
3.There should be a pick option in password field for visibility of password</t>
  </si>
  <si>
    <t>Test Case Report</t>
  </si>
  <si>
    <t xml:space="preserve">Total No. </t>
  </si>
  <si>
    <t>Test Case Version</t>
  </si>
  <si>
    <t>PASS</t>
  </si>
  <si>
    <t>Written By</t>
  </si>
  <si>
    <t>FAIL</t>
  </si>
  <si>
    <t>Executed By</t>
  </si>
  <si>
    <t>Reviewed By</t>
  </si>
  <si>
    <t>TEST EXECUTION REPORT</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</si>
  <si>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</si>
  <si>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</si>
  <si>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</si>
  <si>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</si>
  <si>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</si>
  <si>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</si>
  <si>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</si>
  <si>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</si>
  <si>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</si>
  <si>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</si>
  <si>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</si>
  <si>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</si>
  <si>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</si>
  <si>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</si>
  <si>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</si>
  <si>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</si>
  <si>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</si>
  <si>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</si>
  <si>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</si>
  <si>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</si>
  <si>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</si>
  <si>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</si>
  <si>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</si>
  <si>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</si>
  <si>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</si>
  <si>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</si>
  <si>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</si>
  <si>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 xml:space="preserve">Project Name   </t>
  </si>
  <si>
    <t xml:space="preserve">      Module Name   </t>
  </si>
  <si>
    <t>Start Date</t>
  </si>
  <si>
    <t>End Date</t>
  </si>
  <si>
    <t>SL</t>
  </si>
  <si>
    <t>Required Data</t>
  </si>
  <si>
    <t>Metrics</t>
  </si>
  <si>
    <t>Formula</t>
  </si>
  <si>
    <t>Result in %</t>
  </si>
  <si>
    <t>No of Requirements</t>
  </si>
  <si>
    <t>% of test case executed</t>
  </si>
  <si>
    <t>(No of test cases executed / total no of test cases written)*100</t>
  </si>
  <si>
    <t>Avg. No. of Test Cases written per requirements</t>
  </si>
  <si>
    <t>% of test cases not executed</t>
  </si>
  <si>
    <t>(No of test cases not executed/total no of test cases written)*100</t>
  </si>
  <si>
    <t>Total no of test cases written for all requirements</t>
  </si>
  <si>
    <t>% of test cases passed</t>
  </si>
  <si>
    <t>(No of test cases passed/total test cases executed)*100</t>
  </si>
  <si>
    <t>Total no of test case executed</t>
  </si>
  <si>
    <t>% of test cases failed</t>
  </si>
  <si>
    <t>(No of test cases failed/total test cases executed)*100</t>
  </si>
  <si>
    <t>No of test cases passed</t>
  </si>
  <si>
    <t>% of test cases blocked</t>
  </si>
  <si>
    <t>(No of test cases blocked/total test cases executed)*100</t>
  </si>
  <si>
    <t>No of test case failed</t>
  </si>
  <si>
    <t>Defect density</t>
  </si>
  <si>
    <t>(No of defects found/no of requirements)*100</t>
  </si>
  <si>
    <t>No of test cases blocked</t>
  </si>
  <si>
    <t>Defect Removal Efficiency (DRE) in %</t>
  </si>
  <si>
    <t>( Defects identified during testing/ (defects identified during testing + defects identified by customers))*100</t>
  </si>
  <si>
    <t>No of test cases unexecuted</t>
  </si>
  <si>
    <t>Defect Leakage in %</t>
  </si>
  <si>
    <t>(No of defects found in UAT/no of defects found in testing)*100</t>
  </si>
  <si>
    <t>Total no of defects identified</t>
  </si>
  <si>
    <t>Defect Rejection Ratio in %</t>
  </si>
  <si>
    <t>(No of defect rejected/ total no of defects raised)*100</t>
  </si>
  <si>
    <t>Medium defects count</t>
  </si>
  <si>
    <t>Defect Age</t>
  </si>
  <si>
    <t>Fixed date-Reported date</t>
  </si>
  <si>
    <t>No of defects found in UAT</t>
  </si>
  <si>
    <t>Customer satisfaction</t>
  </si>
  <si>
    <t>No of complaints per period of time</t>
  </si>
  <si>
    <t>Critical defects count</t>
  </si>
  <si>
    <t>Higher defects count</t>
  </si>
  <si>
    <t>Low defects count</t>
  </si>
  <si>
    <t>Customer defects</t>
  </si>
  <si>
    <t xml:space="preserve">Project Name: </t>
  </si>
  <si>
    <t>Module Name:</t>
  </si>
  <si>
    <t>Reporter Name:</t>
  </si>
  <si>
    <t>Date of creation:</t>
  </si>
  <si>
    <t>Date of review:</t>
  </si>
  <si>
    <t>DD-MMM-YY</t>
  </si>
  <si>
    <t>Defect ID</t>
  </si>
  <si>
    <t>Short description of the bug</t>
  </si>
  <si>
    <t>Environment</t>
  </si>
  <si>
    <t>Build Version</t>
  </si>
  <si>
    <t>Steps to Reproduce</t>
  </si>
  <si>
    <t>Status of the Bug</t>
  </si>
  <si>
    <t>Screenshots</t>
  </si>
  <si>
    <t>Priority</t>
  </si>
  <si>
    <t>Severity</t>
  </si>
  <si>
    <t>Production</t>
  </si>
  <si>
    <t>Registration</t>
  </si>
  <si>
    <t>N/A</t>
  </si>
  <si>
    <t>New</t>
  </si>
  <si>
    <t>Low</t>
  </si>
  <si>
    <t>Minor</t>
  </si>
  <si>
    <t>Medium</t>
  </si>
  <si>
    <t>Major</t>
  </si>
  <si>
    <t>High</t>
  </si>
  <si>
    <t>Critical</t>
  </si>
  <si>
    <t>D_TC005</t>
  </si>
  <si>
    <t>Name field taking inputs of spaces as valid input</t>
  </si>
  <si>
    <t>D_TC006</t>
  </si>
  <si>
    <t>D_TC007</t>
  </si>
  <si>
    <t>D_TC009</t>
  </si>
  <si>
    <t>It should not accept  input consist of spaces only</t>
  </si>
  <si>
    <t xml:space="preserve">Name field takes inputs consist of just spaces </t>
  </si>
  <si>
    <t xml:space="preserve">1. Go to the url "www.meenabazar.com.bd"
2. Click on "Log in/ Sign Up " button.
3. A new page will appear of Log In and Sign Up button. Click on "Sign Up" button
4. Enter multiple spaces in the name field 
</t>
  </si>
  <si>
    <t>Name_Space</t>
  </si>
  <si>
    <t>Name field taking inputs of numeric data as valid input</t>
  </si>
  <si>
    <t xml:space="preserve">1. Go to the url "www.meenabazar.com.bd"
2. Click on "Log in/ Sign Up " button.
3. A new page will appear of Log In and Sign Up button. Click on "Sign Up" button
4. Enter numeric data in the name field 
</t>
  </si>
  <si>
    <t>It should not accept  input consist of numeric data only</t>
  </si>
  <si>
    <t xml:space="preserve">Name field takes inputs consist of just numeric data </t>
  </si>
  <si>
    <t>Name_Numeric</t>
  </si>
  <si>
    <t>Name field taking inputs of special characters  as valid input</t>
  </si>
  <si>
    <t xml:space="preserve">1. Go to the url "www.meenabazar.com.bd"
2. Click on "Log in/ Sign Up " button.
3. A new page will appear of Log In and Sign Up button. Click on "Sign Up" button
4. Enter special character in the name field 
</t>
  </si>
  <si>
    <t>It should not accept  input consist of special characters only</t>
  </si>
  <si>
    <t xml:space="preserve">Name field takes inputs consist of just special characters </t>
  </si>
  <si>
    <t>Name_SC</t>
  </si>
  <si>
    <t>D_TC031</t>
  </si>
  <si>
    <t>D_TC046</t>
  </si>
  <si>
    <t>D_TC047</t>
  </si>
  <si>
    <t>D_TC057</t>
  </si>
  <si>
    <t>D_TC066</t>
  </si>
  <si>
    <t>D_TC081</t>
  </si>
  <si>
    <t>Name field takes unlimited input</t>
  </si>
  <si>
    <t xml:space="preserve">1. Go to the url "www.meenabazar.com.bd"
2. Click on "Log in/ Sign Up " button.
3. A new page will appear of Log In and Sign Up button. Click on "Sign Up" button
4. Enter unlimited data in the name field 
</t>
  </si>
  <si>
    <t>It's forcing the user to enter email though this field is an optional field</t>
  </si>
  <si>
    <t xml:space="preserve">1. Go to the url "www.meenabazar.com.bd"
2. Click on "Log in/ Sign Up " button.
3. A new page will appear of Log In and Sign Up button. Click on "Sign Up" button
4. Enter valid data in all the fileds except email filed  
5. Click on sign up button
</t>
  </si>
  <si>
    <t>It should allow a user to register without entering email</t>
  </si>
  <si>
    <t>It is forcing user to provide email to get registered</t>
  </si>
  <si>
    <t>Easily guessable password are taken but no suggestions about strong password</t>
  </si>
  <si>
    <t xml:space="preserve">1. Go to the url "www.meenabazar.com.bd"
2. Click on "Log in/ Sign Up " button.
3. A new page will appear of Log In and Sign Up button. Click on "Sign Up" button
4. Enter easy guessable pass in  the password filed  
5. Click on sign up button
</t>
  </si>
  <si>
    <t xml:space="preserve">It should tell to enter strong password </t>
  </si>
  <si>
    <t>There is no such suggestion for weak and easily guessable password</t>
  </si>
  <si>
    <t>Easy_pass</t>
  </si>
  <si>
    <t>Password field taking unlimited data in the input</t>
  </si>
  <si>
    <t xml:space="preserve">1. Go to the url "www.meenabazar.com.bd"
2. Click on "Log in/ Sign Up " button.
3. A new page will appear of Log In and Sign Up button. Click on "Sign Up" button
4. Enter unlimited  data in  the password field  
5. Click on sign up button
</t>
  </si>
  <si>
    <t>It should not accept  unlimited data</t>
  </si>
  <si>
    <t xml:space="preserve">Password field taking unlimited data </t>
  </si>
  <si>
    <t>Name field takes unlimited data</t>
  </si>
  <si>
    <t>Name-un</t>
  </si>
  <si>
    <t xml:space="preserve">1. Go to the url "www.meenabazar.com.bd"
2. Click on "Log in/ Sign Up " button.
3. A new page will appear of Log In and Sign Up button. Click on "Sign Up" button
4. Enter unlimited  data in  the re-type password field  
5. Click on sign up button
</t>
  </si>
  <si>
    <t>Re-type Password field taking unlimited data in the input</t>
  </si>
  <si>
    <t xml:space="preserve">Re-type Password field taking unlimited data </t>
  </si>
  <si>
    <t>re_type_un</t>
  </si>
  <si>
    <t>It doesn't let users to register even after fill up the mandatory fields</t>
  </si>
  <si>
    <t xml:space="preserve">1. Go to the url "www.meenabazar.com.bd"
2. Click on "Log in/ Sign Up " button.
3. A new page will appear of Log In and Sign Up button. Click on "Sign Up" button
4. Enter valid input to all the fields keeping optional field empty
5. Click on sign up button
</t>
  </si>
  <si>
    <t>It should let users get registered if they enter vaid data in the mandatory fields</t>
  </si>
  <si>
    <t>It doesn't let users to register asking to fill up the optional field also</t>
  </si>
  <si>
    <t>Optional</t>
  </si>
  <si>
    <t>Password field on the log in page takes unlimited input</t>
  </si>
  <si>
    <t xml:space="preserve">1. Go to the url "www.meenabazar.com.bd"
2. Click on "Log in/ Sign Up " button.
3. A new page will appear of Log In button.
4. Enter numerous spaces in the password field and check whether it is taking these spaces as input
5. Click on Log in button 
</t>
  </si>
  <si>
    <t>login_pass_unlimited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</si>
</sst>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u/>
      <sz val="11"/>
      <color theme="10"/>
      <name val="Calibri"/>
      <family val="2"/>
      <scheme val="minor"/>
    </font>
    <font>
      <sz val="10"/>
      <color rgb="FF000000"/>
      <name val="Calibri"/>
      <scheme val="minor"/>
    </font>
    <font>
      <b/>
      <sz val="11"/>
      <color rgb="FF000000"/>
      <name val="Bahnschrift"/>
      <family val="2"/>
    </font>
    <font>
      <sz val="11"/>
      <color theme="1"/>
      <name val="Bahnschrift"/>
      <family val="2"/>
    </font>
    <font>
      <b/>
      <sz val="11"/>
      <name val="Bahnschrift"/>
      <family val="2"/>
    </font>
    <font>
      <sz val="11"/>
      <color rgb="FF000000"/>
      <name val="Bahnschrift"/>
      <family val="2"/>
    </font>
    <font>
      <b/>
      <sz val="11"/>
      <color theme="1"/>
      <name val="Bahnschrift"/>
      <family val="2"/>
    </font>
    <font>
      <b/>
      <u/>
      <sz val="11"/>
      <color theme="1"/>
      <name val="Bahnschrift"/>
      <family val="2"/>
    </font>
    <font>
      <sz val="11"/>
      <name val="Bahnschrift"/>
      <family val="2"/>
    </font>
    <font>
      <u/>
      <sz val="11"/>
      <color theme="10"/>
      <name val="Bahnschrift"/>
      <family val="2"/>
    </font>
    <font>
      <sz val="11"/>
      <color rgb="FF0A0A0A"/>
      <name val="Bahnschrift"/>
      <family val="2"/>
    </font>
    <font>
      <sz val="8"/>
      <name val="Calibri"/>
      <family val="2"/>
      <scheme val="minor"/>
    </font>
    <font>
      <sz val="9"/>
      <color theme="1"/>
      <name val="Bahnschrift"/>
      <family val="2"/>
    </font>
    <font>
      <sz val="10"/>
      <color rgb="FF000000"/>
      <name val="Bahnschrift"/>
      <family val="2"/>
    </font>
    <font>
      <sz val="10"/>
      <name val="Bahnschrift"/>
      <family val="2"/>
    </font>
    <font>
      <b/>
      <sz val="12"/>
      <color theme="0"/>
      <name val="Bahnschrift"/>
      <family val="2"/>
    </font>
    <font>
      <b/>
      <sz val="12"/>
      <color rgb="FF222222"/>
      <name val="Bahnschrift"/>
      <family val="2"/>
    </font>
    <font>
      <b/>
      <sz val="14"/>
      <name val="Bahnschrift"/>
      <family val="2"/>
    </font>
    <font>
      <b/>
      <sz val="10"/>
      <color rgb="FF000000"/>
      <name val="Bahnschrift"/>
      <family val="2"/>
    </font>
    <font>
      <b/>
      <sz val="12"/>
      <name val="Bahnschrift"/>
      <family val="2"/>
    </font>
    <font>
      <b/>
      <sz val="10"/>
      <name val="Bahnschrift"/>
      <family val="2"/>
    </font>
    <font>
      <b/>
      <sz val="22"/>
      <name val="Bahnschrift"/>
      <family val="2"/>
    </font>
    <font>
      <sz val="22"/>
      <name val="Bahnschrift"/>
      <family val="2"/>
    </font>
    <font>
      <sz val="12"/>
      <color rgb="FF000000"/>
      <name val="Bahnschrift"/>
      <family val="2"/>
    </font>
    <font>
      <b/>
      <sz val="12"/>
      <color theme="1"/>
      <name val="Bahnschrift"/>
      <family val="2"/>
    </font>
    <font>
      <sz val="12"/>
      <color theme="1"/>
      <name val="Bahnschrift"/>
      <family val="2"/>
    </font>
  </fonts>
  <fills count="29">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theme="0"/>
        <bgColor rgb="FFFFFF00"/>
      </patternFill>
    </fill>
    <fill>
      <patternFill patternType="solid">
        <fgColor rgb="FF00FF00"/>
        <bgColor indexed="64"/>
      </patternFill>
    </fill>
    <fill>
      <patternFill patternType="solid">
        <fgColor rgb="FFCC66FF"/>
        <bgColor rgb="FFFF00FF"/>
      </patternFill>
    </fill>
    <fill>
      <patternFill patternType="solid">
        <fgColor rgb="FF00FF00"/>
        <bgColor rgb="FFFF0000"/>
      </patternFill>
    </fill>
    <fill>
      <patternFill patternType="solid">
        <fgColor rgb="FF00FF00"/>
        <bgColor rgb="FFE6B8AF"/>
      </patternFill>
    </fill>
    <fill>
      <patternFill patternType="solid">
        <fgColor rgb="FFBBF7C1"/>
        <bgColor indexed="64"/>
      </patternFill>
    </fill>
    <fill>
      <patternFill patternType="solid">
        <fgColor theme="4" tint="0.39997558519241921"/>
        <bgColor rgb="FFC6D9F0"/>
      </patternFill>
    </fill>
    <fill>
      <patternFill patternType="solid">
        <fgColor theme="4" tint="0.79998168889431442"/>
        <bgColor rgb="FFD6E3BC"/>
      </patternFill>
    </fill>
    <fill>
      <patternFill patternType="solid">
        <fgColor rgb="FF66FF33"/>
        <bgColor indexed="64"/>
      </patternFill>
    </fill>
    <fill>
      <patternFill patternType="solid">
        <fgColor rgb="FFD9EAD3"/>
        <bgColor rgb="FFD9EAD3"/>
      </patternFill>
    </fill>
    <fill>
      <patternFill patternType="solid">
        <fgColor rgb="FF00FF00"/>
        <bgColor rgb="FF00FF00"/>
      </patternFill>
    </fill>
    <fill>
      <patternFill patternType="solid">
        <fgColor rgb="FFCC66FF"/>
        <bgColor rgb="FFCFE2F3"/>
      </patternFill>
    </fill>
    <fill>
      <patternFill patternType="solid">
        <fgColor theme="8" tint="0.39997558519241921"/>
        <bgColor rgb="FFFF9900"/>
      </patternFill>
    </fill>
    <fill>
      <patternFill patternType="solid">
        <fgColor rgb="FF66FF33"/>
        <bgColor rgb="FF00FF00"/>
      </patternFill>
    </fill>
    <fill>
      <patternFill patternType="solid">
        <fgColor rgb="FF66FF33"/>
        <bgColor rgb="FFB6DDE8"/>
      </patternFill>
    </fill>
    <fill>
      <patternFill patternType="solid">
        <fgColor rgb="FFCCFF99"/>
        <bgColor rgb="FFF2DBDB"/>
      </patternFill>
    </fill>
    <fill>
      <patternFill patternType="solid">
        <fgColor theme="0" tint="-4.9989318521683403E-2"/>
        <bgColor rgb="FFB6DDE8"/>
      </patternFill>
    </fill>
    <fill>
      <patternFill patternType="solid">
        <fgColor theme="0" tint="-4.9989318521683403E-2"/>
        <bgColor indexed="64"/>
      </patternFill>
    </fill>
    <fill>
      <patternFill patternType="solid">
        <fgColor theme="0" tint="-4.9989318521683403E-2"/>
        <bgColor rgb="FFD8D8D8"/>
      </patternFill>
    </fill>
    <fill>
      <patternFill patternType="solid">
        <fgColor rgb="FFCCFF99"/>
        <bgColor rgb="FFA4C2F4"/>
      </patternFill>
    </fill>
    <fill>
      <patternFill patternType="solid">
        <fgColor rgb="FFCCFF99"/>
        <bgColor rgb="FFB6DDE8"/>
      </patternFill>
    </fill>
    <fill>
      <patternFill patternType="solid">
        <fgColor rgb="FFCCFF99"/>
        <bgColor indexed="64"/>
      </patternFill>
    </fill>
    <fill>
      <patternFill patternType="solid">
        <fgColor rgb="FFB7F3C8"/>
        <bgColor indexed="64"/>
      </patternFill>
    </fill>
    <fill>
      <patternFill patternType="solid">
        <fgColor theme="0"/>
        <bgColor indexed="64"/>
      </patternFill>
    </fill>
  </fills>
  <borders count="4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rgb="FF000000"/>
      </left>
      <right/>
      <top style="thin">
        <color indexed="64"/>
      </top>
      <bottom/>
      <diagonal/>
    </border>
    <border>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medium">
        <color rgb="FF000000"/>
      </top>
      <bottom style="medium">
        <color rgb="FF000000"/>
      </bottom>
      <diagonal/>
    </border>
    <border>
      <left/>
      <right/>
      <top style="thin">
        <color indexed="64"/>
      </top>
      <bottom style="thin">
        <color indexed="64"/>
      </bottom>
      <diagonal/>
    </border>
    <border>
      <left/>
      <right/>
      <top style="double">
        <color indexed="64"/>
      </top>
      <bottom/>
      <diagonal/>
    </border>
    <border>
      <left/>
      <right/>
      <top/>
      <bottom style="double">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233">
    <xf numFmtId="0" fontId="0" fillId="0" borderId="0" xfId="0"/>
    <xf numFmtId="0" fontId="4" fillId="0" borderId="0" xfId="0" applyFont="1" applyAlignment="1">
      <alignment horizontal="center"/>
    </xf>
    <xf numFmtId="0" fontId="6" fillId="0" borderId="0" xfId="0" applyFont="1" applyAlignment="1">
      <alignment horizontal="center"/>
    </xf>
    <xf numFmtId="0" fontId="9" fillId="12" borderId="9" xfId="0" applyFont="1" applyFill="1" applyBorder="1" applyAlignment="1">
      <alignment horizontal="center" wrapText="1"/>
    </xf>
    <xf numFmtId="0" fontId="6" fillId="0" borderId="0" xfId="0" applyFont="1" applyAlignment="1">
      <alignment horizontal="center" wrapText="1"/>
    </xf>
    <xf numFmtId="0" fontId="5" fillId="12" borderId="9" xfId="0" applyFont="1" applyFill="1" applyBorder="1" applyAlignment="1">
      <alignment horizont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center" wrapText="1"/>
    </xf>
    <xf numFmtId="0" fontId="6" fillId="0" borderId="0" xfId="0" applyFont="1" applyBorder="1" applyAlignment="1">
      <alignment horizontal="center"/>
    </xf>
    <xf numFmtId="0" fontId="6" fillId="0" borderId="6" xfId="2" applyFont="1" applyBorder="1" applyAlignment="1">
      <alignment horizontal="center" vertical="center" wrapText="1"/>
    </xf>
    <xf numFmtId="0" fontId="6" fillId="0" borderId="1" xfId="0" applyFont="1" applyBorder="1" applyAlignment="1">
      <alignment horizontal="center" vertical="top" wrapText="1"/>
    </xf>
    <xf numFmtId="0" fontId="6" fillId="0" borderId="9" xfId="0" applyFont="1" applyBorder="1" applyAlignment="1">
      <alignment horizontal="center" vertical="center" wrapText="1"/>
    </xf>
    <xf numFmtId="0" fontId="9" fillId="0" borderId="2" xfId="0" applyFont="1" applyBorder="1" applyAlignment="1">
      <alignment horizontal="center" vertical="center"/>
    </xf>
    <xf numFmtId="0" fontId="9" fillId="0" borderId="6" xfId="0" applyFont="1" applyBorder="1" applyAlignment="1">
      <alignment horizontal="center"/>
    </xf>
    <xf numFmtId="0" fontId="9" fillId="0" borderId="16" xfId="0" applyFont="1" applyBorder="1" applyAlignment="1">
      <alignment horizontal="center" vertical="center"/>
    </xf>
    <xf numFmtId="0" fontId="9" fillId="0" borderId="9" xfId="0" applyFont="1" applyBorder="1" applyAlignment="1">
      <alignment horizontal="center"/>
    </xf>
    <xf numFmtId="0" fontId="4" fillId="0" borderId="9" xfId="0" applyFont="1" applyBorder="1" applyAlignment="1">
      <alignment horizontal="center"/>
    </xf>
    <xf numFmtId="49" fontId="6" fillId="0" borderId="6" xfId="0" applyNumberFormat="1" applyFont="1" applyBorder="1" applyAlignment="1">
      <alignment horizontal="center" vertical="top" wrapText="1"/>
    </xf>
    <xf numFmtId="0" fontId="6" fillId="0" borderId="6" xfId="0" applyFont="1" applyBorder="1" applyAlignment="1">
      <alignment horizontal="center" vertical="top" wrapText="1"/>
    </xf>
    <xf numFmtId="0" fontId="6" fillId="0" borderId="6" xfId="0" applyFont="1" applyBorder="1" applyAlignment="1">
      <alignment horizontal="center" vertical="center" wrapText="1"/>
    </xf>
    <xf numFmtId="0" fontId="9" fillId="0" borderId="6" xfId="0" applyFont="1" applyBorder="1" applyAlignment="1">
      <alignment horizontal="center" vertical="top"/>
    </xf>
    <xf numFmtId="0" fontId="6" fillId="0" borderId="7" xfId="0" applyFont="1" applyBorder="1" applyAlignment="1">
      <alignment horizontal="center" vertical="center" wrapText="1"/>
    </xf>
    <xf numFmtId="0" fontId="6" fillId="0" borderId="9" xfId="0" applyFont="1" applyBorder="1" applyAlignment="1">
      <alignment horizontal="center" vertical="center"/>
    </xf>
    <xf numFmtId="0" fontId="6" fillId="0" borderId="2" xfId="0" applyFont="1" applyBorder="1" applyAlignment="1">
      <alignment horizontal="center" vertical="center" wrapText="1"/>
    </xf>
    <xf numFmtId="0" fontId="9" fillId="0" borderId="9" xfId="0" applyFont="1" applyBorder="1" applyAlignment="1">
      <alignment horizontal="center" vertical="top"/>
    </xf>
    <xf numFmtId="0" fontId="6" fillId="0" borderId="3"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center" vertical="top" wrapText="1"/>
    </xf>
    <xf numFmtId="0" fontId="9" fillId="0" borderId="9" xfId="0" applyFont="1" applyBorder="1" applyAlignment="1">
      <alignment horizontal="center" wrapText="1"/>
    </xf>
    <xf numFmtId="0" fontId="9" fillId="0" borderId="3"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2" xfId="0" applyFont="1" applyBorder="1" applyAlignment="1">
      <alignment horizontal="center"/>
    </xf>
    <xf numFmtId="0" fontId="6" fillId="0" borderId="12" xfId="0" applyFont="1" applyBorder="1" applyAlignment="1">
      <alignment horizontal="center" vertical="top" wrapText="1"/>
    </xf>
    <xf numFmtId="0" fontId="9" fillId="0" borderId="8" xfId="0" applyFont="1" applyBorder="1" applyAlignment="1">
      <alignment horizontal="center" vertical="center"/>
    </xf>
    <xf numFmtId="0" fontId="6" fillId="0" borderId="14" xfId="0" applyFont="1" applyBorder="1" applyAlignment="1">
      <alignment horizontal="center" vertical="top" wrapText="1"/>
    </xf>
    <xf numFmtId="0" fontId="9" fillId="0" borderId="17" xfId="0" applyFont="1" applyBorder="1" applyAlignment="1">
      <alignment horizontal="center" vertical="center"/>
    </xf>
    <xf numFmtId="0" fontId="9" fillId="0" borderId="17" xfId="0" applyFont="1" applyBorder="1" applyAlignment="1">
      <alignment horizontal="center"/>
    </xf>
    <xf numFmtId="0" fontId="6" fillId="0" borderId="15" xfId="0" applyFont="1" applyBorder="1" applyAlignment="1">
      <alignment horizontal="center" vertical="top" wrapText="1"/>
    </xf>
    <xf numFmtId="0" fontId="9" fillId="0" borderId="4" xfId="0" applyFont="1" applyBorder="1" applyAlignment="1">
      <alignment horizontal="center" vertical="center"/>
    </xf>
    <xf numFmtId="0" fontId="9" fillId="5" borderId="8" xfId="0" applyFont="1" applyFill="1" applyBorder="1" applyAlignment="1">
      <alignment horizontal="center"/>
    </xf>
    <xf numFmtId="0" fontId="9" fillId="0" borderId="9" xfId="0" applyFont="1" applyBorder="1" applyAlignment="1">
      <alignment horizontal="center" vertical="center"/>
    </xf>
    <xf numFmtId="0" fontId="9" fillId="5" borderId="8" xfId="0" applyFont="1" applyFill="1" applyBorder="1" applyAlignment="1">
      <alignment horizontal="center" vertical="center"/>
    </xf>
    <xf numFmtId="0" fontId="9" fillId="0" borderId="0" xfId="0" applyFont="1" applyAlignment="1">
      <alignment horizontal="center"/>
    </xf>
    <xf numFmtId="0" fontId="9" fillId="0" borderId="1" xfId="0" applyFont="1" applyBorder="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6" fillId="0" borderId="0" xfId="0" applyFont="1" applyBorder="1" applyAlignment="1">
      <alignment horizontal="center" vertical="center" wrapText="1"/>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3" xfId="0" applyFont="1" applyFill="1" applyBorder="1" applyAlignment="1">
      <alignment horizontal="center" vertical="center"/>
    </xf>
    <xf numFmtId="49" fontId="6" fillId="0" borderId="2"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4" fillId="0" borderId="9" xfId="0" applyFont="1" applyBorder="1" applyAlignment="1">
      <alignment horizontal="center" vertical="center"/>
    </xf>
    <xf numFmtId="49" fontId="6" fillId="0" borderId="6" xfId="0" applyNumberFormat="1" applyFont="1" applyBorder="1" applyAlignment="1">
      <alignment horizontal="center" vertical="center" wrapText="1"/>
    </xf>
    <xf numFmtId="49" fontId="6" fillId="0" borderId="6" xfId="0" applyNumberFormat="1" applyFont="1" applyBorder="1" applyAlignment="1">
      <alignment horizontal="center" vertical="center"/>
    </xf>
    <xf numFmtId="0" fontId="4" fillId="0" borderId="10" xfId="0" applyFont="1" applyBorder="1" applyAlignment="1">
      <alignment horizontal="center" vertical="center"/>
    </xf>
    <xf numFmtId="0" fontId="4" fillId="0" borderId="20" xfId="0" applyFont="1" applyBorder="1" applyAlignment="1">
      <alignment horizontal="center" vertical="center"/>
    </xf>
    <xf numFmtId="0" fontId="11" fillId="4" borderId="9" xfId="0" applyFont="1" applyFill="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vertical="center" wrapText="1"/>
    </xf>
    <xf numFmtId="0" fontId="4" fillId="0" borderId="9" xfId="0" applyFont="1" applyBorder="1" applyAlignment="1">
      <alignment horizontal="center" vertical="center" wrapText="1"/>
    </xf>
    <xf numFmtId="0" fontId="4" fillId="0" borderId="9" xfId="0" applyFont="1" applyBorder="1" applyAlignment="1">
      <alignment horizontal="center" wrapText="1"/>
    </xf>
    <xf numFmtId="0" fontId="9" fillId="0" borderId="3" xfId="0" applyFont="1" applyBorder="1" applyAlignment="1">
      <alignment horizontal="center" vertical="center"/>
    </xf>
    <xf numFmtId="49" fontId="4" fillId="0" borderId="6" xfId="1" applyNumberFormat="1"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applyAlignment="1">
      <alignment horizontal="left" vertical="center" wrapText="1"/>
    </xf>
    <xf numFmtId="0" fontId="6" fillId="0" borderId="9" xfId="0" applyFont="1" applyBorder="1" applyAlignment="1">
      <alignment horizontal="left" vertical="top"/>
    </xf>
    <xf numFmtId="0" fontId="4" fillId="0" borderId="9" xfId="0" applyFont="1" applyBorder="1" applyAlignment="1">
      <alignment horizontal="left" vertical="top"/>
    </xf>
    <xf numFmtId="0" fontId="6" fillId="0" borderId="6" xfId="0" applyFont="1" applyBorder="1" applyAlignment="1">
      <alignment horizontal="left" vertical="top"/>
    </xf>
    <xf numFmtId="0" fontId="6" fillId="0" borderId="9" xfId="0" applyFont="1" applyBorder="1" applyAlignment="1">
      <alignment vertical="top" wrapText="1"/>
    </xf>
    <xf numFmtId="0" fontId="6" fillId="0" borderId="3" xfId="0" applyFont="1" applyBorder="1" applyAlignment="1">
      <alignment horizontal="left" vertical="top"/>
    </xf>
    <xf numFmtId="0" fontId="5" fillId="9" borderId="7" xfId="0" applyFont="1" applyFill="1" applyBorder="1" applyAlignment="1">
      <alignment horizontal="center" vertical="top" wrapText="1"/>
    </xf>
    <xf numFmtId="0" fontId="6" fillId="0" borderId="2" xfId="0" applyFont="1" applyBorder="1" applyAlignment="1">
      <alignment horizontal="center" vertical="center"/>
    </xf>
    <xf numFmtId="0" fontId="6" fillId="0" borderId="2" xfId="0" applyFont="1" applyBorder="1" applyAlignment="1">
      <alignment horizontal="left" vertical="top"/>
    </xf>
    <xf numFmtId="0" fontId="0" fillId="0" borderId="0" xfId="0" applyFill="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49" fontId="10" fillId="0" borderId="6" xfId="1" applyNumberFormat="1" applyFont="1" applyBorder="1" applyAlignment="1">
      <alignment horizontal="center" vertical="center" wrapText="1"/>
    </xf>
    <xf numFmtId="0" fontId="4" fillId="0" borderId="0" xfId="0" applyFont="1" applyFill="1" applyAlignment="1">
      <alignment horizontal="center" vertical="center"/>
    </xf>
    <xf numFmtId="0" fontId="1" fillId="0" borderId="16" xfId="1" applyBorder="1" applyAlignment="1">
      <alignment horizontal="center" vertical="center"/>
    </xf>
    <xf numFmtId="0" fontId="14" fillId="0" borderId="0" xfId="0" applyFont="1"/>
    <xf numFmtId="0" fontId="15" fillId="0" borderId="0" xfId="0" applyFont="1"/>
    <xf numFmtId="0" fontId="14" fillId="0" borderId="11" xfId="0" applyFont="1" applyBorder="1"/>
    <xf numFmtId="0" fontId="15" fillId="0" borderId="6" xfId="0" applyFont="1" applyBorder="1" applyAlignment="1">
      <alignment horizontal="center"/>
    </xf>
    <xf numFmtId="0" fontId="15" fillId="0" borderId="1" xfId="0" applyFont="1" applyBorder="1"/>
    <xf numFmtId="0" fontId="15" fillId="0" borderId="6" xfId="0" applyFont="1" applyBorder="1"/>
    <xf numFmtId="0" fontId="14" fillId="0" borderId="0" xfId="0" applyFont="1" applyAlignment="1">
      <alignment vertical="center"/>
    </xf>
    <xf numFmtId="0" fontId="9" fillId="14" borderId="27" xfId="0" applyFont="1" applyFill="1" applyBorder="1" applyAlignment="1">
      <alignment vertical="center"/>
    </xf>
    <xf numFmtId="0" fontId="9" fillId="15" borderId="4" xfId="0" applyFont="1" applyFill="1" applyBorder="1" applyAlignment="1">
      <alignment horizontal="center" vertical="center"/>
    </xf>
    <xf numFmtId="0" fontId="9" fillId="2" borderId="4" xfId="0" applyFont="1" applyFill="1" applyBorder="1" applyAlignment="1">
      <alignment horizontal="center" vertical="center"/>
    </xf>
    <xf numFmtId="0" fontId="9" fillId="3" borderId="4" xfId="0" applyFont="1" applyFill="1" applyBorder="1" applyAlignment="1">
      <alignment horizontal="center" vertical="center"/>
    </xf>
    <xf numFmtId="0" fontId="17" fillId="0" borderId="0" xfId="0" applyFont="1" applyAlignment="1">
      <alignment vertical="center"/>
    </xf>
    <xf numFmtId="0" fontId="15" fillId="0" borderId="0" xfId="0" applyFont="1" applyAlignment="1">
      <alignment vertical="top"/>
    </xf>
    <xf numFmtId="0" fontId="9" fillId="14" borderId="6" xfId="0" applyFont="1" applyFill="1" applyBorder="1" applyAlignment="1">
      <alignment horizontal="center" vertical="top"/>
    </xf>
    <xf numFmtId="0" fontId="9" fillId="16" borderId="4" xfId="0" applyFont="1" applyFill="1" applyBorder="1" applyAlignment="1">
      <alignment horizontal="center" vertical="center"/>
    </xf>
    <xf numFmtId="0" fontId="6" fillId="17" borderId="34" xfId="0" applyFont="1" applyFill="1" applyBorder="1" applyAlignment="1">
      <alignment horizontal="center" vertical="center"/>
    </xf>
    <xf numFmtId="0" fontId="15" fillId="13" borderId="33" xfId="0" applyFont="1" applyFill="1" applyBorder="1" applyAlignment="1"/>
    <xf numFmtId="0" fontId="15" fillId="13" borderId="28" xfId="0" applyFont="1" applyFill="1" applyBorder="1" applyAlignment="1"/>
    <xf numFmtId="0" fontId="15" fillId="13" borderId="29" xfId="0" applyFont="1" applyFill="1" applyBorder="1" applyAlignment="1"/>
    <xf numFmtId="0" fontId="15" fillId="13" borderId="41" xfId="0" applyFont="1" applyFill="1" applyBorder="1" applyAlignment="1"/>
    <xf numFmtId="0" fontId="5" fillId="20" borderId="27" xfId="0" applyFont="1" applyFill="1" applyBorder="1" applyAlignment="1">
      <alignment horizontal="right"/>
    </xf>
    <xf numFmtId="0" fontId="5" fillId="20" borderId="30" xfId="0" applyFont="1" applyFill="1" applyBorder="1" applyAlignment="1">
      <alignment horizontal="right"/>
    </xf>
    <xf numFmtId="0" fontId="18" fillId="23" borderId="30" xfId="0" applyFont="1" applyFill="1" applyBorder="1" applyAlignment="1">
      <alignment horizontal="center"/>
    </xf>
    <xf numFmtId="0" fontId="18" fillId="23" borderId="35" xfId="0" applyFont="1" applyFill="1" applyBorder="1" applyAlignment="1">
      <alignment horizontal="center"/>
    </xf>
    <xf numFmtId="0" fontId="18" fillId="23" borderId="35" xfId="0" applyFont="1" applyFill="1" applyBorder="1" applyAlignment="1">
      <alignment horizontal="center" wrapText="1"/>
    </xf>
    <xf numFmtId="0" fontId="18" fillId="23" borderId="29" xfId="0" applyFont="1" applyFill="1" applyBorder="1" applyAlignment="1">
      <alignment horizontal="center"/>
    </xf>
    <xf numFmtId="0" fontId="20" fillId="24" borderId="27" xfId="0" applyFont="1" applyFill="1" applyBorder="1" applyAlignment="1">
      <alignment horizontal="center" vertical="top" wrapText="1"/>
    </xf>
    <xf numFmtId="0" fontId="20" fillId="24" borderId="4" xfId="0" applyFont="1" applyFill="1" applyBorder="1" applyAlignment="1">
      <alignment horizontal="center" vertical="top" wrapText="1"/>
    </xf>
    <xf numFmtId="0" fontId="20" fillId="24" borderId="34" xfId="0" applyFont="1" applyFill="1" applyBorder="1" applyAlignment="1">
      <alignment horizontal="center" vertical="top" wrapText="1"/>
    </xf>
    <xf numFmtId="0" fontId="21" fillId="25" borderId="36" xfId="0" applyFont="1" applyFill="1" applyBorder="1" applyAlignment="1"/>
    <xf numFmtId="0" fontId="15" fillId="26" borderId="40" xfId="0" applyFont="1" applyFill="1" applyBorder="1" applyAlignment="1"/>
    <xf numFmtId="0" fontId="15" fillId="26" borderId="31" xfId="0" applyFont="1" applyFill="1" applyBorder="1" applyAlignment="1"/>
    <xf numFmtId="0" fontId="15" fillId="26" borderId="0" xfId="0" applyFont="1" applyFill="1" applyAlignment="1"/>
    <xf numFmtId="0" fontId="15" fillId="26" borderId="32" xfId="0" applyFont="1" applyFill="1" applyBorder="1" applyAlignment="1"/>
    <xf numFmtId="0" fontId="20" fillId="26" borderId="6" xfId="0" applyFont="1" applyFill="1" applyBorder="1" applyAlignment="1">
      <alignment horizontal="center" vertical="center"/>
    </xf>
    <xf numFmtId="0" fontId="5" fillId="21" borderId="28" xfId="0" applyFont="1" applyFill="1" applyBorder="1" applyAlignment="1">
      <alignment vertical="center" wrapText="1"/>
    </xf>
    <xf numFmtId="0" fontId="15" fillId="22" borderId="28" xfId="0" applyFont="1" applyFill="1" applyBorder="1" applyAlignment="1"/>
    <xf numFmtId="0" fontId="15" fillId="22" borderId="29" xfId="0" applyFont="1" applyFill="1" applyBorder="1" applyAlignment="1"/>
    <xf numFmtId="0" fontId="5" fillId="21" borderId="28" xfId="0" applyFont="1" applyFill="1" applyBorder="1" applyAlignment="1">
      <alignment vertical="center"/>
    </xf>
    <xf numFmtId="0" fontId="5" fillId="21" borderId="42" xfId="0" applyFont="1" applyFill="1" applyBorder="1" applyAlignment="1">
      <alignment vertical="center" wrapText="1"/>
    </xf>
    <xf numFmtId="0" fontId="5" fillId="21" borderId="26" xfId="0" applyFont="1" applyFill="1" applyBorder="1" applyAlignment="1">
      <alignment vertical="center" wrapText="1"/>
    </xf>
    <xf numFmtId="0" fontId="15" fillId="26" borderId="28" xfId="0" applyFont="1" applyFill="1" applyBorder="1" applyAlignment="1"/>
    <xf numFmtId="0" fontId="5" fillId="25" borderId="25" xfId="0" applyFont="1" applyFill="1" applyBorder="1" applyAlignment="1">
      <alignment vertical="center" wrapText="1"/>
    </xf>
    <xf numFmtId="0" fontId="21" fillId="26" borderId="28" xfId="0" applyFont="1" applyFill="1" applyBorder="1" applyAlignment="1">
      <alignment horizontal="right"/>
    </xf>
    <xf numFmtId="0" fontId="5" fillId="25" borderId="25" xfId="0" applyFont="1" applyFill="1" applyBorder="1" applyAlignment="1">
      <alignment horizontal="right" vertical="center" wrapText="1"/>
    </xf>
    <xf numFmtId="0" fontId="15" fillId="26" borderId="28" xfId="0" applyFont="1" applyFill="1" applyBorder="1" applyAlignment="1">
      <alignment horizontal="right"/>
    </xf>
    <xf numFmtId="0" fontId="15" fillId="22" borderId="28" xfId="0" applyFont="1" applyFill="1" applyBorder="1" applyAlignment="1">
      <alignment horizontal="left"/>
    </xf>
    <xf numFmtId="0" fontId="5" fillId="21" borderId="25" xfId="0" applyFont="1" applyFill="1" applyBorder="1" applyAlignment="1">
      <alignment horizontal="left" wrapText="1"/>
    </xf>
    <xf numFmtId="14" fontId="21" fillId="22" borderId="28" xfId="0" applyNumberFormat="1" applyFont="1" applyFill="1" applyBorder="1" applyAlignment="1">
      <alignment horizontal="left"/>
    </xf>
    <xf numFmtId="0" fontId="14" fillId="0" borderId="0" xfId="0" applyFont="1" applyAlignment="1">
      <alignment horizontal="center" vertical="center"/>
    </xf>
    <xf numFmtId="0" fontId="0" fillId="0" borderId="0" xfId="0" applyAlignment="1">
      <alignment horizontal="center" vertical="center"/>
    </xf>
    <xf numFmtId="0" fontId="20" fillId="6" borderId="9" xfId="0" applyFont="1" applyFill="1" applyBorder="1" applyAlignment="1">
      <alignment horizontal="center" vertical="center"/>
    </xf>
    <xf numFmtId="0" fontId="14" fillId="0" borderId="0" xfId="0" applyFont="1" applyFill="1" applyAlignment="1">
      <alignment horizontal="center" vertical="center"/>
    </xf>
    <xf numFmtId="0" fontId="5" fillId="0" borderId="0" xfId="0" applyFont="1" applyFill="1" applyAlignment="1">
      <alignment horizontal="center" vertical="center"/>
    </xf>
    <xf numFmtId="0" fontId="24" fillId="0" borderId="0" xfId="0" applyFont="1" applyAlignment="1">
      <alignment horizontal="center" vertical="center"/>
    </xf>
    <xf numFmtId="0" fontId="24" fillId="26" borderId="9" xfId="0" applyFont="1" applyFill="1" applyBorder="1" applyAlignment="1">
      <alignment horizontal="center" vertical="center"/>
    </xf>
    <xf numFmtId="0" fontId="24" fillId="26" borderId="9" xfId="0" applyFont="1" applyFill="1" applyBorder="1" applyAlignment="1">
      <alignment horizontal="left" vertical="center"/>
    </xf>
    <xf numFmtId="0" fontId="24" fillId="26" borderId="9" xfId="0" applyFont="1" applyFill="1" applyBorder="1" applyAlignment="1">
      <alignment horizontal="left" vertical="center" wrapText="1"/>
    </xf>
    <xf numFmtId="0" fontId="24" fillId="26" borderId="9" xfId="0" applyFont="1" applyFill="1" applyBorder="1" applyAlignment="1">
      <alignment horizontal="center" vertical="center" wrapText="1"/>
    </xf>
    <xf numFmtId="0" fontId="5" fillId="25" borderId="6" xfId="0" applyFont="1" applyFill="1" applyBorder="1" applyAlignment="1">
      <alignment horizontal="center" vertical="top" wrapText="1"/>
    </xf>
    <xf numFmtId="0" fontId="26" fillId="28" borderId="0" xfId="0" applyFont="1" applyFill="1"/>
    <xf numFmtId="0" fontId="26" fillId="28" borderId="9" xfId="0" applyFont="1" applyFill="1" applyBorder="1" applyAlignment="1">
      <alignment horizontal="center" vertical="top" wrapText="1"/>
    </xf>
    <xf numFmtId="0" fontId="26" fillId="28" borderId="9" xfId="0" applyFont="1" applyFill="1" applyBorder="1" applyAlignment="1">
      <alignment horizontal="left" vertical="top" wrapText="1"/>
    </xf>
    <xf numFmtId="0" fontId="26" fillId="28" borderId="20" xfId="0" applyFont="1" applyFill="1" applyBorder="1" applyAlignment="1">
      <alignment horizontal="left" vertical="top" wrapText="1"/>
    </xf>
    <xf numFmtId="0" fontId="20" fillId="6" borderId="9" xfId="0" applyFont="1" applyFill="1" applyBorder="1" applyAlignment="1">
      <alignment horizontal="center" vertical="center" wrapText="1"/>
    </xf>
    <xf numFmtId="0" fontId="25" fillId="28" borderId="0" xfId="0" applyFont="1" applyFill="1" applyBorder="1" applyAlignment="1"/>
    <xf numFmtId="0" fontId="0" fillId="0" borderId="0" xfId="0" applyBorder="1"/>
    <xf numFmtId="0" fontId="7" fillId="8" borderId="17"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5" fillId="11" borderId="17" xfId="0" applyFont="1" applyFill="1" applyBorder="1" applyAlignment="1">
      <alignment horizontal="center" vertical="center" wrapText="1"/>
    </xf>
    <xf numFmtId="0" fontId="4" fillId="0" borderId="0" xfId="0" applyFont="1" applyBorder="1" applyAlignment="1">
      <alignment horizontal="center"/>
    </xf>
    <xf numFmtId="0" fontId="20" fillId="6" borderId="20" xfId="0" applyFont="1" applyFill="1" applyBorder="1" applyAlignment="1">
      <alignment horizontal="center" vertical="center"/>
    </xf>
    <xf numFmtId="0" fontId="20" fillId="6" borderId="20" xfId="0" applyFont="1" applyFill="1" applyBorder="1" applyAlignment="1">
      <alignment horizontal="center" vertical="center" wrapText="1"/>
    </xf>
    <xf numFmtId="0" fontId="26" fillId="28" borderId="0" xfId="0" applyFont="1" applyFill="1" applyBorder="1"/>
    <xf numFmtId="0" fontId="25" fillId="27" borderId="9" xfId="0" applyFont="1" applyFill="1" applyBorder="1" applyAlignment="1"/>
    <xf numFmtId="14" fontId="25" fillId="27" borderId="9" xfId="0" applyNumberFormat="1" applyFont="1" applyFill="1" applyBorder="1" applyAlignment="1">
      <alignment horizontal="left"/>
    </xf>
    <xf numFmtId="0" fontId="26" fillId="28" borderId="10" xfId="0" applyFont="1" applyFill="1" applyBorder="1" applyAlignment="1">
      <alignment horizontal="center" vertical="center" wrapText="1"/>
    </xf>
    <xf numFmtId="0" fontId="26" fillId="28" borderId="9" xfId="0" applyFont="1" applyFill="1" applyBorder="1" applyAlignment="1">
      <alignment horizontal="center" vertical="center" wrapText="1"/>
    </xf>
    <xf numFmtId="0" fontId="26" fillId="28" borderId="20" xfId="0" applyFont="1" applyFill="1" applyBorder="1" applyAlignment="1">
      <alignment horizontal="center" vertical="center" wrapText="1"/>
    </xf>
    <xf numFmtId="0" fontId="26" fillId="28" borderId="9" xfId="0" applyFont="1" applyFill="1" applyBorder="1" applyAlignment="1">
      <alignment horizontal="left" vertical="center" wrapText="1"/>
    </xf>
    <xf numFmtId="0" fontId="16" fillId="28" borderId="9" xfId="0" applyFont="1" applyFill="1" applyBorder="1" applyAlignment="1">
      <alignment horizontal="left" vertical="center" wrapText="1"/>
    </xf>
    <xf numFmtId="0" fontId="16" fillId="28" borderId="9" xfId="0" applyFont="1" applyFill="1" applyBorder="1" applyAlignment="1">
      <alignment horizontal="center" vertical="center" wrapText="1"/>
    </xf>
    <xf numFmtId="0" fontId="1" fillId="0" borderId="46" xfId="1" applyFill="1" applyBorder="1" applyAlignment="1">
      <alignment horizontal="center" vertical="center" wrapText="1"/>
    </xf>
    <xf numFmtId="0" fontId="1" fillId="0" borderId="9" xfId="1" applyBorder="1" applyAlignment="1">
      <alignment horizontal="center" vertical="center" wrapText="1"/>
    </xf>
    <xf numFmtId="0" fontId="25" fillId="28" borderId="0" xfId="0" applyFont="1" applyFill="1" applyBorder="1" applyAlignment="1">
      <alignment horizontal="center" vertical="center"/>
    </xf>
    <xf numFmtId="0" fontId="6" fillId="0" borderId="10" xfId="0" applyFont="1" applyBorder="1" applyAlignment="1">
      <alignment horizontal="left" vertical="center" wrapText="1"/>
    </xf>
    <xf numFmtId="0" fontId="3" fillId="6" borderId="0" xfId="0" applyFont="1" applyFill="1" applyBorder="1" applyAlignment="1">
      <alignment horizontal="center" vertical="center"/>
    </xf>
    <xf numFmtId="0" fontId="3" fillId="6" borderId="21" xfId="0" applyFont="1" applyFill="1" applyBorder="1" applyAlignment="1">
      <alignment horizontal="center" vertical="center"/>
    </xf>
    <xf numFmtId="0" fontId="6" fillId="0" borderId="12" xfId="0" applyFont="1" applyBorder="1" applyAlignment="1">
      <alignment horizontal="center" vertical="top" wrapText="1"/>
    </xf>
    <xf numFmtId="0" fontId="6" fillId="0" borderId="11" xfId="0" applyFont="1" applyBorder="1" applyAlignment="1">
      <alignment horizontal="center" vertical="top" wrapText="1"/>
    </xf>
    <xf numFmtId="0" fontId="6" fillId="0" borderId="22" xfId="0" applyFont="1" applyBorder="1" applyAlignment="1">
      <alignment horizontal="center" vertical="top" wrapText="1"/>
    </xf>
    <xf numFmtId="0" fontId="6" fillId="0" borderId="15" xfId="0" applyFont="1" applyBorder="1" applyAlignment="1">
      <alignment horizontal="center" vertical="top" wrapText="1"/>
    </xf>
    <xf numFmtId="0" fontId="6" fillId="0" borderId="13" xfId="0" applyFont="1" applyBorder="1" applyAlignment="1">
      <alignment horizontal="center" vertical="top" wrapText="1"/>
    </xf>
    <xf numFmtId="0" fontId="6" fillId="0" borderId="0" xfId="0" applyFont="1" applyBorder="1" applyAlignment="1">
      <alignment horizontal="center" vertical="top" wrapText="1"/>
    </xf>
    <xf numFmtId="0" fontId="6" fillId="0" borderId="23" xfId="0" applyFont="1" applyBorder="1" applyAlignment="1">
      <alignment horizontal="center" vertical="top" wrapText="1"/>
    </xf>
    <xf numFmtId="0" fontId="5" fillId="11" borderId="43" xfId="0" applyFont="1" applyFill="1" applyBorder="1" applyAlignment="1">
      <alignment horizontal="center" wrapText="1"/>
    </xf>
    <xf numFmtId="0" fontId="5" fillId="11" borderId="17" xfId="0" applyFont="1" applyFill="1" applyBorder="1" applyAlignment="1">
      <alignment horizontal="center" wrapText="1"/>
    </xf>
    <xf numFmtId="0" fontId="7" fillId="6" borderId="18" xfId="0" applyFont="1" applyFill="1" applyBorder="1" applyAlignment="1">
      <alignment horizontal="center" vertical="center"/>
    </xf>
    <xf numFmtId="0" fontId="7" fillId="6" borderId="19" xfId="0" applyFont="1" applyFill="1" applyBorder="1" applyAlignment="1">
      <alignment horizontal="center" vertical="center"/>
    </xf>
    <xf numFmtId="0" fontId="8" fillId="27" borderId="44" xfId="1" applyFont="1" applyFill="1" applyBorder="1" applyAlignment="1">
      <alignment horizontal="center" vertical="center"/>
    </xf>
    <xf numFmtId="0" fontId="8" fillId="27" borderId="45" xfId="1" applyFont="1" applyFill="1" applyBorder="1" applyAlignment="1">
      <alignment horizontal="center" vertical="center"/>
    </xf>
    <xf numFmtId="0" fontId="13" fillId="10" borderId="0" xfId="0" applyFont="1" applyFill="1" applyAlignment="1">
      <alignment horizontal="left" vertical="center" wrapText="1"/>
    </xf>
    <xf numFmtId="0" fontId="19" fillId="0" borderId="36" xfId="0" applyFont="1" applyBorder="1" applyAlignment="1">
      <alignment horizontal="center" vertical="top" wrapText="1"/>
    </xf>
    <xf numFmtId="0" fontId="15" fillId="0" borderId="40" xfId="0" applyFont="1" applyBorder="1"/>
    <xf numFmtId="0" fontId="15" fillId="0" borderId="41" xfId="0" applyFont="1" applyBorder="1"/>
    <xf numFmtId="0" fontId="19" fillId="0" borderId="36" xfId="0" applyFont="1" applyBorder="1" applyAlignment="1">
      <alignment horizontal="center" vertical="center" wrapText="1"/>
    </xf>
    <xf numFmtId="0" fontId="14" fillId="0" borderId="37" xfId="0" applyFont="1" applyBorder="1" applyAlignment="1">
      <alignment horizontal="center" vertical="center" wrapText="1"/>
    </xf>
    <xf numFmtId="0" fontId="15" fillId="0" borderId="38" xfId="0" applyFont="1" applyBorder="1"/>
    <xf numFmtId="0" fontId="15" fillId="0" borderId="39" xfId="0" applyFont="1" applyBorder="1"/>
    <xf numFmtId="0" fontId="15" fillId="0" borderId="31" xfId="0" applyFont="1" applyBorder="1"/>
    <xf numFmtId="0" fontId="14" fillId="0" borderId="0" xfId="0" applyFont="1"/>
    <xf numFmtId="0" fontId="15" fillId="0" borderId="32" xfId="0" applyFont="1" applyBorder="1"/>
    <xf numFmtId="0" fontId="15" fillId="0" borderId="33" xfId="0" applyFont="1" applyBorder="1"/>
    <xf numFmtId="0" fontId="15" fillId="0" borderId="28" xfId="0" applyFont="1" applyBorder="1"/>
    <xf numFmtId="0" fontId="15" fillId="0" borderId="29" xfId="0" applyFont="1" applyBorder="1"/>
    <xf numFmtId="0" fontId="19" fillId="0" borderId="36" xfId="0" applyFont="1" applyBorder="1" applyAlignment="1">
      <alignment horizontal="center" vertical="center"/>
    </xf>
    <xf numFmtId="0" fontId="21" fillId="25" borderId="37" xfId="0" applyFont="1" applyFill="1" applyBorder="1" applyAlignment="1">
      <alignment horizontal="center" vertical="center"/>
    </xf>
    <xf numFmtId="0" fontId="21" fillId="25" borderId="38" xfId="0" applyFont="1" applyFill="1" applyBorder="1" applyAlignment="1">
      <alignment horizontal="center" vertical="center"/>
    </xf>
    <xf numFmtId="0" fontId="21" fillId="25" borderId="39" xfId="0" applyFont="1" applyFill="1" applyBorder="1" applyAlignment="1">
      <alignment horizontal="center" vertical="center"/>
    </xf>
    <xf numFmtId="0" fontId="21" fillId="25" borderId="31" xfId="0" applyFont="1" applyFill="1" applyBorder="1" applyAlignment="1">
      <alignment horizontal="center" vertical="center"/>
    </xf>
    <xf numFmtId="0" fontId="21" fillId="25" borderId="0" xfId="0" applyFont="1" applyFill="1" applyBorder="1" applyAlignment="1">
      <alignment horizontal="center" vertical="center"/>
    </xf>
    <xf numFmtId="0" fontId="21" fillId="25" borderId="32" xfId="0" applyFont="1" applyFill="1" applyBorder="1" applyAlignment="1">
      <alignment horizontal="center" vertical="center"/>
    </xf>
    <xf numFmtId="0" fontId="21" fillId="25" borderId="36" xfId="0" applyFont="1" applyFill="1" applyBorder="1" applyAlignment="1">
      <alignment horizontal="center" vertical="center" wrapText="1"/>
    </xf>
    <xf numFmtId="0" fontId="21" fillId="25" borderId="40" xfId="0" applyFont="1" applyFill="1" applyBorder="1" applyAlignment="1">
      <alignment horizontal="center" vertical="center" wrapText="1"/>
    </xf>
    <xf numFmtId="0" fontId="5" fillId="19" borderId="31" xfId="0" applyFont="1" applyFill="1" applyBorder="1" applyAlignment="1">
      <alignment horizontal="center" vertical="center" wrapText="1"/>
    </xf>
    <xf numFmtId="0" fontId="15" fillId="13" borderId="0" xfId="0" applyFont="1" applyFill="1"/>
    <xf numFmtId="0" fontId="15" fillId="13" borderId="32" xfId="0" applyFont="1" applyFill="1" applyBorder="1"/>
    <xf numFmtId="0" fontId="15" fillId="13" borderId="33" xfId="0" applyFont="1" applyFill="1" applyBorder="1"/>
    <xf numFmtId="0" fontId="15" fillId="13" borderId="28" xfId="0" applyFont="1" applyFill="1" applyBorder="1"/>
    <xf numFmtId="0" fontId="15" fillId="13" borderId="29" xfId="0" applyFont="1" applyFill="1" applyBorder="1"/>
    <xf numFmtId="0" fontId="5" fillId="19" borderId="1" xfId="0" applyFont="1" applyFill="1" applyBorder="1" applyAlignment="1">
      <alignment horizontal="center" wrapText="1"/>
    </xf>
    <xf numFmtId="0" fontId="15" fillId="13" borderId="16" xfId="0" applyFont="1" applyFill="1" applyBorder="1"/>
    <xf numFmtId="0" fontId="15" fillId="13" borderId="2" xfId="0" applyFont="1" applyFill="1" applyBorder="1"/>
    <xf numFmtId="0" fontId="5" fillId="25" borderId="1" xfId="0" applyFont="1" applyFill="1" applyBorder="1" applyAlignment="1">
      <alignment horizontal="center" vertical="top" wrapText="1"/>
    </xf>
    <xf numFmtId="0" fontId="15" fillId="26" borderId="16" xfId="0" applyFont="1" applyFill="1" applyBorder="1"/>
    <xf numFmtId="0" fontId="15" fillId="26" borderId="2" xfId="0" applyFont="1" applyFill="1" applyBorder="1"/>
    <xf numFmtId="0" fontId="9" fillId="14" borderId="1" xfId="0" applyFont="1" applyFill="1" applyBorder="1"/>
    <xf numFmtId="0" fontId="15" fillId="0" borderId="16" xfId="0" applyFont="1" applyBorder="1"/>
    <xf numFmtId="0" fontId="15" fillId="0" borderId="2" xfId="0" applyFont="1" applyBorder="1"/>
    <xf numFmtId="0" fontId="22" fillId="18" borderId="24" xfId="0" applyFont="1" applyFill="1" applyBorder="1" applyAlignment="1">
      <alignment horizontal="center"/>
    </xf>
    <xf numFmtId="0" fontId="23" fillId="13" borderId="25" xfId="0" applyFont="1" applyFill="1" applyBorder="1"/>
    <xf numFmtId="0" fontId="23" fillId="13" borderId="26" xfId="0" applyFont="1" applyFill="1" applyBorder="1"/>
    <xf numFmtId="0" fontId="20" fillId="6" borderId="14" xfId="0" applyFont="1" applyFill="1" applyBorder="1" applyAlignment="1">
      <alignment horizontal="center"/>
    </xf>
    <xf numFmtId="0" fontId="20" fillId="6" borderId="17" xfId="0" applyFont="1" applyFill="1" applyBorder="1" applyAlignment="1">
      <alignment horizontal="center"/>
    </xf>
  </cellXfs>
  <cellStyles count="3">
    <cellStyle name="Hyperlink" xfId="1" builtinId="8"/>
    <cellStyle name="Normal" xfId="0" builtinId="0"/>
    <cellStyle name="Normal 2" xfId="2" xr:uid="{67D5CA87-4FCE-4B3B-AC43-7CB25F62A375}"/>
  </cellStyles>
  <dxfs count="47">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FF00"/>
        </patternFill>
      </fill>
    </dxf>
    <dxf>
      <fill>
        <patternFill>
          <bgColor rgb="FFFF0000"/>
        </patternFill>
      </fill>
    </dxf>
    <dxf>
      <fill>
        <patternFill>
          <bgColor rgb="FFFFFF00"/>
        </patternFill>
      </fill>
    </dxf>
    <dxf>
      <fill>
        <patternFill>
          <bgColor rgb="FFFF6600"/>
        </patternFill>
      </fill>
    </dxf>
    <dxf>
      <fill>
        <patternFill>
          <bgColor rgb="FFCC66FF"/>
        </patternFill>
      </fill>
    </dxf>
    <dxf>
      <fill>
        <patternFill>
          <bgColor rgb="FF66FF33"/>
        </patternFill>
      </fill>
    </dxf>
    <dxf>
      <fill>
        <patternFill>
          <bgColor rgb="FFFF0000"/>
        </patternFill>
      </fill>
    </dxf>
    <dxf>
      <fill>
        <patternFill>
          <bgColor rgb="FFFFFF00"/>
        </patternFill>
      </fill>
    </dxf>
    <dxf>
      <fill>
        <patternFill>
          <bgColor rgb="FFCC00FF"/>
        </patternFill>
      </fill>
    </dxf>
    <dxf>
      <fill>
        <patternFill>
          <bgColor rgb="FF66FF33"/>
        </patternFill>
      </fill>
    </dxf>
    <dxf>
      <fill>
        <patternFill>
          <bgColor rgb="FFFF0000"/>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B7F3C8"/>
      <color rgb="FF00FF00"/>
      <color rgb="FFCCFF99"/>
      <color rgb="FF66FF33"/>
      <color rgb="FFCC66FF"/>
      <color rgb="FFBBF7C1"/>
      <color rgb="FFFF0000"/>
      <color rgb="FFCC00FF"/>
      <color rgb="FFFF66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Execution Pie Chart</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860-4808-B1DC-AF2B9980D59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860-4808-B1DC-AF2B9980D59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860-4808-B1DC-AF2B9980D59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860-4808-B1DC-AF2B9980D59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'Test Report'!$C$13:$F$13</c:f>
              <c:strCache>
                <c:ptCount val="4"/>
                <c:pt idx="0">
                  <c:v>PASS</c:v>
                </c:pt>
                <c:pt idx="1">
                  <c:v>FAIL</c:v>
                </c:pt>
                <c:pt idx="2">
                  <c:v>Not Executed</c:v>
                </c:pt>
                <c:pt idx="3">
                  <c:v>Out Of Scope</c:v>
                </c:pt>
              </c:strCache>
            </c:strRef>
          </c:cat>
          <c:val>
            <c:numRef>
              <c:f>'Test Report'!$C$14:$F$14</c:f>
              <c:numCache>
                <c:formatCode>General</c:formatCode>
                <c:ptCount val="4"/>
                <c:pt idx="0">
                  <c:v>81</c:v>
                </c:pt>
                <c:pt idx="1">
                  <c:v>10</c:v>
                </c:pt>
                <c:pt idx="2">
                  <c:v>0</c:v>
                </c:pt>
                <c:pt idx="3">
                  <c:v>0</c:v>
                </c:pt>
              </c:numCache>
            </c:numRef>
          </c:val>
          <c:extLst>
            <c:ext xmlns:c16="http://schemas.microsoft.com/office/drawing/2014/chart" uri="{C3380CC4-5D6E-409C-BE32-E72D297353CC}">
              <c16:uniqueId val="{00000000-46D8-465A-8CB3-FD6EBE6A03A5}"/>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15240</xdr:colOff>
      <xdr:row>10</xdr:row>
      <xdr:rowOff>15240</xdr:rowOff>
    </xdr:from>
    <xdr:to>
      <xdr:col>13</xdr:col>
      <xdr:colOff>251460</xdr:colOff>
      <xdr:row>21</xdr:row>
      <xdr:rowOff>129540</xdr:rowOff>
    </xdr:to>
    <xdr:graphicFrame macro="">
      <xdr:nvGraphicFramePr>
        <xdr:cNvPr id="7" name="Chart 6">
          <a:extLst>
            <a:ext uri="{FF2B5EF4-FFF2-40B4-BE49-F238E27FC236}">
              <a16:creationId xmlns:a16="http://schemas.microsoft.com/office/drawing/2014/main" id="{6AC582FD-ED31-DBB2-E2EB-02E8861D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uftain1610/Manual-Testing-Works/blob/1986a1ec5bd63b6e2e9ff00ae961b600abf26970/TestCases,%20BugReport,%20TestMetrics,%20MindMap%20for%20Meena%20Bazar/Bug%20SS/Unlimited%20Pass.jpg" TargetMode="External"/><Relationship Id="rId3" Type="http://schemas.openxmlformats.org/officeDocument/2006/relationships/hyperlink" Target="https://github.com/Muftain1610/Manual-Testing-Works/blob/1986a1ec5bd63b6e2e9ff00ae961b600abf26970/TestCases,%20BugReport,%20TestMetrics,%20MindMap%20for%20Meena%20Bazar/Bug%20SS/Name_field_bug2.jpg" TargetMode="External"/><Relationship Id="rId7" Type="http://schemas.openxmlformats.org/officeDocument/2006/relationships/hyperlink" Target="https://github.com/Muftain1610/Manual-Testing-Works/blob/1986a1ec5bd63b6e2e9ff00ae961b600abf26970/TestCases,%20BugReport,%20TestMetrics,%20MindMap%20for%20Meena%20Bazar/Bug%20SS/Weak%20pass.jpg" TargetMode="External"/><Relationship Id="rId12" Type="http://schemas.openxmlformats.org/officeDocument/2006/relationships/printerSettings" Target="../printerSettings/printerSettings1.bin"/><Relationship Id="rId2" Type="http://schemas.openxmlformats.org/officeDocument/2006/relationships/hyperlink" Target="https://github.com/Muftain1610/Manual-Testing-Works/blob/1986a1ec5bd63b6e2e9ff00ae961b600abf26970/TestCases,%20BugReport,%20TestMetrics,%20MindMap%20for%20Meena%20Bazar/Bug%20SS/Name_field_bug.jpg" TargetMode="External"/><Relationship Id="rId1" Type="http://schemas.openxmlformats.org/officeDocument/2006/relationships/hyperlink" Target="http://www.meenabazar.com.bd/" TargetMode="External"/><Relationship Id="rId6" Type="http://schemas.openxmlformats.org/officeDocument/2006/relationships/hyperlink" Target="https://github.com/Muftain1610/Manual-Testing-Works/blob/1986a1ec5bd63b6e2e9ff00ae961b600abf26970/TestCases,%20BugReport,%20TestMetrics,%20MindMap%20for%20Meena%20Bazar/Bug%20SS/Optional%20Email.jpg" TargetMode="External"/><Relationship Id="rId11" Type="http://schemas.openxmlformats.org/officeDocument/2006/relationships/hyperlink" Target="https://github.com/Muftain1610/Manual-Testing-Works/blob/1986a1ec5bd63b6e2e9ff00ae961b600abf26970/TestCases,%20BugReport,%20TestMetrics,%20MindMap%20for%20Meena%20Bazar/Bug%20SS/Log%20in%20page_%20Pass_%20unlimited.jpg" TargetMode="External"/><Relationship Id="rId5" Type="http://schemas.openxmlformats.org/officeDocument/2006/relationships/hyperlink" Target="https://github.com/Muftain1610/Manual-Testing-Works/blob/1986a1ec5bd63b6e2e9ff00ae961b600abf26970/TestCases,%20BugReport,%20TestMetrics,%20MindMap%20for%20Meena%20Bazar/Bug%20SS/Name_field_bug4.jpg" TargetMode="External"/><Relationship Id="rId10" Type="http://schemas.openxmlformats.org/officeDocument/2006/relationships/hyperlink" Target="https://github.com/Muftain1610/Manual-Testing-Works/blob/1986a1ec5bd63b6e2e9ff00ae961b600abf26970/TestCases,%20BugReport,%20TestMetrics,%20MindMap%20for%20Meena%20Bazar/Bug%20SS/Optional%20Email.jpg" TargetMode="External"/><Relationship Id="rId4" Type="http://schemas.openxmlformats.org/officeDocument/2006/relationships/hyperlink" Target="https://github.com/Muftain1610/Manual-Testing-Works/blob/1986a1ec5bd63b6e2e9ff00ae961b600abf26970/TestCases,%20BugReport,%20TestMetrics,%20MindMap%20for%20Meena%20Bazar/Bug%20SS/Name_field_bug3.jpg" TargetMode="External"/><Relationship Id="rId9" Type="http://schemas.openxmlformats.org/officeDocument/2006/relationships/hyperlink" Target="https://github.com/Muftain1610/Manual-Testing-Works/blob/1986a1ec5bd63b6e2e9ff00ae961b600abf26970/TestCases,%20BugReport,%20TestMetrics,%20MindMap%20for%20Meena%20Bazar/Bug%20SS/Unlimited%20re%20type%20Pass.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uftain1610/Manual-Testing-Works/blob/1986a1ec5bd63b6e2e9ff00ae961b600abf26970/TestCases,%20BugReport,%20TestMetrics,%20MindMap%20for%20Meena%20Bazar/Bug%20SS/Unlimited%20Pass.jpg" TargetMode="External"/><Relationship Id="rId3" Type="http://schemas.openxmlformats.org/officeDocument/2006/relationships/hyperlink" Target="https://github.com/Muftain1610/Manual-Testing-Works/blob/1986a1ec5bd63b6e2e9ff00ae961b600abf26970/TestCases,%20BugReport,%20TestMetrics,%20MindMap%20for%20Meena%20Bazar/Bug%20SS/Name_field_bug3.jpg" TargetMode="External"/><Relationship Id="rId7" Type="http://schemas.openxmlformats.org/officeDocument/2006/relationships/hyperlink" Target="https://github.com/Muftain1610/Manual-Testing-Works/blob/1986a1ec5bd63b6e2e9ff00ae961b600abf26970/TestCases,%20BugReport,%20TestMetrics,%20MindMap%20for%20Meena%20Bazar/Bug%20SS/Unlimited%20re%20type%20Pass.jpg" TargetMode="External"/><Relationship Id="rId2" Type="http://schemas.openxmlformats.org/officeDocument/2006/relationships/hyperlink" Target="https://github.com/Muftain1610/Manual-Testing-Works/blob/1986a1ec5bd63b6e2e9ff00ae961b600abf26970/TestCases,%20BugReport,%20TestMetrics,%20MindMap%20for%20Meena%20Bazar/Bug%20SS/Name_field_bug.jpg" TargetMode="External"/><Relationship Id="rId1" Type="http://schemas.openxmlformats.org/officeDocument/2006/relationships/hyperlink" Target="https://github.com/Muftain1610/Manual-Testing-Works/blob/1986a1ec5bd63b6e2e9ff00ae961b600abf26970/TestCases,%20BugReport,%20TestMetrics,%20MindMap%20for%20Meena%20Bazar/Bug%20SS/Name_field_bug2.jpg" TargetMode="External"/><Relationship Id="rId6" Type="http://schemas.openxmlformats.org/officeDocument/2006/relationships/hyperlink" Target="https://github.com/Muftain1610/Manual-Testing-Works/blob/1986a1ec5bd63b6e2e9ff00ae961b600abf26970/TestCases,%20BugReport,%20TestMetrics,%20MindMap%20for%20Meena%20Bazar/Bug%20SS/Weak%20pass.jpg" TargetMode="External"/><Relationship Id="rId5" Type="http://schemas.openxmlformats.org/officeDocument/2006/relationships/hyperlink" Target="https://github.com/Muftain1610/Manual-Testing-Works/blob/1986a1ec5bd63b6e2e9ff00ae961b600abf26970/TestCases,%20BugReport,%20TestMetrics,%20MindMap%20for%20Meena%20Bazar/Bug%20SS/Name_field_bug4.jpg" TargetMode="External"/><Relationship Id="rId10" Type="http://schemas.openxmlformats.org/officeDocument/2006/relationships/hyperlink" Target="https://github.com/Muftain1610/Manual-Testing-Works/blob/1986a1ec5bd63b6e2e9ff00ae961b600abf26970/TestCases,%20BugReport,%20TestMetrics,%20MindMap%20for%20Meena%20Bazar/Bug%20SS/Log%20in%20page_%20Pass_%20unlimited.jpg" TargetMode="External"/><Relationship Id="rId4" Type="http://schemas.openxmlformats.org/officeDocument/2006/relationships/hyperlink" Target="https://github.com/Muftain1610/Manual-Testing-Works/blob/1986a1ec5bd63b6e2e9ff00ae961b600abf26970/TestCases,%20BugReport,%20TestMetrics,%20MindMap%20for%20Meena%20Bazar/Bug%20SS/Optional%20Email.jpg" TargetMode="External"/><Relationship Id="rId9" Type="http://schemas.openxmlformats.org/officeDocument/2006/relationships/hyperlink" Target="https://github.com/Muftain1610/Manual-Testing-Works/blob/1986a1ec5bd63b6e2e9ff00ae961b600abf26970/TestCases,%20BugReport,%20TestMetrics,%20MindMap%20for%20Meena%20Bazar/Bug%20SS/Optional%20Emai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1C8FD-B82A-43BD-A6F2-8B64278C3041}">
  <dimension ref="A1:K403"/>
  <sheetViews>
    <sheetView tabSelected="1" topLeftCell="C1" zoomScaleNormal="100" workbookViewId="0">
      <pane ySplit="8" topLeftCell="A9" activePane="bottomLeft" state="frozen"/>
      <selection pane="bottomLeft" activeCell="F193" sqref="F193"/>
    </sheetView>
  </sheetViews>
  <sheetFormatPr defaultRowHeight="13.8" x14ac:dyDescent="0.25"/>
  <cols>
    <col min="1" max="1" width="12.33203125" style="1" customWidth="1"/>
    <col min="2" max="2" width="15.44140625" style="1" customWidth="1"/>
    <col min="3" max="3" width="12.109375" style="1" customWidth="1"/>
    <col min="4" max="4" width="35.6640625" style="1" customWidth="1"/>
    <col min="5" max="5" width="26.5546875" style="80" customWidth="1"/>
    <col min="6" max="6" width="38.5546875" style="1" customWidth="1"/>
    <col min="7" max="7" width="33.6640625" style="1" customWidth="1"/>
    <col min="8" max="8" width="26.109375" style="1" customWidth="1"/>
    <col min="9" max="9" width="16.44140625" style="1" customWidth="1"/>
    <col min="10" max="10" width="18.44140625" style="1" customWidth="1"/>
    <col min="11" max="11" width="14.44140625" style="1" customWidth="1"/>
    <col min="12" max="16384" width="8.88671875" style="1"/>
  </cols>
  <sheetData>
    <row r="1" spans="1:11" ht="14.4" thickBot="1" x14ac:dyDescent="0.3">
      <c r="A1" s="175" t="s">
        <v>1</v>
      </c>
      <c r="B1" s="175"/>
      <c r="C1" s="176"/>
      <c r="G1" s="159"/>
      <c r="H1" s="184" t="s">
        <v>0</v>
      </c>
      <c r="I1" s="185"/>
      <c r="J1" s="2"/>
      <c r="K1" s="2"/>
    </row>
    <row r="2" spans="1:11" ht="14.4" customHeight="1" thickTop="1" x14ac:dyDescent="0.25">
      <c r="A2" s="190" t="s">
        <v>366</v>
      </c>
      <c r="B2" s="190"/>
      <c r="C2" s="190"/>
      <c r="E2" s="186" t="s">
        <v>108</v>
      </c>
      <c r="F2" s="188" t="s">
        <v>107</v>
      </c>
      <c r="G2" s="159"/>
      <c r="H2" s="154" t="s">
        <v>105</v>
      </c>
      <c r="I2" s="3">
        <f>COUNTIF(I8:I499, "Passed")</f>
        <v>81</v>
      </c>
      <c r="J2" s="2"/>
      <c r="K2" s="2"/>
    </row>
    <row r="3" spans="1:11" ht="14.4" thickBot="1" x14ac:dyDescent="0.3">
      <c r="A3" s="190"/>
      <c r="B3" s="190"/>
      <c r="C3" s="190"/>
      <c r="E3" s="187"/>
      <c r="F3" s="189"/>
      <c r="G3" s="159"/>
      <c r="H3" s="155" t="s">
        <v>106</v>
      </c>
      <c r="I3" s="3">
        <f>COUNTIF(I9:I500, "Failed")</f>
        <v>10</v>
      </c>
      <c r="J3" s="2"/>
      <c r="K3" s="2"/>
    </row>
    <row r="4" spans="1:11" ht="14.4" thickTop="1" x14ac:dyDescent="0.25">
      <c r="A4" s="190"/>
      <c r="B4" s="190"/>
      <c r="C4" s="190"/>
      <c r="G4" s="159"/>
      <c r="H4" s="156" t="s">
        <v>2</v>
      </c>
      <c r="I4" s="3">
        <f>COUNTIF(I9:I500, "Not Executed")</f>
        <v>0</v>
      </c>
      <c r="J4" s="2"/>
      <c r="K4" s="2"/>
    </row>
    <row r="5" spans="1:11" x14ac:dyDescent="0.25">
      <c r="A5" s="190"/>
      <c r="B5" s="190"/>
      <c r="C5" s="190"/>
      <c r="D5" s="4"/>
      <c r="E5" s="81"/>
      <c r="G5" s="159"/>
      <c r="H5" s="157" t="s">
        <v>3</v>
      </c>
      <c r="I5" s="3">
        <f>COUNTIF(I9:J500, "Out of Scope")</f>
        <v>0</v>
      </c>
      <c r="J5" s="2"/>
      <c r="K5" s="2"/>
    </row>
    <row r="6" spans="1:11" x14ac:dyDescent="0.25">
      <c r="A6" s="190"/>
      <c r="B6" s="190"/>
      <c r="C6" s="190"/>
      <c r="D6" s="4"/>
      <c r="E6" s="81"/>
      <c r="G6" s="159"/>
      <c r="H6" s="158" t="s">
        <v>4</v>
      </c>
      <c r="I6" s="5">
        <f>SUM(I2:I5)</f>
        <v>91</v>
      </c>
      <c r="J6" s="2"/>
      <c r="K6" s="2"/>
    </row>
    <row r="7" spans="1:11" x14ac:dyDescent="0.25">
      <c r="C7" s="2"/>
      <c r="D7" s="4"/>
      <c r="E7" s="81"/>
      <c r="G7" s="159"/>
      <c r="H7" s="6"/>
      <c r="I7" s="7"/>
      <c r="J7" s="8"/>
      <c r="K7" s="2"/>
    </row>
    <row r="8" spans="1:11" x14ac:dyDescent="0.25">
      <c r="A8" s="50" t="s">
        <v>104</v>
      </c>
      <c r="B8" s="50" t="s">
        <v>5</v>
      </c>
      <c r="C8" s="50" t="s">
        <v>6</v>
      </c>
      <c r="D8" s="51" t="s">
        <v>7</v>
      </c>
      <c r="E8" s="51" t="s">
        <v>10</v>
      </c>
      <c r="F8" s="76" t="s">
        <v>11</v>
      </c>
      <c r="G8" s="52" t="s">
        <v>8</v>
      </c>
      <c r="H8" s="52" t="s">
        <v>9</v>
      </c>
      <c r="I8" s="53" t="s">
        <v>13</v>
      </c>
      <c r="J8" s="54" t="s">
        <v>12</v>
      </c>
      <c r="K8" s="50" t="s">
        <v>14</v>
      </c>
    </row>
    <row r="9" spans="1:11" ht="31.2" customHeight="1" x14ac:dyDescent="0.25">
      <c r="A9" s="9" t="s">
        <v>15</v>
      </c>
      <c r="B9" s="181" t="s">
        <v>16</v>
      </c>
      <c r="C9" s="177" t="s">
        <v>178</v>
      </c>
      <c r="D9" s="11" t="s">
        <v>111</v>
      </c>
      <c r="E9" s="11"/>
      <c r="F9" s="71" t="s">
        <v>247</v>
      </c>
      <c r="G9" s="55" t="s">
        <v>110</v>
      </c>
      <c r="H9" s="56" t="s">
        <v>305</v>
      </c>
      <c r="I9" s="11" t="s">
        <v>306</v>
      </c>
      <c r="J9" s="12"/>
      <c r="K9" s="26"/>
    </row>
    <row r="10" spans="1:11" x14ac:dyDescent="0.25">
      <c r="A10" s="9"/>
      <c r="B10" s="182"/>
      <c r="C10" s="178"/>
      <c r="D10" s="11"/>
      <c r="E10" s="11"/>
      <c r="F10" s="71"/>
      <c r="G10" s="55"/>
      <c r="H10" s="56"/>
      <c r="I10" s="11"/>
      <c r="J10" s="12"/>
      <c r="K10" s="31"/>
    </row>
    <row r="11" spans="1:11" ht="31.2" customHeight="1" x14ac:dyDescent="0.25">
      <c r="A11" s="9" t="s">
        <v>17</v>
      </c>
      <c r="B11" s="182"/>
      <c r="C11" s="178"/>
      <c r="D11" s="11" t="s">
        <v>112</v>
      </c>
      <c r="E11" s="11"/>
      <c r="F11" s="71" t="s">
        <v>248</v>
      </c>
      <c r="G11" s="55" t="s">
        <v>202</v>
      </c>
      <c r="H11" s="56" t="s">
        <v>305</v>
      </c>
      <c r="I11" s="11" t="s">
        <v>306</v>
      </c>
      <c r="J11" s="14"/>
      <c r="K11" s="43"/>
    </row>
    <row r="12" spans="1:11" x14ac:dyDescent="0.25">
      <c r="A12" s="9"/>
      <c r="B12" s="182"/>
      <c r="C12" s="178"/>
      <c r="D12" s="11"/>
      <c r="E12" s="11"/>
      <c r="F12" s="71"/>
      <c r="G12" s="55"/>
      <c r="H12" s="56"/>
      <c r="I12" s="11"/>
      <c r="J12" s="14"/>
      <c r="K12" s="22"/>
    </row>
    <row r="13" spans="1:11" ht="27.6" x14ac:dyDescent="0.25">
      <c r="A13" s="9" t="s">
        <v>18</v>
      </c>
      <c r="B13" s="182"/>
      <c r="C13" s="178"/>
      <c r="D13" s="11" t="s">
        <v>113</v>
      </c>
      <c r="E13" s="11"/>
      <c r="F13" s="72" t="s">
        <v>249</v>
      </c>
      <c r="G13" s="55" t="s">
        <v>203</v>
      </c>
      <c r="H13" s="56" t="s">
        <v>305</v>
      </c>
      <c r="I13" s="11" t="s">
        <v>306</v>
      </c>
      <c r="J13" s="14"/>
      <c r="K13" s="22"/>
    </row>
    <row r="14" spans="1:11" x14ac:dyDescent="0.25">
      <c r="A14" s="9"/>
      <c r="B14" s="182"/>
      <c r="C14" s="178"/>
      <c r="D14" s="11"/>
      <c r="E14" s="11"/>
      <c r="F14" s="71"/>
      <c r="G14" s="55"/>
      <c r="H14" s="56"/>
      <c r="I14" s="11"/>
      <c r="J14" s="14"/>
      <c r="K14" s="22"/>
    </row>
    <row r="15" spans="1:11" ht="28.2" customHeight="1" x14ac:dyDescent="0.25">
      <c r="A15" s="9" t="s">
        <v>19</v>
      </c>
      <c r="B15" s="182"/>
      <c r="C15" s="178"/>
      <c r="D15" s="11" t="s">
        <v>114</v>
      </c>
      <c r="E15" s="11"/>
      <c r="F15" s="71" t="s">
        <v>250</v>
      </c>
      <c r="G15" s="55" t="s">
        <v>204</v>
      </c>
      <c r="H15" s="56" t="s">
        <v>305</v>
      </c>
      <c r="I15" s="11" t="s">
        <v>306</v>
      </c>
      <c r="J15" s="14"/>
      <c r="K15" s="22"/>
    </row>
    <row r="16" spans="1:11" x14ac:dyDescent="0.25">
      <c r="A16" s="9"/>
      <c r="B16" s="182"/>
      <c r="C16" s="178"/>
      <c r="D16" s="74"/>
      <c r="E16" s="11"/>
      <c r="F16" s="72"/>
      <c r="G16" s="55"/>
      <c r="H16" s="56"/>
      <c r="I16" s="11"/>
      <c r="J16" s="14"/>
      <c r="K16" s="22"/>
    </row>
    <row r="17" spans="1:11" ht="27.6" x14ac:dyDescent="0.25">
      <c r="A17" s="9" t="s">
        <v>20</v>
      </c>
      <c r="B17" s="182"/>
      <c r="C17" s="178"/>
      <c r="D17" s="11" t="s">
        <v>251</v>
      </c>
      <c r="E17" s="25"/>
      <c r="F17" s="75" t="s">
        <v>252</v>
      </c>
      <c r="G17" s="58" t="s">
        <v>205</v>
      </c>
      <c r="H17" s="56" t="s">
        <v>308</v>
      </c>
      <c r="I17" s="11" t="s">
        <v>307</v>
      </c>
      <c r="J17" s="86" t="s">
        <v>356</v>
      </c>
      <c r="K17" s="22"/>
    </row>
    <row r="18" spans="1:11" x14ac:dyDescent="0.25">
      <c r="A18" s="9"/>
      <c r="B18" s="182"/>
      <c r="C18" s="178"/>
      <c r="D18" s="19"/>
      <c r="E18" s="19"/>
      <c r="F18" s="73"/>
      <c r="G18" s="58"/>
      <c r="H18" s="56"/>
      <c r="I18" s="11"/>
      <c r="J18" s="14"/>
      <c r="K18" s="22"/>
    </row>
    <row r="19" spans="1:11" ht="45" customHeight="1" x14ac:dyDescent="0.25">
      <c r="A19" s="9" t="s">
        <v>21</v>
      </c>
      <c r="B19" s="182"/>
      <c r="C19" s="178"/>
      <c r="D19" s="11" t="s">
        <v>115</v>
      </c>
      <c r="E19" s="19">
        <v>12345678910</v>
      </c>
      <c r="F19" s="73" t="s">
        <v>253</v>
      </c>
      <c r="G19" s="68" t="s">
        <v>206</v>
      </c>
      <c r="H19" s="56" t="s">
        <v>309</v>
      </c>
      <c r="I19" s="11" t="s">
        <v>307</v>
      </c>
      <c r="J19" s="86" t="s">
        <v>357</v>
      </c>
      <c r="K19" s="22"/>
    </row>
    <row r="20" spans="1:11" x14ac:dyDescent="0.25">
      <c r="A20" s="9"/>
      <c r="B20" s="182"/>
      <c r="C20" s="178"/>
      <c r="D20" s="19"/>
      <c r="E20" s="19"/>
      <c r="F20" s="73"/>
      <c r="G20" s="58"/>
      <c r="H20" s="56"/>
      <c r="I20" s="11"/>
      <c r="J20" s="14"/>
      <c r="K20" s="22"/>
    </row>
    <row r="21" spans="1:11" ht="41.4" x14ac:dyDescent="0.25">
      <c r="A21" s="9" t="s">
        <v>22</v>
      </c>
      <c r="B21" s="182"/>
      <c r="C21" s="178"/>
      <c r="D21" s="11" t="s">
        <v>117</v>
      </c>
      <c r="E21" s="19" t="s">
        <v>310</v>
      </c>
      <c r="F21" s="73" t="s">
        <v>253</v>
      </c>
      <c r="G21" s="68" t="s">
        <v>207</v>
      </c>
      <c r="H21" s="56" t="s">
        <v>311</v>
      </c>
      <c r="I21" s="11" t="s">
        <v>307</v>
      </c>
      <c r="J21" s="86" t="s">
        <v>358</v>
      </c>
      <c r="K21" s="22"/>
    </row>
    <row r="22" spans="1:11" x14ac:dyDescent="0.25">
      <c r="A22" s="9"/>
      <c r="B22" s="182"/>
      <c r="C22" s="178"/>
      <c r="D22" s="19"/>
      <c r="E22" s="19"/>
      <c r="F22" s="73"/>
      <c r="G22" s="58"/>
      <c r="H22" s="56"/>
      <c r="I22" s="11"/>
      <c r="J22" s="14"/>
      <c r="K22" s="22"/>
    </row>
    <row r="23" spans="1:11" ht="28.2" customHeight="1" x14ac:dyDescent="0.25">
      <c r="A23" s="9" t="s">
        <v>23</v>
      </c>
      <c r="B23" s="182"/>
      <c r="C23" s="178"/>
      <c r="D23" s="11" t="s">
        <v>116</v>
      </c>
      <c r="E23" s="19" t="s">
        <v>312</v>
      </c>
      <c r="F23" s="73" t="s">
        <v>253</v>
      </c>
      <c r="G23" s="58" t="s">
        <v>208</v>
      </c>
      <c r="H23" s="56" t="s">
        <v>305</v>
      </c>
      <c r="I23" s="11" t="s">
        <v>306</v>
      </c>
      <c r="J23" s="14"/>
      <c r="K23" s="22"/>
    </row>
    <row r="24" spans="1:11" x14ac:dyDescent="0.25">
      <c r="A24" s="9"/>
      <c r="B24" s="182"/>
      <c r="C24" s="178"/>
      <c r="D24" s="19"/>
      <c r="E24" s="19"/>
      <c r="F24" s="73"/>
      <c r="G24" s="58"/>
      <c r="H24" s="56"/>
      <c r="I24" s="11"/>
      <c r="J24" s="14"/>
      <c r="K24" s="22"/>
    </row>
    <row r="25" spans="1:11" ht="41.4" x14ac:dyDescent="0.25">
      <c r="A25" s="9" t="s">
        <v>24</v>
      </c>
      <c r="B25" s="182"/>
      <c r="C25" s="178"/>
      <c r="D25" s="19" t="s">
        <v>118</v>
      </c>
      <c r="E25" s="19" t="s">
        <v>313</v>
      </c>
      <c r="F25" s="73" t="s">
        <v>253</v>
      </c>
      <c r="G25" s="58" t="s">
        <v>209</v>
      </c>
      <c r="H25" s="56" t="s">
        <v>314</v>
      </c>
      <c r="I25" s="11" t="s">
        <v>307</v>
      </c>
      <c r="J25" s="86" t="s">
        <v>359</v>
      </c>
      <c r="K25" s="22"/>
    </row>
    <row r="26" spans="1:11" x14ac:dyDescent="0.25">
      <c r="A26" s="9"/>
      <c r="B26" s="182"/>
      <c r="C26" s="178"/>
      <c r="D26" s="19"/>
      <c r="E26" s="19"/>
      <c r="F26" s="73"/>
      <c r="G26" s="58"/>
      <c r="H26" s="56"/>
      <c r="I26" s="11"/>
      <c r="J26" s="14"/>
      <c r="K26" s="22"/>
    </row>
    <row r="27" spans="1:11" ht="27.6" x14ac:dyDescent="0.25">
      <c r="A27" s="9" t="s">
        <v>25</v>
      </c>
      <c r="B27" s="182"/>
      <c r="C27" s="178"/>
      <c r="D27" s="19" t="s">
        <v>119</v>
      </c>
      <c r="E27" s="19"/>
      <c r="F27" s="73" t="s">
        <v>254</v>
      </c>
      <c r="G27" s="68" t="s">
        <v>210</v>
      </c>
      <c r="H27" s="56" t="s">
        <v>305</v>
      </c>
      <c r="I27" s="11" t="s">
        <v>306</v>
      </c>
      <c r="J27" s="14"/>
      <c r="K27" s="22"/>
    </row>
    <row r="28" spans="1:11" x14ac:dyDescent="0.25">
      <c r="A28" s="9"/>
      <c r="B28" s="182"/>
      <c r="C28" s="178"/>
      <c r="D28" s="19"/>
      <c r="E28" s="19"/>
      <c r="F28" s="73"/>
      <c r="G28" s="58"/>
      <c r="H28" s="56"/>
      <c r="I28" s="11"/>
      <c r="J28" s="14"/>
      <c r="K28" s="22"/>
    </row>
    <row r="29" spans="1:11" ht="27.6" x14ac:dyDescent="0.25">
      <c r="A29" s="9" t="s">
        <v>26</v>
      </c>
      <c r="B29" s="182"/>
      <c r="C29" s="178"/>
      <c r="D29" s="19" t="s">
        <v>120</v>
      </c>
      <c r="E29" s="19" t="s">
        <v>315</v>
      </c>
      <c r="F29" s="73" t="s">
        <v>255</v>
      </c>
      <c r="G29" s="68" t="s">
        <v>210</v>
      </c>
      <c r="H29" s="56" t="s">
        <v>305</v>
      </c>
      <c r="I29" s="11" t="s">
        <v>306</v>
      </c>
      <c r="J29" s="14"/>
      <c r="K29" s="22"/>
    </row>
    <row r="30" spans="1:11" x14ac:dyDescent="0.25">
      <c r="A30" s="9"/>
      <c r="B30" s="182"/>
      <c r="C30" s="178"/>
      <c r="D30" s="19"/>
      <c r="E30" s="19"/>
      <c r="F30" s="73"/>
      <c r="G30" s="58"/>
      <c r="H30" s="56"/>
      <c r="I30" s="11"/>
      <c r="J30" s="14"/>
      <c r="K30" s="22"/>
    </row>
    <row r="31" spans="1:11" ht="27.6" x14ac:dyDescent="0.25">
      <c r="A31" s="9" t="s">
        <v>27</v>
      </c>
      <c r="B31" s="182"/>
      <c r="C31" s="178"/>
      <c r="D31" s="19" t="s">
        <v>121</v>
      </c>
      <c r="E31" s="19" t="s">
        <v>316</v>
      </c>
      <c r="F31" s="73" t="s">
        <v>255</v>
      </c>
      <c r="G31" s="68" t="s">
        <v>210</v>
      </c>
      <c r="H31" s="56" t="s">
        <v>305</v>
      </c>
      <c r="I31" s="11" t="s">
        <v>306</v>
      </c>
      <c r="J31" s="14"/>
      <c r="K31" s="22"/>
    </row>
    <row r="32" spans="1:11" x14ac:dyDescent="0.25">
      <c r="A32" s="9"/>
      <c r="B32" s="182"/>
      <c r="C32" s="178"/>
      <c r="D32" s="19"/>
      <c r="E32" s="19"/>
      <c r="F32" s="73"/>
      <c r="G32" s="58"/>
      <c r="H32" s="56"/>
      <c r="I32" s="11"/>
      <c r="J32" s="14"/>
      <c r="K32" s="22"/>
    </row>
    <row r="33" spans="1:11" ht="27.6" x14ac:dyDescent="0.25">
      <c r="A33" s="9" t="s">
        <v>28</v>
      </c>
      <c r="B33" s="182"/>
      <c r="C33" s="178"/>
      <c r="D33" s="19" t="s">
        <v>122</v>
      </c>
      <c r="E33" s="19" t="s">
        <v>317</v>
      </c>
      <c r="F33" s="73" t="s">
        <v>255</v>
      </c>
      <c r="G33" s="68" t="s">
        <v>210</v>
      </c>
      <c r="H33" s="56" t="s">
        <v>305</v>
      </c>
      <c r="I33" s="11" t="s">
        <v>306</v>
      </c>
      <c r="J33" s="14"/>
      <c r="K33" s="22"/>
    </row>
    <row r="34" spans="1:11" x14ac:dyDescent="0.25">
      <c r="A34" s="9"/>
      <c r="B34" s="182"/>
      <c r="C34" s="178"/>
      <c r="D34" s="19"/>
      <c r="E34" s="19"/>
      <c r="F34" s="73"/>
      <c r="G34" s="58"/>
      <c r="H34" s="56"/>
      <c r="I34" s="11"/>
      <c r="J34" s="14"/>
      <c r="K34" s="22"/>
    </row>
    <row r="35" spans="1:11" ht="27.6" x14ac:dyDescent="0.25">
      <c r="A35" s="9" t="s">
        <v>29</v>
      </c>
      <c r="B35" s="182"/>
      <c r="C35" s="178"/>
      <c r="D35" s="19" t="s">
        <v>123</v>
      </c>
      <c r="E35" s="58" t="s">
        <v>318</v>
      </c>
      <c r="F35" s="73" t="s">
        <v>255</v>
      </c>
      <c r="G35" s="68" t="s">
        <v>210</v>
      </c>
      <c r="H35" s="56" t="s">
        <v>305</v>
      </c>
      <c r="I35" s="11" t="s">
        <v>306</v>
      </c>
      <c r="J35" s="14"/>
      <c r="K35" s="22"/>
    </row>
    <row r="36" spans="1:11" x14ac:dyDescent="0.25">
      <c r="A36" s="9"/>
      <c r="B36" s="182"/>
      <c r="C36" s="178"/>
      <c r="D36" s="19"/>
      <c r="E36" s="19"/>
      <c r="F36" s="73"/>
      <c r="G36" s="58"/>
      <c r="H36" s="56"/>
      <c r="I36" s="11"/>
      <c r="J36" s="14"/>
      <c r="K36" s="22"/>
    </row>
    <row r="37" spans="1:11" ht="27.6" x14ac:dyDescent="0.25">
      <c r="A37" s="9" t="s">
        <v>31</v>
      </c>
      <c r="B37" s="182"/>
      <c r="C37" s="178"/>
      <c r="D37" s="19" t="s">
        <v>124</v>
      </c>
      <c r="E37" s="58" t="s">
        <v>320</v>
      </c>
      <c r="F37" s="73" t="s">
        <v>255</v>
      </c>
      <c r="G37" s="68" t="s">
        <v>210</v>
      </c>
      <c r="H37" s="56" t="s">
        <v>305</v>
      </c>
      <c r="I37" s="11" t="s">
        <v>306</v>
      </c>
      <c r="J37" s="14"/>
      <c r="K37" s="22"/>
    </row>
    <row r="38" spans="1:11" x14ac:dyDescent="0.25">
      <c r="A38" s="9"/>
      <c r="B38" s="182"/>
      <c r="C38" s="178"/>
      <c r="D38" s="19"/>
      <c r="E38" s="19"/>
      <c r="F38" s="73"/>
      <c r="G38" s="58"/>
      <c r="H38" s="56"/>
      <c r="I38" s="11"/>
      <c r="J38" s="14"/>
      <c r="K38" s="22"/>
    </row>
    <row r="39" spans="1:11" ht="27.6" x14ac:dyDescent="0.25">
      <c r="A39" s="9" t="s">
        <v>32</v>
      </c>
      <c r="B39" s="182"/>
      <c r="C39" s="178"/>
      <c r="D39" s="19" t="s">
        <v>125</v>
      </c>
      <c r="E39" s="58" t="s">
        <v>319</v>
      </c>
      <c r="F39" s="73" t="s">
        <v>255</v>
      </c>
      <c r="G39" s="58" t="s">
        <v>212</v>
      </c>
      <c r="H39" s="56" t="s">
        <v>305</v>
      </c>
      <c r="I39" s="11" t="s">
        <v>306</v>
      </c>
      <c r="J39" s="14"/>
      <c r="K39" s="22"/>
    </row>
    <row r="40" spans="1:11" x14ac:dyDescent="0.25">
      <c r="A40" s="9"/>
      <c r="B40" s="182"/>
      <c r="C40" s="178"/>
      <c r="D40" s="19"/>
      <c r="E40" s="19"/>
      <c r="F40" s="73"/>
      <c r="G40" s="58"/>
      <c r="H40" s="56"/>
      <c r="I40" s="11"/>
      <c r="J40" s="14"/>
      <c r="K40" s="22"/>
    </row>
    <row r="41" spans="1:11" ht="27.6" x14ac:dyDescent="0.25">
      <c r="A41" s="9" t="s">
        <v>33</v>
      </c>
      <c r="B41" s="182"/>
      <c r="C41" s="178"/>
      <c r="D41" s="19" t="s">
        <v>126</v>
      </c>
      <c r="E41" s="58" t="s">
        <v>321</v>
      </c>
      <c r="F41" s="73" t="s">
        <v>255</v>
      </c>
      <c r="G41" s="68" t="s">
        <v>210</v>
      </c>
      <c r="H41" s="56" t="s">
        <v>305</v>
      </c>
      <c r="I41" s="11" t="s">
        <v>306</v>
      </c>
      <c r="J41" s="14"/>
      <c r="K41" s="22"/>
    </row>
    <row r="42" spans="1:11" x14ac:dyDescent="0.25">
      <c r="A42" s="9"/>
      <c r="B42" s="182"/>
      <c r="C42" s="178"/>
      <c r="D42" s="19"/>
      <c r="E42" s="19"/>
      <c r="F42" s="73"/>
      <c r="G42" s="58"/>
      <c r="H42" s="56"/>
      <c r="I42" s="11"/>
      <c r="J42" s="14"/>
      <c r="K42" s="22"/>
    </row>
    <row r="43" spans="1:11" ht="41.4" x14ac:dyDescent="0.25">
      <c r="A43" s="9" t="s">
        <v>34</v>
      </c>
      <c r="B43" s="182"/>
      <c r="C43" s="178"/>
      <c r="D43" s="19" t="s">
        <v>127</v>
      </c>
      <c r="E43" s="19">
        <v>1746642733</v>
      </c>
      <c r="F43" s="73" t="s">
        <v>255</v>
      </c>
      <c r="G43" s="68" t="s">
        <v>211</v>
      </c>
      <c r="H43" s="56" t="s">
        <v>305</v>
      </c>
      <c r="I43" s="11" t="s">
        <v>306</v>
      </c>
      <c r="J43" s="14"/>
      <c r="K43" s="22"/>
    </row>
    <row r="44" spans="1:11" x14ac:dyDescent="0.25">
      <c r="A44" s="9"/>
      <c r="B44" s="182"/>
      <c r="C44" s="178"/>
      <c r="D44" s="19"/>
      <c r="E44" s="19"/>
      <c r="F44" s="73"/>
      <c r="G44" s="58"/>
      <c r="H44" s="56"/>
      <c r="I44" s="11"/>
      <c r="J44" s="14"/>
      <c r="K44" s="22"/>
    </row>
    <row r="45" spans="1:11" ht="27.6" x14ac:dyDescent="0.25">
      <c r="A45" s="9" t="s">
        <v>35</v>
      </c>
      <c r="B45" s="182"/>
      <c r="C45" s="178"/>
      <c r="D45" s="19" t="s">
        <v>128</v>
      </c>
      <c r="E45" s="19"/>
      <c r="F45" s="73" t="s">
        <v>256</v>
      </c>
      <c r="G45" s="58" t="s">
        <v>213</v>
      </c>
      <c r="H45" s="56" t="s">
        <v>305</v>
      </c>
      <c r="I45" s="11" t="s">
        <v>306</v>
      </c>
      <c r="J45" s="14"/>
      <c r="K45" s="22"/>
    </row>
    <row r="46" spans="1:11" x14ac:dyDescent="0.25">
      <c r="A46" s="9"/>
      <c r="B46" s="182"/>
      <c r="C46" s="178"/>
      <c r="D46" s="19"/>
      <c r="E46" s="19"/>
      <c r="F46" s="73"/>
      <c r="G46" s="58"/>
      <c r="H46" s="56"/>
      <c r="I46" s="11"/>
      <c r="J46" s="14"/>
      <c r="K46" s="22"/>
    </row>
    <row r="47" spans="1:11" ht="27.6" x14ac:dyDescent="0.25">
      <c r="A47" s="9" t="s">
        <v>36</v>
      </c>
      <c r="B47" s="182"/>
      <c r="C47" s="178"/>
      <c r="D47" s="19" t="s">
        <v>129</v>
      </c>
      <c r="E47" s="19"/>
      <c r="F47" s="73" t="s">
        <v>257</v>
      </c>
      <c r="G47" s="58" t="s">
        <v>322</v>
      </c>
      <c r="H47" s="56" t="s">
        <v>305</v>
      </c>
      <c r="I47" s="11" t="s">
        <v>306</v>
      </c>
      <c r="J47" s="14"/>
      <c r="K47" s="22"/>
    </row>
    <row r="48" spans="1:11" x14ac:dyDescent="0.25">
      <c r="A48" s="9"/>
      <c r="B48" s="182"/>
      <c r="C48" s="178"/>
      <c r="D48" s="19"/>
      <c r="E48" s="19"/>
      <c r="F48" s="73"/>
      <c r="G48" s="58"/>
      <c r="H48" s="56"/>
      <c r="I48" s="11"/>
      <c r="J48" s="14"/>
      <c r="K48" s="22"/>
    </row>
    <row r="49" spans="1:11" ht="27.6" x14ac:dyDescent="0.25">
      <c r="A49" s="9" t="s">
        <v>37</v>
      </c>
      <c r="B49" s="182"/>
      <c r="C49" s="178"/>
      <c r="D49" s="19" t="s">
        <v>130</v>
      </c>
      <c r="E49" s="19"/>
      <c r="F49" s="73" t="s">
        <v>258</v>
      </c>
      <c r="G49" s="58" t="s">
        <v>214</v>
      </c>
      <c r="H49" s="56" t="s">
        <v>305</v>
      </c>
      <c r="I49" s="11" t="s">
        <v>306</v>
      </c>
      <c r="J49" s="14"/>
      <c r="K49" s="22"/>
    </row>
    <row r="50" spans="1:11" x14ac:dyDescent="0.25">
      <c r="A50" s="9"/>
      <c r="B50" s="182"/>
      <c r="C50" s="178"/>
      <c r="D50" s="19"/>
      <c r="E50" s="19"/>
      <c r="F50" s="73"/>
      <c r="G50" s="58"/>
      <c r="H50" s="56"/>
      <c r="I50" s="11"/>
      <c r="J50" s="14"/>
      <c r="K50" s="22"/>
    </row>
    <row r="51" spans="1:11" ht="27.6" x14ac:dyDescent="0.25">
      <c r="A51" s="9" t="s">
        <v>38</v>
      </c>
      <c r="B51" s="182"/>
      <c r="C51" s="178"/>
      <c r="D51" s="19" t="s">
        <v>131</v>
      </c>
      <c r="E51" s="19" t="s">
        <v>323</v>
      </c>
      <c r="F51" s="73" t="s">
        <v>259</v>
      </c>
      <c r="G51" s="58" t="s">
        <v>214</v>
      </c>
      <c r="H51" s="56" t="s">
        <v>305</v>
      </c>
      <c r="I51" s="11" t="s">
        <v>306</v>
      </c>
      <c r="J51" s="14"/>
      <c r="K51" s="22"/>
    </row>
    <row r="52" spans="1:11" x14ac:dyDescent="0.25">
      <c r="A52" s="9"/>
      <c r="B52" s="182"/>
      <c r="C52" s="178"/>
      <c r="D52" s="19"/>
      <c r="E52" s="19"/>
      <c r="F52" s="73"/>
      <c r="G52" s="58"/>
      <c r="H52" s="56"/>
      <c r="I52" s="11"/>
      <c r="J52" s="14"/>
      <c r="K52" s="22"/>
    </row>
    <row r="53" spans="1:11" ht="27.6" x14ac:dyDescent="0.25">
      <c r="A53" s="9" t="s">
        <v>39</v>
      </c>
      <c r="B53" s="182"/>
      <c r="C53" s="178"/>
      <c r="D53" s="19" t="s">
        <v>132</v>
      </c>
      <c r="E53" s="79" t="s">
        <v>324</v>
      </c>
      <c r="F53" s="73" t="s">
        <v>260</v>
      </c>
      <c r="G53" s="58" t="s">
        <v>214</v>
      </c>
      <c r="H53" s="56" t="s">
        <v>305</v>
      </c>
      <c r="I53" s="11" t="s">
        <v>306</v>
      </c>
      <c r="J53" s="14"/>
      <c r="K53" s="22"/>
    </row>
    <row r="54" spans="1:11" x14ac:dyDescent="0.25">
      <c r="A54" s="9"/>
      <c r="B54" s="182"/>
      <c r="C54" s="178"/>
      <c r="D54" s="19"/>
      <c r="E54" s="19"/>
      <c r="F54" s="73"/>
      <c r="G54" s="58"/>
      <c r="H54" s="56"/>
      <c r="I54" s="11"/>
      <c r="J54" s="14"/>
      <c r="K54" s="22"/>
    </row>
    <row r="55" spans="1:11" ht="27.6" x14ac:dyDescent="0.25">
      <c r="A55" s="9" t="s">
        <v>40</v>
      </c>
      <c r="B55" s="182"/>
      <c r="C55" s="178"/>
      <c r="D55" s="19" t="s">
        <v>133</v>
      </c>
      <c r="E55" s="19" t="s">
        <v>325</v>
      </c>
      <c r="F55" s="73" t="s">
        <v>260</v>
      </c>
      <c r="G55" s="58" t="s">
        <v>214</v>
      </c>
      <c r="H55" s="56" t="s">
        <v>305</v>
      </c>
      <c r="I55" s="11" t="s">
        <v>306</v>
      </c>
      <c r="J55" s="14"/>
      <c r="K55" s="22"/>
    </row>
    <row r="56" spans="1:11" x14ac:dyDescent="0.25">
      <c r="A56" s="9"/>
      <c r="B56" s="182"/>
      <c r="C56" s="178"/>
      <c r="D56" s="19"/>
      <c r="E56" s="19"/>
      <c r="F56" s="73"/>
      <c r="G56" s="58"/>
      <c r="H56" s="56"/>
      <c r="I56" s="11"/>
      <c r="J56" s="14"/>
      <c r="K56" s="22"/>
    </row>
    <row r="57" spans="1:11" ht="27.6" x14ac:dyDescent="0.25">
      <c r="A57" s="9" t="s">
        <v>41</v>
      </c>
      <c r="B57" s="182"/>
      <c r="C57" s="178"/>
      <c r="D57" s="19" t="s">
        <v>134</v>
      </c>
      <c r="E57" s="19">
        <v>234567</v>
      </c>
      <c r="F57" s="73" t="s">
        <v>260</v>
      </c>
      <c r="G57" s="58" t="s">
        <v>214</v>
      </c>
      <c r="H57" s="56" t="s">
        <v>305</v>
      </c>
      <c r="I57" s="11" t="s">
        <v>306</v>
      </c>
      <c r="J57" s="14"/>
      <c r="K57" s="22"/>
    </row>
    <row r="58" spans="1:11" x14ac:dyDescent="0.25">
      <c r="A58" s="9"/>
      <c r="B58" s="182"/>
      <c r="C58" s="178"/>
      <c r="D58" s="19"/>
      <c r="E58" s="19"/>
      <c r="F58" s="73"/>
      <c r="G58" s="58"/>
      <c r="H58" s="56"/>
      <c r="I58" s="11"/>
      <c r="J58" s="14"/>
      <c r="K58" s="22"/>
    </row>
    <row r="59" spans="1:11" ht="27.6" x14ac:dyDescent="0.25">
      <c r="A59" s="9" t="s">
        <v>42</v>
      </c>
      <c r="B59" s="182"/>
      <c r="C59" s="178"/>
      <c r="D59" s="19" t="s">
        <v>135</v>
      </c>
      <c r="E59" s="19">
        <v>146987</v>
      </c>
      <c r="F59" s="73" t="s">
        <v>260</v>
      </c>
      <c r="G59" s="58" t="s">
        <v>212</v>
      </c>
      <c r="H59" s="56" t="s">
        <v>305</v>
      </c>
      <c r="I59" s="11" t="s">
        <v>306</v>
      </c>
      <c r="J59" s="14"/>
      <c r="K59" s="22"/>
    </row>
    <row r="60" spans="1:11" x14ac:dyDescent="0.25">
      <c r="A60" s="9"/>
      <c r="B60" s="182"/>
      <c r="C60" s="178"/>
      <c r="D60" s="21"/>
      <c r="E60" s="19"/>
      <c r="F60" s="73"/>
      <c r="G60" s="58"/>
      <c r="H60" s="56"/>
      <c r="I60" s="11"/>
      <c r="J60" s="14"/>
      <c r="K60" s="22"/>
    </row>
    <row r="61" spans="1:11" ht="27.6" x14ac:dyDescent="0.25">
      <c r="A61" s="9" t="s">
        <v>44</v>
      </c>
      <c r="B61" s="182"/>
      <c r="C61" s="178"/>
      <c r="D61" s="19" t="s">
        <v>151</v>
      </c>
      <c r="E61" s="77">
        <v>14698</v>
      </c>
      <c r="F61" s="73" t="s">
        <v>260</v>
      </c>
      <c r="G61" s="58" t="s">
        <v>214</v>
      </c>
      <c r="H61" s="56" t="s">
        <v>305</v>
      </c>
      <c r="I61" s="11" t="s">
        <v>306</v>
      </c>
      <c r="J61" s="14"/>
      <c r="K61" s="22"/>
    </row>
    <row r="62" spans="1:11" x14ac:dyDescent="0.25">
      <c r="A62" s="9"/>
      <c r="B62" s="182"/>
      <c r="C62" s="178"/>
      <c r="D62" s="57"/>
      <c r="E62" s="77"/>
      <c r="F62" s="73"/>
      <c r="G62" s="58"/>
      <c r="H62" s="56"/>
      <c r="I62" s="11"/>
      <c r="J62" s="14"/>
      <c r="K62" s="22"/>
    </row>
    <row r="63" spans="1:11" ht="27.6" x14ac:dyDescent="0.25">
      <c r="A63" s="9" t="s">
        <v>45</v>
      </c>
      <c r="B63" s="182"/>
      <c r="C63" s="178"/>
      <c r="D63" s="19" t="s">
        <v>215</v>
      </c>
      <c r="E63" s="77">
        <v>1469877</v>
      </c>
      <c r="F63" s="73" t="s">
        <v>260</v>
      </c>
      <c r="G63" s="58" t="s">
        <v>214</v>
      </c>
      <c r="H63" s="56" t="s">
        <v>305</v>
      </c>
      <c r="I63" s="11" t="s">
        <v>306</v>
      </c>
      <c r="J63" s="14"/>
      <c r="K63" s="22"/>
    </row>
    <row r="64" spans="1:11" x14ac:dyDescent="0.25">
      <c r="A64" s="9"/>
      <c r="B64" s="182"/>
      <c r="C64" s="178"/>
      <c r="D64" s="57"/>
      <c r="E64" s="77"/>
      <c r="F64" s="73"/>
      <c r="G64" s="58"/>
      <c r="H64" s="56"/>
      <c r="I64" s="11"/>
      <c r="J64" s="14"/>
      <c r="K64" s="22"/>
    </row>
    <row r="65" spans="1:11" ht="27.6" x14ac:dyDescent="0.25">
      <c r="A65" s="9" t="s">
        <v>46</v>
      </c>
      <c r="B65" s="182"/>
      <c r="C65" s="178"/>
      <c r="D65" s="19" t="s">
        <v>152</v>
      </c>
      <c r="E65" s="77">
        <v>145786</v>
      </c>
      <c r="F65" s="73" t="s">
        <v>260</v>
      </c>
      <c r="G65" s="58" t="s">
        <v>214</v>
      </c>
      <c r="H65" s="56" t="s">
        <v>305</v>
      </c>
      <c r="I65" s="11" t="s">
        <v>306</v>
      </c>
      <c r="J65" s="14"/>
      <c r="K65" s="22"/>
    </row>
    <row r="66" spans="1:11" x14ac:dyDescent="0.25">
      <c r="A66" s="9"/>
      <c r="B66" s="182"/>
      <c r="C66" s="178"/>
      <c r="D66" s="57"/>
      <c r="E66" s="77"/>
      <c r="F66" s="73"/>
      <c r="G66" s="58"/>
      <c r="H66" s="56"/>
      <c r="I66" s="11"/>
      <c r="J66" s="14"/>
      <c r="K66" s="22"/>
    </row>
    <row r="67" spans="1:11" ht="27.6" x14ac:dyDescent="0.25">
      <c r="A67" s="9" t="s">
        <v>47</v>
      </c>
      <c r="B67" s="182"/>
      <c r="C67" s="178"/>
      <c r="D67" s="19" t="s">
        <v>153</v>
      </c>
      <c r="E67" s="77"/>
      <c r="F67" s="73" t="s">
        <v>261</v>
      </c>
      <c r="G67" s="58" t="s">
        <v>216</v>
      </c>
      <c r="H67" s="56" t="s">
        <v>305</v>
      </c>
      <c r="I67" s="11" t="s">
        <v>306</v>
      </c>
      <c r="J67" s="14"/>
      <c r="K67" s="22"/>
    </row>
    <row r="68" spans="1:11" x14ac:dyDescent="0.25">
      <c r="A68" s="9"/>
      <c r="B68" s="182"/>
      <c r="C68" s="178"/>
      <c r="D68" s="57"/>
      <c r="E68" s="77"/>
      <c r="F68" s="73"/>
      <c r="G68" s="58"/>
      <c r="H68" s="56"/>
      <c r="I68" s="11"/>
      <c r="J68" s="14"/>
      <c r="K68" s="22"/>
    </row>
    <row r="69" spans="1:11" ht="27.6" x14ac:dyDescent="0.25">
      <c r="A69" s="9" t="s">
        <v>48</v>
      </c>
      <c r="B69" s="182"/>
      <c r="C69" s="178"/>
      <c r="D69" s="25" t="s">
        <v>136</v>
      </c>
      <c r="E69" s="63"/>
      <c r="F69" s="73" t="s">
        <v>263</v>
      </c>
      <c r="G69" s="68" t="s">
        <v>262</v>
      </c>
      <c r="H69" s="56" t="s">
        <v>326</v>
      </c>
      <c r="I69" s="11" t="s">
        <v>307</v>
      </c>
      <c r="J69" s="86" t="s">
        <v>360</v>
      </c>
      <c r="K69" s="22"/>
    </row>
    <row r="70" spans="1:11" x14ac:dyDescent="0.25">
      <c r="A70" s="9"/>
      <c r="B70" s="182"/>
      <c r="C70" s="178"/>
      <c r="D70" s="19"/>
      <c r="E70" s="63"/>
      <c r="F70" s="73"/>
      <c r="G70" s="58"/>
      <c r="H70" s="56"/>
      <c r="I70" s="11"/>
      <c r="J70" s="14"/>
      <c r="K70" s="22"/>
    </row>
    <row r="71" spans="1:11" ht="27.6" x14ac:dyDescent="0.25">
      <c r="A71" s="9" t="s">
        <v>49</v>
      </c>
      <c r="B71" s="182"/>
      <c r="C71" s="178"/>
      <c r="D71" s="19" t="s">
        <v>137</v>
      </c>
      <c r="E71" s="63" t="s">
        <v>327</v>
      </c>
      <c r="F71" s="73" t="s">
        <v>264</v>
      </c>
      <c r="G71" s="68" t="s">
        <v>30</v>
      </c>
      <c r="H71" s="56" t="s">
        <v>305</v>
      </c>
      <c r="I71" s="11" t="s">
        <v>306</v>
      </c>
      <c r="J71" s="14"/>
      <c r="K71" s="22"/>
    </row>
    <row r="72" spans="1:11" x14ac:dyDescent="0.25">
      <c r="A72" s="9"/>
      <c r="B72" s="182"/>
      <c r="C72" s="178"/>
      <c r="D72" s="19"/>
      <c r="E72" s="63"/>
      <c r="F72" s="73"/>
      <c r="G72" s="58"/>
      <c r="H72" s="56"/>
      <c r="I72" s="11"/>
      <c r="J72" s="14"/>
      <c r="K72" s="22"/>
    </row>
    <row r="73" spans="1:11" ht="27.6" x14ac:dyDescent="0.25">
      <c r="A73" s="9" t="s">
        <v>51</v>
      </c>
      <c r="B73" s="182"/>
      <c r="C73" s="178"/>
      <c r="D73" s="19" t="s">
        <v>138</v>
      </c>
      <c r="E73" s="63">
        <v>1234567332</v>
      </c>
      <c r="F73" s="73" t="s">
        <v>264</v>
      </c>
      <c r="G73" s="68" t="s">
        <v>30</v>
      </c>
      <c r="H73" s="56" t="s">
        <v>305</v>
      </c>
      <c r="I73" s="11" t="s">
        <v>306</v>
      </c>
      <c r="J73" s="14"/>
      <c r="K73" s="22"/>
    </row>
    <row r="74" spans="1:11" x14ac:dyDescent="0.25">
      <c r="A74" s="9"/>
      <c r="B74" s="182"/>
      <c r="C74" s="178"/>
      <c r="D74" s="19"/>
      <c r="E74" s="63"/>
      <c r="F74" s="73"/>
      <c r="G74" s="58"/>
      <c r="H74" s="56"/>
      <c r="I74" s="11"/>
      <c r="J74" s="14"/>
      <c r="K74" s="22"/>
    </row>
    <row r="75" spans="1:11" ht="27.6" x14ac:dyDescent="0.25">
      <c r="A75" s="9" t="s">
        <v>52</v>
      </c>
      <c r="B75" s="182"/>
      <c r="C75" s="178"/>
      <c r="D75" s="19" t="s">
        <v>217</v>
      </c>
      <c r="E75" s="63" t="s">
        <v>328</v>
      </c>
      <c r="F75" s="73" t="s">
        <v>264</v>
      </c>
      <c r="G75" s="68" t="s">
        <v>30</v>
      </c>
      <c r="H75" s="56" t="s">
        <v>305</v>
      </c>
      <c r="I75" s="11" t="s">
        <v>306</v>
      </c>
      <c r="J75" s="14"/>
      <c r="K75" s="22"/>
    </row>
    <row r="76" spans="1:11" x14ac:dyDescent="0.25">
      <c r="A76" s="9"/>
      <c r="B76" s="182"/>
      <c r="C76" s="178"/>
      <c r="D76" s="19"/>
      <c r="E76" s="63"/>
      <c r="F76" s="73"/>
      <c r="G76" s="58"/>
      <c r="H76" s="56"/>
      <c r="I76" s="11"/>
      <c r="J76" s="14"/>
      <c r="K76" s="22"/>
    </row>
    <row r="77" spans="1:11" ht="41.4" x14ac:dyDescent="0.25">
      <c r="A77" s="9" t="s">
        <v>53</v>
      </c>
      <c r="B77" s="182"/>
      <c r="C77" s="178"/>
      <c r="D77" s="19" t="s">
        <v>140</v>
      </c>
      <c r="E77" s="85" t="s">
        <v>329</v>
      </c>
      <c r="F77" s="73" t="s">
        <v>264</v>
      </c>
      <c r="G77" s="68" t="s">
        <v>218</v>
      </c>
      <c r="H77" s="56" t="s">
        <v>305</v>
      </c>
      <c r="I77" s="11" t="s">
        <v>306</v>
      </c>
      <c r="J77" s="14"/>
      <c r="K77" s="22"/>
    </row>
    <row r="78" spans="1:11" x14ac:dyDescent="0.25">
      <c r="A78" s="9"/>
      <c r="B78" s="182"/>
      <c r="C78" s="178"/>
      <c r="D78" s="19"/>
      <c r="E78" s="63"/>
      <c r="F78" s="73"/>
      <c r="G78" s="58"/>
      <c r="H78" s="56"/>
      <c r="I78" s="11"/>
      <c r="J78" s="14"/>
      <c r="K78" s="22"/>
    </row>
    <row r="79" spans="1:11" ht="23.4" customHeight="1" x14ac:dyDescent="0.25">
      <c r="A79" s="9" t="s">
        <v>55</v>
      </c>
      <c r="B79" s="182"/>
      <c r="C79" s="178"/>
      <c r="D79" s="19" t="s">
        <v>139</v>
      </c>
      <c r="E79" s="85" t="s">
        <v>330</v>
      </c>
      <c r="F79" s="73" t="s">
        <v>264</v>
      </c>
      <c r="G79" s="59" t="s">
        <v>212</v>
      </c>
      <c r="H79" s="56" t="s">
        <v>305</v>
      </c>
      <c r="I79" s="11" t="s">
        <v>306</v>
      </c>
      <c r="J79" s="14"/>
      <c r="K79" s="22"/>
    </row>
    <row r="80" spans="1:11" x14ac:dyDescent="0.25">
      <c r="A80" s="9"/>
      <c r="B80" s="182"/>
      <c r="C80" s="178"/>
      <c r="D80" s="19"/>
      <c r="E80" s="63"/>
      <c r="F80" s="73"/>
      <c r="G80" s="58"/>
      <c r="H80" s="56"/>
      <c r="I80" s="11"/>
      <c r="J80" s="14"/>
      <c r="K80" s="22"/>
    </row>
    <row r="81" spans="1:11" ht="27.6" x14ac:dyDescent="0.25">
      <c r="A81" s="9" t="s">
        <v>56</v>
      </c>
      <c r="B81" s="182"/>
      <c r="C81" s="178"/>
      <c r="D81" s="21" t="s">
        <v>141</v>
      </c>
      <c r="E81" s="63"/>
      <c r="F81" s="73" t="s">
        <v>265</v>
      </c>
      <c r="G81" s="68" t="s">
        <v>30</v>
      </c>
      <c r="H81" s="56" t="s">
        <v>305</v>
      </c>
      <c r="I81" s="11" t="s">
        <v>306</v>
      </c>
      <c r="J81" s="14"/>
      <c r="K81" s="22"/>
    </row>
    <row r="82" spans="1:11" x14ac:dyDescent="0.25">
      <c r="A82" s="9"/>
      <c r="B82" s="182"/>
      <c r="C82" s="178"/>
      <c r="D82" s="57"/>
      <c r="E82" s="77"/>
      <c r="F82" s="73"/>
      <c r="G82" s="58"/>
      <c r="H82" s="56"/>
      <c r="I82" s="11"/>
      <c r="J82" s="14"/>
      <c r="K82" s="22"/>
    </row>
    <row r="83" spans="1:11" ht="27.6" x14ac:dyDescent="0.25">
      <c r="A83" s="9" t="s">
        <v>58</v>
      </c>
      <c r="B83" s="182"/>
      <c r="C83" s="178"/>
      <c r="D83" s="57" t="s">
        <v>158</v>
      </c>
      <c r="E83" s="77"/>
      <c r="F83" s="73" t="s">
        <v>266</v>
      </c>
      <c r="G83" s="68" t="s">
        <v>43</v>
      </c>
      <c r="H83" s="56" t="s">
        <v>305</v>
      </c>
      <c r="I83" s="11" t="s">
        <v>306</v>
      </c>
      <c r="J83" s="14"/>
      <c r="K83" s="22"/>
    </row>
    <row r="84" spans="1:11" x14ac:dyDescent="0.25">
      <c r="A84" s="9"/>
      <c r="B84" s="182"/>
      <c r="C84" s="178"/>
      <c r="D84" s="57"/>
      <c r="E84" s="77"/>
      <c r="F84" s="73"/>
      <c r="G84" s="58"/>
      <c r="H84" s="56"/>
      <c r="I84" s="11"/>
      <c r="J84" s="14"/>
      <c r="K84" s="22"/>
    </row>
    <row r="85" spans="1:11" ht="27.6" x14ac:dyDescent="0.25">
      <c r="A85" s="9" t="s">
        <v>60</v>
      </c>
      <c r="B85" s="182"/>
      <c r="C85" s="178"/>
      <c r="D85" s="65" t="s">
        <v>162</v>
      </c>
      <c r="E85" s="77" t="s">
        <v>331</v>
      </c>
      <c r="F85" s="73" t="s">
        <v>267</v>
      </c>
      <c r="G85" s="58" t="s">
        <v>54</v>
      </c>
      <c r="H85" s="56" t="s">
        <v>305</v>
      </c>
      <c r="I85" s="11" t="s">
        <v>306</v>
      </c>
      <c r="J85" s="14"/>
      <c r="K85" s="22"/>
    </row>
    <row r="86" spans="1:11" x14ac:dyDescent="0.25">
      <c r="A86" s="9"/>
      <c r="B86" s="182"/>
      <c r="C86" s="178"/>
      <c r="D86" s="60"/>
      <c r="E86" s="82"/>
      <c r="F86" s="73"/>
      <c r="G86" s="58"/>
      <c r="H86" s="56"/>
      <c r="I86" s="11"/>
      <c r="J86" s="14"/>
      <c r="K86" s="22"/>
    </row>
    <row r="87" spans="1:11" ht="27.6" x14ac:dyDescent="0.25">
      <c r="A87" s="9" t="s">
        <v>61</v>
      </c>
      <c r="B87" s="182"/>
      <c r="C87" s="178"/>
      <c r="D87" s="65" t="s">
        <v>159</v>
      </c>
      <c r="E87" s="57" t="s">
        <v>332</v>
      </c>
      <c r="F87" s="78" t="s">
        <v>267</v>
      </c>
      <c r="G87" s="58" t="s">
        <v>54</v>
      </c>
      <c r="H87" s="56" t="s">
        <v>305</v>
      </c>
      <c r="I87" s="11" t="s">
        <v>306</v>
      </c>
      <c r="J87" s="14"/>
      <c r="K87" s="22"/>
    </row>
    <row r="88" spans="1:11" x14ac:dyDescent="0.25">
      <c r="A88" s="9"/>
      <c r="B88" s="182"/>
      <c r="C88" s="178"/>
      <c r="D88" s="61"/>
      <c r="E88" s="83"/>
      <c r="F88" s="73"/>
      <c r="G88" s="58"/>
      <c r="H88" s="56"/>
      <c r="I88" s="11"/>
      <c r="J88" s="14"/>
      <c r="K88" s="22"/>
    </row>
    <row r="89" spans="1:11" ht="27.6" x14ac:dyDescent="0.25">
      <c r="A89" s="9" t="s">
        <v>62</v>
      </c>
      <c r="B89" s="182"/>
      <c r="C89" s="178"/>
      <c r="D89" s="65" t="s">
        <v>160</v>
      </c>
      <c r="E89" s="77">
        <v>2345623412</v>
      </c>
      <c r="F89" s="73" t="s">
        <v>267</v>
      </c>
      <c r="G89" s="58" t="s">
        <v>54</v>
      </c>
      <c r="H89" s="56" t="s">
        <v>305</v>
      </c>
      <c r="I89" s="11" t="s">
        <v>306</v>
      </c>
      <c r="J89" s="14"/>
      <c r="K89" s="22"/>
    </row>
    <row r="90" spans="1:11" x14ac:dyDescent="0.25">
      <c r="A90" s="9"/>
      <c r="B90" s="182"/>
      <c r="C90" s="178"/>
      <c r="D90" s="16"/>
      <c r="E90" s="77"/>
      <c r="F90" s="73"/>
      <c r="G90" s="58"/>
      <c r="H90" s="56"/>
      <c r="I90" s="11"/>
      <c r="J90" s="14"/>
      <c r="K90" s="62"/>
    </row>
    <row r="91" spans="1:11" ht="27.6" x14ac:dyDescent="0.25">
      <c r="A91" s="9" t="s">
        <v>63</v>
      </c>
      <c r="B91" s="182"/>
      <c r="C91" s="178"/>
      <c r="D91" s="65" t="s">
        <v>161</v>
      </c>
      <c r="E91" s="77" t="s">
        <v>333</v>
      </c>
      <c r="F91" s="73" t="s">
        <v>267</v>
      </c>
      <c r="G91" s="58" t="s">
        <v>54</v>
      </c>
      <c r="H91" s="56" t="s">
        <v>305</v>
      </c>
      <c r="I91" s="11" t="s">
        <v>306</v>
      </c>
      <c r="J91" s="14"/>
      <c r="K91" s="22"/>
    </row>
    <row r="92" spans="1:11" x14ac:dyDescent="0.25">
      <c r="A92" s="9"/>
      <c r="B92" s="182"/>
      <c r="C92" s="178"/>
      <c r="D92" s="16"/>
      <c r="E92" s="77"/>
      <c r="F92" s="73"/>
      <c r="G92" s="58"/>
      <c r="H92" s="56"/>
      <c r="I92" s="11"/>
      <c r="J92" s="14"/>
      <c r="K92" s="22"/>
    </row>
    <row r="93" spans="1:11" ht="27.6" x14ac:dyDescent="0.25">
      <c r="A93" s="9" t="s">
        <v>64</v>
      </c>
      <c r="B93" s="182"/>
      <c r="C93" s="178"/>
      <c r="D93" s="65" t="s">
        <v>219</v>
      </c>
      <c r="E93" s="77"/>
      <c r="F93" s="73" t="s">
        <v>268</v>
      </c>
      <c r="G93" s="68" t="s">
        <v>43</v>
      </c>
      <c r="H93" s="56" t="s">
        <v>305</v>
      </c>
      <c r="I93" s="11" t="s">
        <v>306</v>
      </c>
      <c r="J93" s="14"/>
      <c r="K93" s="22"/>
    </row>
    <row r="94" spans="1:11" x14ac:dyDescent="0.25">
      <c r="A94" s="9"/>
      <c r="B94" s="182"/>
      <c r="C94" s="178"/>
      <c r="D94" s="16"/>
      <c r="E94" s="77"/>
      <c r="F94" s="73"/>
      <c r="G94" s="58"/>
      <c r="H94" s="56"/>
      <c r="I94" s="11"/>
      <c r="J94" s="14"/>
      <c r="K94" s="22"/>
    </row>
    <row r="95" spans="1:11" ht="27.6" x14ac:dyDescent="0.25">
      <c r="A95" s="9" t="s">
        <v>65</v>
      </c>
      <c r="B95" s="182"/>
      <c r="C95" s="178"/>
      <c r="D95" s="25" t="s">
        <v>154</v>
      </c>
      <c r="E95" s="77"/>
      <c r="F95" s="73" t="s">
        <v>267</v>
      </c>
      <c r="G95" s="58" t="s">
        <v>50</v>
      </c>
      <c r="H95" s="56" t="s">
        <v>305</v>
      </c>
      <c r="I95" s="11" t="s">
        <v>306</v>
      </c>
      <c r="J95" s="14"/>
      <c r="K95" s="22"/>
    </row>
    <row r="96" spans="1:11" x14ac:dyDescent="0.25">
      <c r="A96" s="9"/>
      <c r="B96" s="182"/>
      <c r="C96" s="178"/>
      <c r="D96" s="19"/>
      <c r="E96" s="77"/>
      <c r="F96" s="73"/>
      <c r="G96" s="58"/>
      <c r="H96" s="56"/>
      <c r="I96" s="11"/>
      <c r="J96" s="14"/>
      <c r="K96" s="22"/>
    </row>
    <row r="97" spans="1:11" ht="27.6" x14ac:dyDescent="0.25">
      <c r="A97" s="9" t="s">
        <v>66</v>
      </c>
      <c r="B97" s="182"/>
      <c r="C97" s="178"/>
      <c r="D97" s="19" t="s">
        <v>155</v>
      </c>
      <c r="E97" s="77" t="s">
        <v>334</v>
      </c>
      <c r="F97" s="73" t="s">
        <v>267</v>
      </c>
      <c r="G97" s="58" t="s">
        <v>54</v>
      </c>
      <c r="H97" s="56" t="s">
        <v>305</v>
      </c>
      <c r="I97" s="11" t="s">
        <v>306</v>
      </c>
      <c r="J97" s="14"/>
      <c r="K97" s="22"/>
    </row>
    <row r="98" spans="1:11" x14ac:dyDescent="0.25">
      <c r="A98" s="9"/>
      <c r="B98" s="182"/>
      <c r="C98" s="178"/>
      <c r="D98" s="19"/>
      <c r="E98" s="77"/>
      <c r="F98" s="73"/>
      <c r="G98" s="58"/>
      <c r="H98" s="56"/>
      <c r="I98" s="11"/>
      <c r="J98" s="14"/>
      <c r="K98" s="22"/>
    </row>
    <row r="99" spans="1:11" ht="41.4" x14ac:dyDescent="0.25">
      <c r="A99" s="9" t="s">
        <v>67</v>
      </c>
      <c r="B99" s="182"/>
      <c r="C99" s="178"/>
      <c r="D99" s="19" t="s">
        <v>156</v>
      </c>
      <c r="E99" s="77">
        <v>12345678</v>
      </c>
      <c r="F99" s="73" t="s">
        <v>267</v>
      </c>
      <c r="G99" s="68" t="s">
        <v>220</v>
      </c>
      <c r="H99" s="56" t="s">
        <v>335</v>
      </c>
      <c r="I99" s="11" t="s">
        <v>307</v>
      </c>
      <c r="J99" s="86" t="s">
        <v>361</v>
      </c>
      <c r="K99" s="22"/>
    </row>
    <row r="100" spans="1:11" x14ac:dyDescent="0.25">
      <c r="A100" s="9"/>
      <c r="B100" s="182"/>
      <c r="C100" s="178"/>
      <c r="D100" s="19"/>
      <c r="E100" s="77"/>
      <c r="F100" s="73"/>
      <c r="G100" s="58"/>
      <c r="H100" s="56"/>
      <c r="I100" s="11"/>
      <c r="J100" s="14"/>
      <c r="K100" s="22"/>
    </row>
    <row r="101" spans="1:11" ht="27.6" x14ac:dyDescent="0.25">
      <c r="A101" s="9" t="s">
        <v>68</v>
      </c>
      <c r="B101" s="182"/>
      <c r="C101" s="178"/>
      <c r="D101" s="21" t="s">
        <v>157</v>
      </c>
      <c r="E101" s="63" t="s">
        <v>336</v>
      </c>
      <c r="F101" s="73" t="s">
        <v>267</v>
      </c>
      <c r="G101" s="58" t="s">
        <v>221</v>
      </c>
      <c r="H101" s="56" t="s">
        <v>337</v>
      </c>
      <c r="I101" s="11" t="s">
        <v>307</v>
      </c>
      <c r="J101" s="86" t="s">
        <v>362</v>
      </c>
      <c r="K101" s="22"/>
    </row>
    <row r="102" spans="1:11" x14ac:dyDescent="0.25">
      <c r="A102" s="9"/>
      <c r="B102" s="182"/>
      <c r="C102" s="178"/>
      <c r="D102" s="16"/>
      <c r="E102" s="77"/>
      <c r="F102" s="73"/>
      <c r="G102" s="58"/>
      <c r="H102" s="56"/>
      <c r="I102" s="11"/>
      <c r="J102" s="14"/>
      <c r="K102" s="22"/>
    </row>
    <row r="103" spans="1:11" ht="27.6" x14ac:dyDescent="0.25">
      <c r="A103" s="9" t="s">
        <v>69</v>
      </c>
      <c r="B103" s="182"/>
      <c r="C103" s="178"/>
      <c r="D103" s="65" t="s">
        <v>163</v>
      </c>
      <c r="E103" s="77"/>
      <c r="F103" s="73" t="s">
        <v>269</v>
      </c>
      <c r="G103" s="68" t="s">
        <v>222</v>
      </c>
      <c r="H103" s="56" t="s">
        <v>305</v>
      </c>
      <c r="I103" s="11" t="s">
        <v>306</v>
      </c>
      <c r="J103" s="14"/>
      <c r="K103" s="22"/>
    </row>
    <row r="104" spans="1:11" x14ac:dyDescent="0.25">
      <c r="A104" s="9"/>
      <c r="B104" s="182"/>
      <c r="C104" s="178"/>
      <c r="D104" s="57"/>
      <c r="E104" s="77"/>
      <c r="F104" s="73"/>
      <c r="G104" s="58"/>
      <c r="H104" s="56"/>
      <c r="I104" s="11"/>
      <c r="J104" s="14"/>
      <c r="K104" s="22"/>
    </row>
    <row r="105" spans="1:11" ht="27.6" x14ac:dyDescent="0.25">
      <c r="A105" s="9" t="s">
        <v>70</v>
      </c>
      <c r="B105" s="182"/>
      <c r="C105" s="178"/>
      <c r="D105" s="65" t="s">
        <v>223</v>
      </c>
      <c r="E105" s="77" t="s">
        <v>338</v>
      </c>
      <c r="F105" s="73" t="s">
        <v>270</v>
      </c>
      <c r="G105" s="58" t="s">
        <v>54</v>
      </c>
      <c r="H105" s="56" t="s">
        <v>305</v>
      </c>
      <c r="I105" s="11" t="s">
        <v>306</v>
      </c>
      <c r="J105" s="14"/>
      <c r="K105" s="22"/>
    </row>
    <row r="106" spans="1:11" x14ac:dyDescent="0.25">
      <c r="A106" s="9"/>
      <c r="B106" s="182"/>
      <c r="C106" s="178"/>
      <c r="D106" s="60"/>
      <c r="E106" s="77"/>
      <c r="F106" s="73"/>
      <c r="G106" s="58"/>
      <c r="H106" s="56"/>
      <c r="I106" s="11"/>
      <c r="J106" s="14"/>
      <c r="K106" s="22"/>
    </row>
    <row r="107" spans="1:11" ht="27.6" x14ac:dyDescent="0.25">
      <c r="A107" s="9" t="s">
        <v>71</v>
      </c>
      <c r="B107" s="182"/>
      <c r="C107" s="178"/>
      <c r="D107" s="65" t="s">
        <v>224</v>
      </c>
      <c r="E107" s="77" t="s">
        <v>339</v>
      </c>
      <c r="F107" s="73" t="s">
        <v>270</v>
      </c>
      <c r="G107" s="58" t="s">
        <v>54</v>
      </c>
      <c r="H107" s="56" t="s">
        <v>305</v>
      </c>
      <c r="I107" s="11" t="s">
        <v>306</v>
      </c>
      <c r="J107" s="14"/>
      <c r="K107" s="22"/>
    </row>
    <row r="108" spans="1:11" x14ac:dyDescent="0.25">
      <c r="A108" s="9"/>
      <c r="B108" s="182"/>
      <c r="C108" s="178"/>
      <c r="D108" s="61"/>
      <c r="E108" s="77"/>
      <c r="F108" s="73"/>
      <c r="G108" s="58"/>
      <c r="H108" s="56"/>
      <c r="I108" s="11"/>
      <c r="J108" s="14"/>
      <c r="K108" s="22"/>
    </row>
    <row r="109" spans="1:11" ht="27.6" x14ac:dyDescent="0.25">
      <c r="A109" s="9" t="s">
        <v>72</v>
      </c>
      <c r="B109" s="182"/>
      <c r="C109" s="178"/>
      <c r="D109" s="65" t="s">
        <v>225</v>
      </c>
      <c r="E109" s="77">
        <v>12348765</v>
      </c>
      <c r="F109" s="73" t="s">
        <v>270</v>
      </c>
      <c r="G109" s="58" t="s">
        <v>54</v>
      </c>
      <c r="H109" s="56" t="s">
        <v>305</v>
      </c>
      <c r="I109" s="11" t="s">
        <v>306</v>
      </c>
      <c r="J109" s="14"/>
      <c r="K109" s="22"/>
    </row>
    <row r="110" spans="1:11" x14ac:dyDescent="0.25">
      <c r="A110" s="9"/>
      <c r="B110" s="182"/>
      <c r="C110" s="178"/>
      <c r="D110" s="16"/>
      <c r="E110" s="77"/>
      <c r="F110" s="73"/>
      <c r="G110" s="58"/>
      <c r="H110" s="56"/>
      <c r="I110" s="11"/>
      <c r="J110" s="14"/>
      <c r="K110" s="22"/>
    </row>
    <row r="111" spans="1:11" ht="41.4" x14ac:dyDescent="0.25">
      <c r="A111" s="9" t="s">
        <v>73</v>
      </c>
      <c r="B111" s="182"/>
      <c r="C111" s="178"/>
      <c r="D111" s="65" t="s">
        <v>226</v>
      </c>
      <c r="E111" s="63" t="s">
        <v>340</v>
      </c>
      <c r="F111" s="73" t="s">
        <v>270</v>
      </c>
      <c r="G111" s="58" t="s">
        <v>54</v>
      </c>
      <c r="H111" s="56" t="s">
        <v>305</v>
      </c>
      <c r="I111" s="11" t="s">
        <v>306</v>
      </c>
      <c r="J111" s="14"/>
      <c r="K111" s="22"/>
    </row>
    <row r="112" spans="1:11" x14ac:dyDescent="0.25">
      <c r="A112" s="9"/>
      <c r="B112" s="182"/>
      <c r="C112" s="178"/>
      <c r="D112" s="16"/>
      <c r="E112" s="63"/>
      <c r="F112" s="73"/>
      <c r="G112" s="58"/>
      <c r="H112" s="56"/>
      <c r="I112" s="11"/>
      <c r="J112" s="14"/>
      <c r="K112" s="22"/>
    </row>
    <row r="113" spans="1:11" ht="27.6" x14ac:dyDescent="0.25">
      <c r="A113" s="9" t="s">
        <v>74</v>
      </c>
      <c r="B113" s="182"/>
      <c r="C113" s="178"/>
      <c r="D113" s="65" t="s">
        <v>164</v>
      </c>
      <c r="E113" s="63"/>
      <c r="F113" s="73" t="s">
        <v>271</v>
      </c>
      <c r="G113" s="68" t="s">
        <v>222</v>
      </c>
      <c r="H113" s="56" t="s">
        <v>305</v>
      </c>
      <c r="I113" s="11" t="s">
        <v>306</v>
      </c>
      <c r="J113" s="14"/>
      <c r="K113" s="22"/>
    </row>
    <row r="114" spans="1:11" x14ac:dyDescent="0.25">
      <c r="A114" s="9"/>
      <c r="B114" s="182"/>
      <c r="C114" s="178"/>
      <c r="D114" s="16"/>
      <c r="E114" s="63"/>
      <c r="F114" s="73"/>
      <c r="G114" s="58"/>
      <c r="H114" s="56"/>
      <c r="I114" s="11"/>
      <c r="J114" s="14"/>
      <c r="K114" s="22"/>
    </row>
    <row r="115" spans="1:11" ht="27.6" x14ac:dyDescent="0.25">
      <c r="A115" s="9" t="s">
        <v>75</v>
      </c>
      <c r="B115" s="182"/>
      <c r="C115" s="178"/>
      <c r="D115" s="25" t="s">
        <v>165</v>
      </c>
      <c r="E115" s="63"/>
      <c r="F115" s="73" t="s">
        <v>270</v>
      </c>
      <c r="G115" s="58" t="s">
        <v>50</v>
      </c>
      <c r="H115" s="56" t="s">
        <v>305</v>
      </c>
      <c r="I115" s="11" t="s">
        <v>306</v>
      </c>
      <c r="J115" s="14"/>
      <c r="K115" s="22"/>
    </row>
    <row r="116" spans="1:11" x14ac:dyDescent="0.25">
      <c r="A116" s="9"/>
      <c r="B116" s="182"/>
      <c r="C116" s="178"/>
      <c r="D116" s="19"/>
      <c r="E116" s="63"/>
      <c r="F116" s="73"/>
      <c r="G116" s="58"/>
      <c r="H116" s="56"/>
      <c r="I116" s="11"/>
      <c r="J116" s="14"/>
      <c r="K116" s="22"/>
    </row>
    <row r="117" spans="1:11" ht="27.6" x14ac:dyDescent="0.25">
      <c r="A117" s="9" t="s">
        <v>76</v>
      </c>
      <c r="B117" s="182"/>
      <c r="C117" s="178"/>
      <c r="D117" s="19" t="s">
        <v>227</v>
      </c>
      <c r="E117" s="63" t="s">
        <v>334</v>
      </c>
      <c r="F117" s="73" t="s">
        <v>270</v>
      </c>
      <c r="G117" s="58" t="s">
        <v>54</v>
      </c>
      <c r="H117" s="56" t="s">
        <v>305</v>
      </c>
      <c r="I117" s="11" t="s">
        <v>306</v>
      </c>
      <c r="J117" s="14"/>
      <c r="K117" s="22"/>
    </row>
    <row r="118" spans="1:11" x14ac:dyDescent="0.25">
      <c r="A118" s="9"/>
      <c r="B118" s="182"/>
      <c r="C118" s="178"/>
      <c r="D118" s="19"/>
      <c r="E118" s="63"/>
      <c r="F118" s="73"/>
      <c r="G118" s="58"/>
      <c r="H118" s="56"/>
      <c r="I118" s="11"/>
      <c r="J118" s="14"/>
      <c r="K118" s="22"/>
    </row>
    <row r="119" spans="1:11" ht="27.6" x14ac:dyDescent="0.25">
      <c r="A119" s="9" t="s">
        <v>77</v>
      </c>
      <c r="B119" s="182"/>
      <c r="C119" s="178"/>
      <c r="D119" s="19" t="s">
        <v>167</v>
      </c>
      <c r="E119" s="63" t="s">
        <v>341</v>
      </c>
      <c r="F119" s="73" t="s">
        <v>270</v>
      </c>
      <c r="G119" s="68" t="s">
        <v>54</v>
      </c>
      <c r="H119" s="56" t="s">
        <v>305</v>
      </c>
      <c r="I119" s="11" t="s">
        <v>306</v>
      </c>
      <c r="J119" s="14"/>
      <c r="K119" s="22"/>
    </row>
    <row r="120" spans="1:11" x14ac:dyDescent="0.25">
      <c r="A120" s="9"/>
      <c r="B120" s="182"/>
      <c r="C120" s="178"/>
      <c r="D120" s="19"/>
      <c r="E120" s="63"/>
      <c r="F120" s="73"/>
      <c r="G120" s="58"/>
      <c r="H120" s="56"/>
      <c r="I120" s="11"/>
      <c r="J120" s="14"/>
      <c r="K120" s="22"/>
    </row>
    <row r="121" spans="1:11" ht="27.6" x14ac:dyDescent="0.25">
      <c r="A121" s="9" t="s">
        <v>78</v>
      </c>
      <c r="B121" s="182"/>
      <c r="C121" s="178"/>
      <c r="D121" s="21" t="s">
        <v>166</v>
      </c>
      <c r="E121" s="63" t="s">
        <v>342</v>
      </c>
      <c r="F121" s="73" t="s">
        <v>270</v>
      </c>
      <c r="G121" s="58" t="s">
        <v>228</v>
      </c>
      <c r="H121" s="56" t="s">
        <v>343</v>
      </c>
      <c r="I121" s="11" t="s">
        <v>307</v>
      </c>
      <c r="J121" s="86" t="s">
        <v>363</v>
      </c>
      <c r="K121" s="22"/>
    </row>
    <row r="122" spans="1:11" x14ac:dyDescent="0.25">
      <c r="A122" s="9"/>
      <c r="B122" s="182"/>
      <c r="C122" s="178"/>
      <c r="D122" s="19"/>
      <c r="E122" s="63"/>
      <c r="F122" s="73"/>
      <c r="G122" s="58"/>
      <c r="H122" s="56"/>
      <c r="I122" s="11"/>
      <c r="J122" s="14"/>
      <c r="K122" s="22"/>
    </row>
    <row r="123" spans="1:11" ht="27.6" x14ac:dyDescent="0.25">
      <c r="A123" s="9" t="s">
        <v>79</v>
      </c>
      <c r="B123" s="182"/>
      <c r="C123" s="178"/>
      <c r="D123" s="33" t="s">
        <v>168</v>
      </c>
      <c r="E123" s="63"/>
      <c r="F123" s="73" t="s">
        <v>272</v>
      </c>
      <c r="G123" s="19" t="s">
        <v>57</v>
      </c>
      <c r="H123" s="56" t="s">
        <v>305</v>
      </c>
      <c r="I123" s="11" t="s">
        <v>306</v>
      </c>
      <c r="J123" s="14"/>
      <c r="K123" s="22"/>
    </row>
    <row r="124" spans="1:11" x14ac:dyDescent="0.25">
      <c r="A124" s="9"/>
      <c r="B124" s="182"/>
      <c r="C124" s="178"/>
      <c r="D124" s="33"/>
      <c r="E124" s="63"/>
      <c r="F124" s="73"/>
      <c r="G124" s="19"/>
      <c r="H124" s="56"/>
      <c r="I124" s="11"/>
      <c r="J124" s="14"/>
      <c r="K124" s="22"/>
    </row>
    <row r="125" spans="1:11" ht="27.6" x14ac:dyDescent="0.25">
      <c r="A125" s="9" t="s">
        <v>80</v>
      </c>
      <c r="B125" s="182"/>
      <c r="C125" s="178"/>
      <c r="D125" s="33" t="s">
        <v>169</v>
      </c>
      <c r="E125" s="63"/>
      <c r="F125" s="73" t="s">
        <v>272</v>
      </c>
      <c r="G125" s="19" t="s">
        <v>59</v>
      </c>
      <c r="H125" s="56" t="s">
        <v>305</v>
      </c>
      <c r="I125" s="11" t="s">
        <v>306</v>
      </c>
      <c r="J125" s="14"/>
      <c r="K125" s="22"/>
    </row>
    <row r="126" spans="1:11" x14ac:dyDescent="0.25">
      <c r="A126" s="9"/>
      <c r="B126" s="182"/>
      <c r="C126" s="178"/>
      <c r="D126" s="33"/>
      <c r="E126" s="63"/>
      <c r="F126" s="73"/>
      <c r="G126" s="19"/>
      <c r="H126" s="56"/>
      <c r="I126" s="11"/>
      <c r="J126" s="14"/>
      <c r="K126" s="22"/>
    </row>
    <row r="127" spans="1:11" ht="27.6" x14ac:dyDescent="0.25">
      <c r="A127" s="9" t="s">
        <v>81</v>
      </c>
      <c r="B127" s="182"/>
      <c r="C127" s="178"/>
      <c r="D127" s="32" t="s">
        <v>170</v>
      </c>
      <c r="E127" s="63"/>
      <c r="F127" s="73" t="s">
        <v>273</v>
      </c>
      <c r="G127" s="58" t="s">
        <v>229</v>
      </c>
      <c r="H127" s="56" t="s">
        <v>305</v>
      </c>
      <c r="I127" s="11" t="s">
        <v>306</v>
      </c>
      <c r="J127" s="14"/>
      <c r="K127" s="22"/>
    </row>
    <row r="128" spans="1:11" x14ac:dyDescent="0.25">
      <c r="A128" s="9"/>
      <c r="B128" s="182"/>
      <c r="C128" s="178"/>
      <c r="D128" s="11"/>
      <c r="E128" s="77"/>
      <c r="F128" s="73"/>
      <c r="G128" s="58"/>
      <c r="H128" s="56"/>
      <c r="I128" s="11"/>
      <c r="J128" s="14"/>
      <c r="K128" s="22"/>
    </row>
    <row r="129" spans="1:11" ht="41.4" x14ac:dyDescent="0.25">
      <c r="A129" s="9" t="s">
        <v>82</v>
      </c>
      <c r="B129" s="182"/>
      <c r="C129" s="178"/>
      <c r="D129" s="66" t="s">
        <v>174</v>
      </c>
      <c r="E129" s="77"/>
      <c r="F129" s="73" t="s">
        <v>274</v>
      </c>
      <c r="G129" s="58" t="s">
        <v>230</v>
      </c>
      <c r="H129" s="56" t="s">
        <v>305</v>
      </c>
      <c r="I129" s="11" t="s">
        <v>306</v>
      </c>
      <c r="J129" s="14"/>
      <c r="K129" s="22"/>
    </row>
    <row r="130" spans="1:11" x14ac:dyDescent="0.25">
      <c r="A130" s="9"/>
      <c r="B130" s="182"/>
      <c r="C130" s="178"/>
      <c r="D130" s="66"/>
      <c r="E130" s="77"/>
      <c r="F130" s="73"/>
      <c r="G130" s="58"/>
      <c r="H130" s="56"/>
      <c r="I130" s="11"/>
      <c r="J130" s="14"/>
      <c r="K130" s="22"/>
    </row>
    <row r="131" spans="1:11" ht="27.6" x14ac:dyDescent="0.25">
      <c r="A131" s="9" t="s">
        <v>83</v>
      </c>
      <c r="B131" s="182"/>
      <c r="C131" s="178"/>
      <c r="D131" s="66" t="s">
        <v>175</v>
      </c>
      <c r="E131" s="77"/>
      <c r="F131" s="73" t="s">
        <v>275</v>
      </c>
      <c r="G131" s="58" t="s">
        <v>231</v>
      </c>
      <c r="H131" s="56" t="s">
        <v>305</v>
      </c>
      <c r="I131" s="11" t="s">
        <v>306</v>
      </c>
      <c r="J131" s="14"/>
      <c r="K131" s="22"/>
    </row>
    <row r="132" spans="1:11" x14ac:dyDescent="0.25">
      <c r="A132" s="9"/>
      <c r="B132" s="182"/>
      <c r="C132" s="178"/>
      <c r="D132" s="66"/>
      <c r="E132" s="77"/>
      <c r="F132" s="73"/>
      <c r="G132" s="58"/>
      <c r="H132" s="56"/>
      <c r="I132" s="11"/>
      <c r="J132" s="14"/>
      <c r="K132" s="22"/>
    </row>
    <row r="133" spans="1:11" ht="27.6" x14ac:dyDescent="0.25">
      <c r="A133" s="9" t="s">
        <v>84</v>
      </c>
      <c r="B133" s="182"/>
      <c r="C133" s="178"/>
      <c r="D133" s="25" t="s">
        <v>171</v>
      </c>
      <c r="E133" s="63"/>
      <c r="F133" s="73" t="s">
        <v>276</v>
      </c>
      <c r="G133" s="58" t="s">
        <v>232</v>
      </c>
      <c r="H133" s="56" t="s">
        <v>305</v>
      </c>
      <c r="I133" s="11" t="s">
        <v>306</v>
      </c>
      <c r="J133" s="14"/>
      <c r="K133" s="22"/>
    </row>
    <row r="134" spans="1:11" x14ac:dyDescent="0.25">
      <c r="A134" s="9"/>
      <c r="B134" s="182"/>
      <c r="C134" s="178"/>
      <c r="D134" s="19"/>
      <c r="E134" s="63"/>
      <c r="F134" s="73"/>
      <c r="G134" s="58"/>
      <c r="H134" s="56"/>
      <c r="I134" s="11"/>
      <c r="J134" s="14"/>
      <c r="K134" s="22"/>
    </row>
    <row r="135" spans="1:11" ht="27.6" x14ac:dyDescent="0.25">
      <c r="A135" s="9" t="s">
        <v>85</v>
      </c>
      <c r="B135" s="182"/>
      <c r="C135" s="178"/>
      <c r="D135" s="19" t="s">
        <v>200</v>
      </c>
      <c r="E135" s="63"/>
      <c r="F135" s="73" t="s">
        <v>277</v>
      </c>
      <c r="G135" s="58" t="s">
        <v>233</v>
      </c>
      <c r="H135" s="56" t="s">
        <v>305</v>
      </c>
      <c r="I135" s="11" t="s">
        <v>306</v>
      </c>
      <c r="J135" s="14"/>
      <c r="K135" s="22"/>
    </row>
    <row r="136" spans="1:11" x14ac:dyDescent="0.25">
      <c r="A136" s="9"/>
      <c r="B136" s="182"/>
      <c r="C136" s="178"/>
      <c r="D136" s="19"/>
      <c r="E136" s="63"/>
      <c r="F136" s="73"/>
      <c r="G136" s="58"/>
      <c r="H136" s="56"/>
      <c r="I136" s="11"/>
      <c r="J136" s="14"/>
      <c r="K136" s="22"/>
    </row>
    <row r="137" spans="1:11" ht="27.6" x14ac:dyDescent="0.25">
      <c r="A137" s="9" t="s">
        <v>86</v>
      </c>
      <c r="B137" s="182"/>
      <c r="C137" s="178"/>
      <c r="D137" s="19" t="s">
        <v>172</v>
      </c>
      <c r="E137" s="63" t="s">
        <v>344</v>
      </c>
      <c r="F137" s="73" t="s">
        <v>278</v>
      </c>
      <c r="G137" s="58" t="s">
        <v>234</v>
      </c>
      <c r="H137" s="56" t="s">
        <v>305</v>
      </c>
      <c r="I137" s="11" t="s">
        <v>306</v>
      </c>
      <c r="J137" s="14"/>
      <c r="K137" s="62"/>
    </row>
    <row r="138" spans="1:11" x14ac:dyDescent="0.25">
      <c r="A138" s="9"/>
      <c r="B138" s="182"/>
      <c r="C138" s="178"/>
      <c r="D138" s="19"/>
      <c r="E138" s="63"/>
      <c r="F138" s="73"/>
      <c r="G138" s="58"/>
      <c r="H138" s="56"/>
      <c r="I138" s="11"/>
      <c r="J138" s="14"/>
      <c r="K138" s="22"/>
    </row>
    <row r="139" spans="1:11" ht="27.6" x14ac:dyDescent="0.25">
      <c r="A139" s="9" t="s">
        <v>87</v>
      </c>
      <c r="B139" s="182"/>
      <c r="C139" s="178"/>
      <c r="D139" s="19" t="s">
        <v>173</v>
      </c>
      <c r="E139" s="63"/>
      <c r="F139" s="73" t="s">
        <v>279</v>
      </c>
      <c r="G139" s="58" t="s">
        <v>234</v>
      </c>
      <c r="H139" s="56" t="s">
        <v>345</v>
      </c>
      <c r="I139" s="11" t="s">
        <v>307</v>
      </c>
      <c r="J139" s="86" t="s">
        <v>364</v>
      </c>
      <c r="K139" s="22"/>
    </row>
    <row r="140" spans="1:11" x14ac:dyDescent="0.25">
      <c r="A140" s="9"/>
      <c r="B140" s="182"/>
      <c r="C140" s="178"/>
      <c r="D140" s="19"/>
      <c r="E140" s="63"/>
      <c r="F140" s="73"/>
      <c r="G140" s="58"/>
      <c r="H140" s="56"/>
      <c r="I140" s="11"/>
      <c r="J140" s="14"/>
      <c r="K140" s="22"/>
    </row>
    <row r="141" spans="1:11" ht="41.4" x14ac:dyDescent="0.25">
      <c r="A141" s="9" t="s">
        <v>88</v>
      </c>
      <c r="B141" s="182"/>
      <c r="C141" s="178"/>
      <c r="D141" s="19" t="s">
        <v>176</v>
      </c>
      <c r="E141" s="19"/>
      <c r="F141" s="73" t="s">
        <v>280</v>
      </c>
      <c r="G141" s="19" t="s">
        <v>235</v>
      </c>
      <c r="H141" s="56" t="s">
        <v>305</v>
      </c>
      <c r="I141" s="11" t="s">
        <v>306</v>
      </c>
      <c r="J141" s="14"/>
      <c r="K141" s="22"/>
    </row>
    <row r="142" spans="1:11" x14ac:dyDescent="0.25">
      <c r="A142" s="9"/>
      <c r="B142" s="182"/>
      <c r="C142" s="178"/>
      <c r="D142" s="19"/>
      <c r="E142" s="63"/>
      <c r="F142" s="73"/>
      <c r="G142" s="58"/>
      <c r="H142" s="56"/>
      <c r="I142" s="11"/>
      <c r="J142" s="14"/>
      <c r="K142" s="22"/>
    </row>
    <row r="143" spans="1:11" ht="41.4" x14ac:dyDescent="0.25">
      <c r="A143" s="9" t="s">
        <v>89</v>
      </c>
      <c r="B143" s="182"/>
      <c r="C143" s="178"/>
      <c r="D143" s="19" t="s">
        <v>177</v>
      </c>
      <c r="E143" s="63"/>
      <c r="F143" s="73" t="s">
        <v>281</v>
      </c>
      <c r="G143" s="19" t="s">
        <v>245</v>
      </c>
      <c r="H143" s="56" t="s">
        <v>305</v>
      </c>
      <c r="I143" s="11" t="s">
        <v>306</v>
      </c>
      <c r="J143" s="14"/>
      <c r="K143" s="22"/>
    </row>
    <row r="144" spans="1:11" x14ac:dyDescent="0.25">
      <c r="A144" s="9"/>
      <c r="B144" s="182"/>
      <c r="C144" s="64"/>
      <c r="D144" s="23"/>
      <c r="E144" s="63"/>
      <c r="F144" s="73"/>
      <c r="G144" s="58"/>
      <c r="H144" s="56"/>
      <c r="I144" s="11"/>
      <c r="J144" s="14"/>
      <c r="K144" s="22"/>
    </row>
    <row r="145" spans="1:11" ht="30" customHeight="1" x14ac:dyDescent="0.25">
      <c r="A145" s="9" t="s">
        <v>90</v>
      </c>
      <c r="B145" s="182"/>
      <c r="C145" s="179" t="s">
        <v>109</v>
      </c>
      <c r="D145" s="19" t="s">
        <v>185</v>
      </c>
      <c r="E145" s="63"/>
      <c r="F145" s="73" t="s">
        <v>282</v>
      </c>
      <c r="G145" s="55" t="s">
        <v>236</v>
      </c>
      <c r="H145" s="56" t="s">
        <v>305</v>
      </c>
      <c r="I145" s="11" t="s">
        <v>306</v>
      </c>
      <c r="J145" s="14"/>
      <c r="K145" s="22"/>
    </row>
    <row r="146" spans="1:11" x14ac:dyDescent="0.25">
      <c r="A146" s="9"/>
      <c r="B146" s="182"/>
      <c r="C146" s="178"/>
      <c r="D146" s="19"/>
      <c r="E146" s="19"/>
      <c r="F146" s="73"/>
      <c r="G146" s="58"/>
      <c r="H146" s="56"/>
      <c r="I146" s="11"/>
      <c r="J146" s="14"/>
      <c r="K146" s="22"/>
    </row>
    <row r="147" spans="1:11" ht="27.6" x14ac:dyDescent="0.25">
      <c r="A147" s="9" t="s">
        <v>91</v>
      </c>
      <c r="B147" s="182"/>
      <c r="C147" s="178"/>
      <c r="D147" s="19" t="s">
        <v>186</v>
      </c>
      <c r="E147" s="19"/>
      <c r="F147" s="73" t="s">
        <v>283</v>
      </c>
      <c r="G147" s="55" t="s">
        <v>202</v>
      </c>
      <c r="H147" s="56" t="s">
        <v>305</v>
      </c>
      <c r="I147" s="11" t="s">
        <v>306</v>
      </c>
      <c r="J147" s="14"/>
      <c r="K147" s="22"/>
    </row>
    <row r="148" spans="1:11" x14ac:dyDescent="0.25">
      <c r="A148" s="9"/>
      <c r="B148" s="182"/>
      <c r="C148" s="178"/>
      <c r="D148" s="19"/>
      <c r="E148" s="19"/>
      <c r="F148" s="73"/>
      <c r="G148" s="19"/>
      <c r="H148" s="56"/>
      <c r="I148" s="11"/>
      <c r="J148" s="14"/>
      <c r="K148" s="22"/>
    </row>
    <row r="149" spans="1:11" ht="27.6" x14ac:dyDescent="0.25">
      <c r="A149" s="9" t="s">
        <v>92</v>
      </c>
      <c r="B149" s="182"/>
      <c r="C149" s="178"/>
      <c r="D149" s="19" t="s">
        <v>187</v>
      </c>
      <c r="E149" s="19"/>
      <c r="F149" s="73" t="s">
        <v>284</v>
      </c>
      <c r="G149" s="19" t="s">
        <v>237</v>
      </c>
      <c r="H149" s="56" t="s">
        <v>305</v>
      </c>
      <c r="I149" s="11" t="s">
        <v>306</v>
      </c>
      <c r="J149" s="14"/>
      <c r="K149" s="22"/>
    </row>
    <row r="150" spans="1:11" x14ac:dyDescent="0.25">
      <c r="A150" s="9"/>
      <c r="B150" s="182"/>
      <c r="C150" s="178"/>
      <c r="D150" s="19"/>
      <c r="E150" s="19"/>
      <c r="F150" s="73"/>
      <c r="G150" s="19"/>
      <c r="H150" s="56"/>
      <c r="I150" s="11"/>
      <c r="J150" s="14"/>
      <c r="K150" s="22"/>
    </row>
    <row r="151" spans="1:11" ht="27.6" x14ac:dyDescent="0.25">
      <c r="A151" s="9" t="s">
        <v>93</v>
      </c>
      <c r="B151" s="182"/>
      <c r="C151" s="178"/>
      <c r="D151" s="19" t="s">
        <v>188</v>
      </c>
      <c r="E151" s="19" t="s">
        <v>346</v>
      </c>
      <c r="F151" s="73" t="s">
        <v>285</v>
      </c>
      <c r="G151" s="63" t="s">
        <v>238</v>
      </c>
      <c r="H151" s="56" t="s">
        <v>305</v>
      </c>
      <c r="I151" s="11" t="s">
        <v>306</v>
      </c>
      <c r="J151" s="14"/>
      <c r="K151" s="22"/>
    </row>
    <row r="152" spans="1:11" x14ac:dyDescent="0.25">
      <c r="A152" s="9"/>
      <c r="B152" s="182"/>
      <c r="C152" s="178"/>
      <c r="D152" s="19"/>
      <c r="E152" s="19"/>
      <c r="F152" s="73"/>
      <c r="G152" s="63"/>
      <c r="H152" s="56"/>
      <c r="I152" s="11"/>
      <c r="J152" s="14"/>
      <c r="K152" s="22"/>
    </row>
    <row r="153" spans="1:11" ht="27.6" x14ac:dyDescent="0.25">
      <c r="A153" s="9" t="s">
        <v>94</v>
      </c>
      <c r="B153" s="182"/>
      <c r="C153" s="178"/>
      <c r="D153" s="19" t="s">
        <v>189</v>
      </c>
      <c r="E153" s="19" t="s">
        <v>347</v>
      </c>
      <c r="F153" s="73" t="s">
        <v>286</v>
      </c>
      <c r="G153" s="63" t="s">
        <v>238</v>
      </c>
      <c r="H153" s="56" t="s">
        <v>305</v>
      </c>
      <c r="I153" s="11" t="s">
        <v>306</v>
      </c>
      <c r="J153" s="14"/>
      <c r="K153" s="22"/>
    </row>
    <row r="154" spans="1:11" x14ac:dyDescent="0.25">
      <c r="A154" s="9"/>
      <c r="B154" s="182"/>
      <c r="C154" s="178"/>
      <c r="D154" s="19"/>
      <c r="E154" s="19"/>
      <c r="F154" s="73"/>
      <c r="G154" s="19"/>
      <c r="H154" s="56"/>
      <c r="I154" s="11"/>
      <c r="J154" s="14"/>
      <c r="K154" s="22"/>
    </row>
    <row r="155" spans="1:11" ht="41.4" x14ac:dyDescent="0.25">
      <c r="A155" s="9" t="s">
        <v>95</v>
      </c>
      <c r="B155" s="182"/>
      <c r="C155" s="178"/>
      <c r="D155" s="19" t="s">
        <v>190</v>
      </c>
      <c r="E155" s="19" t="s">
        <v>348</v>
      </c>
      <c r="F155" s="73" t="s">
        <v>287</v>
      </c>
      <c r="G155" s="63" t="s">
        <v>238</v>
      </c>
      <c r="H155" s="56" t="s">
        <v>305</v>
      </c>
      <c r="I155" s="11" t="s">
        <v>306</v>
      </c>
      <c r="J155" s="14"/>
      <c r="K155" s="22"/>
    </row>
    <row r="156" spans="1:11" x14ac:dyDescent="0.25">
      <c r="A156" s="9"/>
      <c r="B156" s="182"/>
      <c r="C156" s="178"/>
      <c r="D156" s="19"/>
      <c r="E156" s="19"/>
      <c r="F156" s="73"/>
      <c r="G156" s="19"/>
      <c r="H156" s="56"/>
      <c r="I156" s="11"/>
      <c r="J156" s="14"/>
      <c r="K156" s="22"/>
    </row>
    <row r="157" spans="1:11" ht="27.6" x14ac:dyDescent="0.25">
      <c r="A157" s="9" t="s">
        <v>96</v>
      </c>
      <c r="B157" s="182"/>
      <c r="C157" s="178"/>
      <c r="D157" s="19" t="s">
        <v>191</v>
      </c>
      <c r="E157" s="19" t="s">
        <v>349</v>
      </c>
      <c r="F157" s="73" t="s">
        <v>288</v>
      </c>
      <c r="G157" s="63" t="s">
        <v>238</v>
      </c>
      <c r="H157" s="56" t="s">
        <v>305</v>
      </c>
      <c r="I157" s="11" t="s">
        <v>306</v>
      </c>
      <c r="J157" s="14"/>
      <c r="K157" s="43"/>
    </row>
    <row r="158" spans="1:11" x14ac:dyDescent="0.25">
      <c r="A158" s="9"/>
      <c r="B158" s="182"/>
      <c r="C158" s="178"/>
      <c r="D158" s="19"/>
      <c r="E158" s="19"/>
      <c r="F158" s="73"/>
      <c r="G158" s="19"/>
      <c r="H158" s="56"/>
      <c r="I158" s="11"/>
      <c r="J158" s="14"/>
      <c r="K158" s="43"/>
    </row>
    <row r="159" spans="1:11" ht="41.4" x14ac:dyDescent="0.25">
      <c r="A159" s="9" t="s">
        <v>97</v>
      </c>
      <c r="B159" s="182"/>
      <c r="C159" s="178"/>
      <c r="D159" s="19" t="s">
        <v>192</v>
      </c>
      <c r="E159" s="19" t="s">
        <v>350</v>
      </c>
      <c r="F159" s="73" t="s">
        <v>289</v>
      </c>
      <c r="G159" s="58" t="s">
        <v>239</v>
      </c>
      <c r="H159" s="56" t="s">
        <v>305</v>
      </c>
      <c r="I159" s="11" t="s">
        <v>306</v>
      </c>
      <c r="J159" s="14"/>
      <c r="K159" s="43"/>
    </row>
    <row r="160" spans="1:11" x14ac:dyDescent="0.25">
      <c r="A160" s="9"/>
      <c r="B160" s="182"/>
      <c r="C160" s="178"/>
      <c r="D160" s="19"/>
      <c r="E160" s="19"/>
      <c r="F160" s="73"/>
      <c r="G160" s="19"/>
      <c r="H160" s="56"/>
      <c r="I160" s="11"/>
      <c r="J160" s="14"/>
      <c r="K160" s="43"/>
    </row>
    <row r="161" spans="1:11" ht="27.6" x14ac:dyDescent="0.25">
      <c r="A161" s="9" t="s">
        <v>98</v>
      </c>
      <c r="B161" s="182"/>
      <c r="C161" s="178"/>
      <c r="D161" s="19" t="s">
        <v>194</v>
      </c>
      <c r="E161" s="19" t="s">
        <v>351</v>
      </c>
      <c r="F161" s="73" t="s">
        <v>290</v>
      </c>
      <c r="G161" s="63" t="s">
        <v>238</v>
      </c>
      <c r="H161" s="56" t="s">
        <v>305</v>
      </c>
      <c r="I161" s="11" t="s">
        <v>306</v>
      </c>
      <c r="J161" s="14"/>
      <c r="K161" s="43"/>
    </row>
    <row r="162" spans="1:11" x14ac:dyDescent="0.25">
      <c r="A162" s="19"/>
      <c r="B162" s="182"/>
      <c r="C162" s="178"/>
      <c r="D162" s="19"/>
      <c r="E162" s="19"/>
      <c r="F162" s="73"/>
      <c r="G162" s="19"/>
      <c r="H162" s="56"/>
      <c r="I162" s="11"/>
      <c r="J162" s="14"/>
      <c r="K162" s="43"/>
    </row>
    <row r="163" spans="1:11" ht="27.6" x14ac:dyDescent="0.25">
      <c r="A163" s="9" t="s">
        <v>99</v>
      </c>
      <c r="B163" s="182"/>
      <c r="C163" s="178"/>
      <c r="D163" s="19" t="s">
        <v>195</v>
      </c>
      <c r="E163" s="19" t="s">
        <v>352</v>
      </c>
      <c r="F163" s="73" t="s">
        <v>291</v>
      </c>
      <c r="G163" s="63" t="s">
        <v>238</v>
      </c>
      <c r="H163" s="56" t="s">
        <v>305</v>
      </c>
      <c r="I163" s="11" t="s">
        <v>306</v>
      </c>
      <c r="J163" s="14"/>
      <c r="K163" s="43"/>
    </row>
    <row r="164" spans="1:11" x14ac:dyDescent="0.25">
      <c r="A164" s="19"/>
      <c r="B164" s="182"/>
      <c r="C164" s="178"/>
      <c r="D164" s="19"/>
      <c r="E164" s="19"/>
      <c r="F164" s="73"/>
      <c r="G164" s="19"/>
      <c r="H164" s="56"/>
      <c r="I164" s="11"/>
      <c r="J164" s="14"/>
      <c r="K164" s="43"/>
    </row>
    <row r="165" spans="1:11" ht="27.6" x14ac:dyDescent="0.25">
      <c r="A165" s="9" t="s">
        <v>101</v>
      </c>
      <c r="B165" s="182"/>
      <c r="C165" s="178"/>
      <c r="D165" s="19" t="s">
        <v>196</v>
      </c>
      <c r="E165" s="19" t="s">
        <v>353</v>
      </c>
      <c r="F165" s="73" t="s">
        <v>292</v>
      </c>
      <c r="G165" s="58" t="s">
        <v>239</v>
      </c>
      <c r="H165" s="56" t="s">
        <v>305</v>
      </c>
      <c r="I165" s="11" t="s">
        <v>306</v>
      </c>
      <c r="J165" s="14"/>
      <c r="K165" s="43"/>
    </row>
    <row r="166" spans="1:11" x14ac:dyDescent="0.25">
      <c r="A166" s="19"/>
      <c r="B166" s="182"/>
      <c r="C166" s="178"/>
      <c r="D166" s="19"/>
      <c r="E166" s="19"/>
      <c r="F166" s="73"/>
      <c r="G166" s="19"/>
      <c r="H166" s="56"/>
      <c r="I166" s="11"/>
      <c r="J166" s="14"/>
      <c r="K166" s="43"/>
    </row>
    <row r="167" spans="1:11" ht="27.6" x14ac:dyDescent="0.25">
      <c r="A167" s="9" t="s">
        <v>102</v>
      </c>
      <c r="B167" s="182"/>
      <c r="C167" s="178"/>
      <c r="D167" s="21" t="s">
        <v>193</v>
      </c>
      <c r="E167" s="19"/>
      <c r="F167" s="73" t="s">
        <v>293</v>
      </c>
      <c r="G167" s="19" t="s">
        <v>240</v>
      </c>
      <c r="H167" s="56" t="s">
        <v>305</v>
      </c>
      <c r="I167" s="11" t="s">
        <v>306</v>
      </c>
      <c r="J167" s="14"/>
      <c r="K167" s="43"/>
    </row>
    <row r="168" spans="1:11" x14ac:dyDescent="0.25">
      <c r="A168" s="19"/>
      <c r="B168" s="182"/>
      <c r="C168" s="178"/>
      <c r="D168" s="11"/>
      <c r="E168" s="23"/>
      <c r="F168" s="73"/>
      <c r="G168" s="19"/>
      <c r="H168" s="56"/>
      <c r="I168" s="11"/>
      <c r="J168" s="14"/>
      <c r="K168" s="43"/>
    </row>
    <row r="169" spans="1:11" ht="27.6" x14ac:dyDescent="0.25">
      <c r="A169" s="9" t="s">
        <v>103</v>
      </c>
      <c r="B169" s="182"/>
      <c r="C169" s="178"/>
      <c r="D169" s="66" t="s">
        <v>241</v>
      </c>
      <c r="E169" s="23"/>
      <c r="F169" s="73" t="s">
        <v>294</v>
      </c>
      <c r="G169" s="63" t="s">
        <v>238</v>
      </c>
      <c r="H169" s="56" t="s">
        <v>354</v>
      </c>
      <c r="I169" s="11" t="s">
        <v>307</v>
      </c>
      <c r="J169" s="86" t="s">
        <v>365</v>
      </c>
      <c r="K169" s="43"/>
    </row>
    <row r="170" spans="1:11" x14ac:dyDescent="0.25">
      <c r="A170" s="19"/>
      <c r="B170" s="182"/>
      <c r="C170" s="178"/>
      <c r="D170" s="16"/>
      <c r="E170" s="23"/>
      <c r="F170" s="73"/>
      <c r="G170" s="18"/>
      <c r="H170" s="10"/>
      <c r="I170" s="11"/>
      <c r="J170" s="14"/>
      <c r="K170" s="15"/>
    </row>
    <row r="171" spans="1:11" ht="27.6" x14ac:dyDescent="0.25">
      <c r="A171" s="9" t="s">
        <v>142</v>
      </c>
      <c r="B171" s="182"/>
      <c r="C171" s="178"/>
      <c r="D171" s="67" t="s">
        <v>179</v>
      </c>
      <c r="E171" s="19"/>
      <c r="F171" s="73" t="s">
        <v>295</v>
      </c>
      <c r="G171" s="17" t="s">
        <v>242</v>
      </c>
      <c r="H171" s="10" t="s">
        <v>305</v>
      </c>
      <c r="I171" s="11" t="s">
        <v>306</v>
      </c>
      <c r="J171" s="14"/>
      <c r="K171" s="15"/>
    </row>
    <row r="172" spans="1:11" x14ac:dyDescent="0.25">
      <c r="A172" s="11"/>
      <c r="B172" s="182"/>
      <c r="C172" s="178"/>
      <c r="D172" s="20"/>
      <c r="E172" s="58"/>
      <c r="F172" s="73"/>
      <c r="G172" s="18"/>
      <c r="H172" s="10"/>
      <c r="I172" s="11"/>
      <c r="J172" s="14"/>
      <c r="K172" s="15"/>
    </row>
    <row r="173" spans="1:11" ht="27.6" x14ac:dyDescent="0.25">
      <c r="A173" s="9" t="s">
        <v>143</v>
      </c>
      <c r="B173" s="182"/>
      <c r="C173" s="178"/>
      <c r="D173" s="27" t="s">
        <v>180</v>
      </c>
      <c r="E173" s="58"/>
      <c r="F173" s="73" t="s">
        <v>296</v>
      </c>
      <c r="G173" s="18" t="s">
        <v>57</v>
      </c>
      <c r="H173" s="10" t="s">
        <v>305</v>
      </c>
      <c r="I173" s="11" t="s">
        <v>306</v>
      </c>
      <c r="J173" s="14"/>
      <c r="K173" s="15"/>
    </row>
    <row r="174" spans="1:11" x14ac:dyDescent="0.25">
      <c r="A174" s="11"/>
      <c r="B174" s="182"/>
      <c r="C174" s="178"/>
      <c r="D174" s="18"/>
      <c r="E174" s="58"/>
      <c r="F174" s="73"/>
      <c r="G174" s="18"/>
      <c r="H174" s="10"/>
      <c r="I174" s="11"/>
      <c r="J174" s="14"/>
      <c r="K174" s="24"/>
    </row>
    <row r="175" spans="1:11" ht="27.6" x14ac:dyDescent="0.25">
      <c r="A175" s="9" t="s">
        <v>144</v>
      </c>
      <c r="B175" s="182"/>
      <c r="C175" s="178"/>
      <c r="D175" s="18" t="s">
        <v>181</v>
      </c>
      <c r="E175" s="58"/>
      <c r="F175" s="73" t="s">
        <v>297</v>
      </c>
      <c r="G175" s="18" t="s">
        <v>59</v>
      </c>
      <c r="H175" s="10" t="s">
        <v>305</v>
      </c>
      <c r="I175" s="11" t="s">
        <v>306</v>
      </c>
      <c r="J175" s="14"/>
      <c r="K175" s="24"/>
    </row>
    <row r="176" spans="1:11" x14ac:dyDescent="0.25">
      <c r="A176" s="19"/>
      <c r="B176" s="182"/>
      <c r="C176" s="178"/>
      <c r="D176" s="18"/>
      <c r="E176" s="58"/>
      <c r="F176" s="73"/>
      <c r="G176" s="18"/>
      <c r="H176" s="10"/>
      <c r="I176" s="11"/>
      <c r="J176" s="14"/>
      <c r="K176" s="24"/>
    </row>
    <row r="177" spans="1:11" ht="27.6" x14ac:dyDescent="0.25">
      <c r="A177" s="9" t="s">
        <v>145</v>
      </c>
      <c r="B177" s="182"/>
      <c r="C177" s="178"/>
      <c r="D177" s="18" t="s">
        <v>182</v>
      </c>
      <c r="E177" s="58"/>
      <c r="F177" s="73" t="s">
        <v>298</v>
      </c>
      <c r="G177" s="18" t="s">
        <v>243</v>
      </c>
      <c r="H177" s="10" t="s">
        <v>305</v>
      </c>
      <c r="I177" s="11" t="s">
        <v>306</v>
      </c>
      <c r="J177" s="14"/>
      <c r="K177" s="24"/>
    </row>
    <row r="178" spans="1:11" x14ac:dyDescent="0.25">
      <c r="A178" s="19"/>
      <c r="B178" s="182"/>
      <c r="C178" s="178"/>
      <c r="D178" s="18"/>
      <c r="E178" s="58"/>
      <c r="F178" s="73"/>
      <c r="G178" s="18"/>
      <c r="H178" s="10"/>
      <c r="I178" s="11"/>
      <c r="J178" s="14"/>
      <c r="K178" s="24"/>
    </row>
    <row r="179" spans="1:11" ht="27.6" x14ac:dyDescent="0.25">
      <c r="A179" s="9" t="s">
        <v>146</v>
      </c>
      <c r="B179" s="182"/>
      <c r="C179" s="178"/>
      <c r="D179" s="18" t="s">
        <v>183</v>
      </c>
      <c r="E179" s="58"/>
      <c r="F179" s="73" t="s">
        <v>299</v>
      </c>
      <c r="G179" s="18" t="s">
        <v>244</v>
      </c>
      <c r="H179" s="10" t="s">
        <v>305</v>
      </c>
      <c r="I179" s="11" t="s">
        <v>306</v>
      </c>
      <c r="J179" s="14"/>
      <c r="K179" s="24"/>
    </row>
    <row r="180" spans="1:11" x14ac:dyDescent="0.25">
      <c r="A180" s="19"/>
      <c r="B180" s="182"/>
      <c r="C180" s="178"/>
      <c r="D180" s="18"/>
      <c r="E180" s="58"/>
      <c r="F180" s="73"/>
      <c r="G180" s="18"/>
      <c r="H180" s="10"/>
      <c r="I180" s="11"/>
      <c r="J180" s="14"/>
      <c r="K180" s="24"/>
    </row>
    <row r="181" spans="1:11" ht="27.6" x14ac:dyDescent="0.25">
      <c r="A181" s="9" t="s">
        <v>147</v>
      </c>
      <c r="B181" s="182"/>
      <c r="C181" s="178"/>
      <c r="D181" s="18" t="s">
        <v>184</v>
      </c>
      <c r="E181" s="58"/>
      <c r="F181" s="73" t="s">
        <v>300</v>
      </c>
      <c r="G181" s="18" t="s">
        <v>100</v>
      </c>
      <c r="H181" s="10" t="s">
        <v>305</v>
      </c>
      <c r="I181" s="11" t="s">
        <v>306</v>
      </c>
      <c r="J181" s="14"/>
      <c r="K181" s="24"/>
    </row>
    <row r="182" spans="1:11" x14ac:dyDescent="0.25">
      <c r="A182" s="19"/>
      <c r="B182" s="182"/>
      <c r="C182" s="178"/>
      <c r="D182" s="18"/>
      <c r="E182" s="84"/>
      <c r="F182" s="73"/>
      <c r="G182" s="18"/>
      <c r="H182" s="10"/>
      <c r="I182" s="11"/>
      <c r="J182" s="14"/>
      <c r="K182" s="15"/>
    </row>
    <row r="183" spans="1:11" ht="27.6" x14ac:dyDescent="0.25">
      <c r="A183" s="9" t="s">
        <v>148</v>
      </c>
      <c r="B183" s="182"/>
      <c r="C183" s="178"/>
      <c r="D183" s="66" t="s">
        <v>197</v>
      </c>
      <c r="E183" s="58"/>
      <c r="F183" s="73" t="s">
        <v>301</v>
      </c>
      <c r="G183" s="58" t="s">
        <v>231</v>
      </c>
      <c r="H183" s="10" t="s">
        <v>305</v>
      </c>
      <c r="I183" s="11" t="s">
        <v>306</v>
      </c>
      <c r="J183" s="14"/>
      <c r="K183" s="15"/>
    </row>
    <row r="184" spans="1:11" x14ac:dyDescent="0.25">
      <c r="A184" s="19"/>
      <c r="B184" s="182"/>
      <c r="C184" s="178"/>
      <c r="D184" s="18"/>
      <c r="E184" s="58"/>
      <c r="F184" s="73"/>
      <c r="G184" s="18"/>
      <c r="H184" s="10"/>
      <c r="I184" s="11"/>
      <c r="J184" s="14"/>
      <c r="K184" s="15"/>
    </row>
    <row r="185" spans="1:11" ht="41.4" x14ac:dyDescent="0.25">
      <c r="A185" s="9" t="s">
        <v>149</v>
      </c>
      <c r="B185" s="182"/>
      <c r="C185" s="178"/>
      <c r="D185" s="19" t="s">
        <v>198</v>
      </c>
      <c r="E185" s="58"/>
      <c r="F185" s="73" t="s">
        <v>302</v>
      </c>
      <c r="G185" s="19" t="s">
        <v>235</v>
      </c>
      <c r="H185" s="10" t="s">
        <v>305</v>
      </c>
      <c r="I185" s="11" t="s">
        <v>306</v>
      </c>
      <c r="J185" s="14"/>
      <c r="K185" s="15"/>
    </row>
    <row r="186" spans="1:11" x14ac:dyDescent="0.25">
      <c r="A186" s="13"/>
      <c r="B186" s="182"/>
      <c r="C186" s="178"/>
      <c r="D186" s="18"/>
      <c r="E186" s="58"/>
      <c r="F186" s="73"/>
      <c r="G186" s="18"/>
      <c r="H186" s="10"/>
      <c r="I186" s="11"/>
      <c r="J186" s="14"/>
      <c r="K186" s="15"/>
    </row>
    <row r="187" spans="1:11" ht="41.4" x14ac:dyDescent="0.25">
      <c r="A187" s="9" t="s">
        <v>150</v>
      </c>
      <c r="B187" s="182"/>
      <c r="C187" s="178"/>
      <c r="D187" s="19" t="s">
        <v>199</v>
      </c>
      <c r="E187" s="58"/>
      <c r="F187" s="73" t="s">
        <v>303</v>
      </c>
      <c r="G187" s="19" t="s">
        <v>245</v>
      </c>
      <c r="H187" s="10" t="s">
        <v>305</v>
      </c>
      <c r="I187" s="11" t="s">
        <v>306</v>
      </c>
      <c r="J187" s="14"/>
      <c r="K187" s="15"/>
    </row>
    <row r="188" spans="1:11" x14ac:dyDescent="0.25">
      <c r="A188" s="13"/>
      <c r="B188" s="182"/>
      <c r="C188" s="178"/>
      <c r="D188" s="18"/>
      <c r="E188" s="58"/>
      <c r="F188" s="73"/>
      <c r="G188" s="18"/>
      <c r="H188" s="10"/>
      <c r="I188" s="11"/>
      <c r="J188" s="14"/>
      <c r="K188" s="15"/>
    </row>
    <row r="189" spans="1:11" ht="27.6" x14ac:dyDescent="0.25">
      <c r="A189" s="9" t="s">
        <v>355</v>
      </c>
      <c r="B189" s="183"/>
      <c r="C189" s="180"/>
      <c r="D189" s="19" t="s">
        <v>201</v>
      </c>
      <c r="E189" s="58"/>
      <c r="F189" s="73" t="s">
        <v>304</v>
      </c>
      <c r="G189" s="18" t="s">
        <v>246</v>
      </c>
      <c r="H189" s="10" t="s">
        <v>305</v>
      </c>
      <c r="I189" s="11" t="s">
        <v>306</v>
      </c>
      <c r="J189" s="14"/>
      <c r="K189" s="15"/>
    </row>
    <row r="190" spans="1:11" x14ac:dyDescent="0.25">
      <c r="A190" s="13"/>
      <c r="B190" s="26"/>
      <c r="C190" s="26"/>
      <c r="D190" s="18"/>
      <c r="E190" s="84"/>
      <c r="F190" s="18"/>
      <c r="G190" s="18"/>
      <c r="H190" s="10"/>
      <c r="I190" s="11"/>
      <c r="J190" s="14"/>
      <c r="K190" s="15"/>
    </row>
    <row r="191" spans="1:11" x14ac:dyDescent="0.25">
      <c r="A191" s="13"/>
      <c r="B191" s="26"/>
      <c r="C191" s="26"/>
      <c r="D191" s="18"/>
      <c r="E191" s="58"/>
      <c r="F191" s="18"/>
      <c r="G191" s="18"/>
      <c r="H191" s="10"/>
      <c r="I191" s="11"/>
      <c r="J191" s="14"/>
      <c r="K191" s="15"/>
    </row>
    <row r="192" spans="1:11" x14ac:dyDescent="0.25">
      <c r="A192" s="13"/>
      <c r="B192" s="26"/>
      <c r="C192" s="26"/>
      <c r="D192" s="18"/>
      <c r="E192" s="58"/>
      <c r="F192" s="18"/>
      <c r="G192" s="18"/>
      <c r="H192" s="10"/>
      <c r="I192" s="11"/>
      <c r="J192" s="14"/>
      <c r="K192" s="15"/>
    </row>
    <row r="193" spans="1:11" x14ac:dyDescent="0.25">
      <c r="A193" s="13"/>
      <c r="B193" s="26"/>
      <c r="C193" s="26"/>
      <c r="D193" s="18"/>
      <c r="E193" s="58"/>
      <c r="F193" s="18"/>
      <c r="G193" s="18"/>
      <c r="H193" s="10"/>
      <c r="I193" s="11"/>
      <c r="J193" s="14"/>
      <c r="K193" s="15"/>
    </row>
    <row r="194" spans="1:11" x14ac:dyDescent="0.25">
      <c r="A194" s="13"/>
      <c r="B194" s="26"/>
      <c r="C194" s="26"/>
      <c r="D194" s="18"/>
      <c r="E194" s="58"/>
      <c r="F194" s="18"/>
      <c r="G194" s="18"/>
      <c r="H194" s="10"/>
      <c r="I194" s="11"/>
      <c r="J194" s="14"/>
      <c r="K194" s="15"/>
    </row>
    <row r="195" spans="1:11" x14ac:dyDescent="0.25">
      <c r="A195" s="13"/>
      <c r="B195" s="26"/>
      <c r="C195" s="26"/>
      <c r="D195" s="18"/>
      <c r="E195" s="58"/>
      <c r="F195" s="18"/>
      <c r="G195" s="18"/>
      <c r="H195" s="10"/>
      <c r="I195" s="11"/>
      <c r="J195" s="14"/>
      <c r="K195" s="28"/>
    </row>
    <row r="196" spans="1:11" x14ac:dyDescent="0.25">
      <c r="A196" s="13"/>
      <c r="B196" s="26"/>
      <c r="C196" s="26"/>
      <c r="D196" s="18"/>
      <c r="E196" s="84"/>
      <c r="F196" s="18"/>
      <c r="G196" s="18"/>
      <c r="H196" s="10"/>
      <c r="I196" s="11"/>
      <c r="J196" s="14"/>
      <c r="K196" s="15"/>
    </row>
    <row r="197" spans="1:11" x14ac:dyDescent="0.25">
      <c r="A197" s="13"/>
      <c r="B197" s="26"/>
      <c r="C197" s="26"/>
      <c r="D197" s="18"/>
      <c r="E197" s="58"/>
      <c r="F197" s="18"/>
      <c r="G197" s="18"/>
      <c r="H197" s="10"/>
      <c r="I197" s="11"/>
      <c r="J197" s="14"/>
      <c r="K197" s="15"/>
    </row>
    <row r="198" spans="1:11" x14ac:dyDescent="0.25">
      <c r="A198" s="13"/>
      <c r="B198" s="26"/>
      <c r="C198" s="26"/>
      <c r="D198" s="18"/>
      <c r="E198" s="84"/>
      <c r="F198" s="18"/>
      <c r="G198" s="18"/>
      <c r="H198" s="10"/>
      <c r="I198" s="11"/>
      <c r="J198" s="14"/>
      <c r="K198" s="15"/>
    </row>
    <row r="199" spans="1:11" x14ac:dyDescent="0.25">
      <c r="A199" s="13"/>
      <c r="B199" s="26"/>
      <c r="C199" s="26"/>
      <c r="D199" s="18"/>
      <c r="E199" s="58"/>
      <c r="F199" s="18"/>
      <c r="G199" s="18"/>
      <c r="H199" s="10"/>
      <c r="I199" s="11"/>
      <c r="J199" s="14"/>
      <c r="K199" s="15"/>
    </row>
    <row r="200" spans="1:11" x14ac:dyDescent="0.25">
      <c r="A200" s="13"/>
      <c r="B200" s="26"/>
      <c r="C200" s="26"/>
      <c r="D200" s="18"/>
      <c r="E200" s="58"/>
      <c r="F200" s="18"/>
      <c r="G200" s="18"/>
      <c r="H200" s="10"/>
      <c r="I200" s="11"/>
      <c r="J200" s="14"/>
      <c r="K200" s="15"/>
    </row>
    <row r="201" spans="1:11" x14ac:dyDescent="0.25">
      <c r="A201" s="13"/>
      <c r="B201" s="26"/>
      <c r="C201" s="26"/>
      <c r="D201" s="18"/>
      <c r="E201" s="58"/>
      <c r="F201" s="18"/>
      <c r="G201" s="18"/>
      <c r="H201" s="10"/>
      <c r="I201" s="11"/>
      <c r="J201" s="12"/>
      <c r="K201" s="29"/>
    </row>
    <row r="202" spans="1:11" x14ac:dyDescent="0.25">
      <c r="A202" s="13"/>
      <c r="B202" s="26"/>
      <c r="C202" s="26"/>
      <c r="D202" s="18"/>
      <c r="E202" s="58"/>
      <c r="F202" s="18"/>
      <c r="G202" s="18"/>
      <c r="H202" s="10"/>
      <c r="I202" s="11"/>
      <c r="J202" s="12"/>
      <c r="K202" s="30"/>
    </row>
    <row r="203" spans="1:11" x14ac:dyDescent="0.25">
      <c r="A203" s="13"/>
      <c r="B203" s="26"/>
      <c r="C203" s="26"/>
      <c r="D203" s="18"/>
      <c r="E203" s="58"/>
      <c r="F203" s="18"/>
      <c r="G203" s="18"/>
      <c r="H203" s="10"/>
      <c r="I203" s="11"/>
      <c r="J203" s="12"/>
      <c r="K203" s="30"/>
    </row>
    <row r="204" spans="1:11" x14ac:dyDescent="0.25">
      <c r="A204" s="13"/>
      <c r="B204" s="26"/>
      <c r="C204" s="26"/>
      <c r="D204" s="18"/>
      <c r="E204" s="84"/>
      <c r="F204" s="18"/>
      <c r="G204" s="18"/>
      <c r="H204" s="10"/>
      <c r="I204" s="11"/>
      <c r="J204" s="12"/>
      <c r="K204" s="30"/>
    </row>
    <row r="205" spans="1:11" x14ac:dyDescent="0.25">
      <c r="A205" s="13"/>
      <c r="B205" s="26"/>
      <c r="C205" s="26"/>
      <c r="D205" s="18"/>
      <c r="E205" s="58"/>
      <c r="F205" s="18"/>
      <c r="G205" s="18"/>
      <c r="H205" s="10"/>
      <c r="I205" s="11"/>
      <c r="J205" s="12"/>
      <c r="K205" s="30"/>
    </row>
    <row r="206" spans="1:11" x14ac:dyDescent="0.25">
      <c r="A206" s="13"/>
      <c r="B206" s="26"/>
      <c r="C206" s="26"/>
      <c r="D206" s="18"/>
      <c r="E206" s="58"/>
      <c r="F206" s="18"/>
      <c r="G206" s="18"/>
      <c r="H206" s="10"/>
      <c r="I206" s="11"/>
      <c r="J206" s="12"/>
      <c r="K206" s="13"/>
    </row>
    <row r="207" spans="1:11" x14ac:dyDescent="0.25">
      <c r="A207" s="13"/>
      <c r="B207" s="26"/>
      <c r="C207" s="26"/>
      <c r="D207" s="18"/>
      <c r="E207" s="58"/>
      <c r="F207" s="18"/>
      <c r="G207" s="18"/>
      <c r="H207" s="10"/>
      <c r="I207" s="11"/>
      <c r="J207" s="12"/>
      <c r="K207" s="13"/>
    </row>
    <row r="208" spans="1:11" x14ac:dyDescent="0.25">
      <c r="A208" s="13"/>
      <c r="B208" s="26"/>
      <c r="C208" s="26"/>
      <c r="D208" s="18"/>
      <c r="E208" s="58"/>
      <c r="F208" s="18"/>
      <c r="G208" s="18"/>
      <c r="H208" s="10"/>
      <c r="I208" s="11"/>
      <c r="J208" s="12"/>
      <c r="K208" s="13"/>
    </row>
    <row r="209" spans="1:11" x14ac:dyDescent="0.25">
      <c r="A209" s="13"/>
      <c r="B209" s="26"/>
      <c r="C209" s="26"/>
      <c r="D209" s="18"/>
      <c r="E209" s="58"/>
      <c r="F209" s="18"/>
      <c r="G209" s="18"/>
      <c r="H209" s="10"/>
      <c r="I209" s="11"/>
      <c r="J209" s="12"/>
      <c r="K209" s="30"/>
    </row>
    <row r="210" spans="1:11" x14ac:dyDescent="0.25">
      <c r="A210" s="13"/>
      <c r="B210" s="31"/>
      <c r="C210" s="32"/>
      <c r="D210" s="18"/>
      <c r="E210" s="58"/>
      <c r="F210" s="18"/>
      <c r="G210" s="18"/>
      <c r="H210" s="10"/>
      <c r="I210" s="11"/>
      <c r="J210" s="12"/>
      <c r="K210" s="30"/>
    </row>
    <row r="211" spans="1:11" x14ac:dyDescent="0.25">
      <c r="A211" s="13"/>
      <c r="B211" s="26"/>
      <c r="C211" s="33"/>
      <c r="D211" s="18"/>
      <c r="E211" s="58"/>
      <c r="F211" s="18"/>
      <c r="G211" s="18"/>
      <c r="H211" s="10"/>
      <c r="I211" s="11"/>
      <c r="J211" s="12"/>
      <c r="K211" s="13"/>
    </row>
    <row r="212" spans="1:11" x14ac:dyDescent="0.25">
      <c r="A212" s="13"/>
      <c r="B212" s="26"/>
      <c r="C212" s="33"/>
      <c r="D212" s="18"/>
      <c r="E212" s="58"/>
      <c r="F212" s="18"/>
      <c r="G212" s="18"/>
      <c r="H212" s="10"/>
      <c r="I212" s="11"/>
      <c r="J212" s="12"/>
      <c r="K212" s="13"/>
    </row>
    <row r="213" spans="1:11" x14ac:dyDescent="0.25">
      <c r="A213" s="13"/>
      <c r="B213" s="26"/>
      <c r="C213" s="33"/>
      <c r="D213" s="18"/>
      <c r="E213" s="58"/>
      <c r="F213" s="18"/>
      <c r="G213" s="18"/>
      <c r="H213" s="10"/>
      <c r="I213" s="11"/>
      <c r="J213" s="12"/>
      <c r="K213" s="13"/>
    </row>
    <row r="214" spans="1:11" x14ac:dyDescent="0.25">
      <c r="A214" s="13"/>
      <c r="B214" s="26"/>
      <c r="C214" s="33"/>
      <c r="D214" s="18"/>
      <c r="E214" s="58"/>
      <c r="F214" s="18"/>
      <c r="G214" s="18"/>
      <c r="H214" s="10"/>
      <c r="I214" s="11"/>
      <c r="J214" s="12"/>
      <c r="K214" s="13"/>
    </row>
    <row r="215" spans="1:11" x14ac:dyDescent="0.25">
      <c r="A215" s="13"/>
      <c r="B215" s="26"/>
      <c r="C215" s="33"/>
      <c r="D215" s="18"/>
      <c r="E215" s="58"/>
      <c r="F215" s="18"/>
      <c r="G215" s="18"/>
      <c r="H215" s="10"/>
      <c r="I215" s="11"/>
      <c r="J215" s="12"/>
      <c r="K215" s="13"/>
    </row>
    <row r="216" spans="1:11" x14ac:dyDescent="0.25">
      <c r="A216" s="13"/>
      <c r="B216" s="26"/>
      <c r="C216" s="33"/>
      <c r="D216" s="18"/>
      <c r="E216" s="58"/>
      <c r="F216" s="18"/>
      <c r="G216" s="18"/>
      <c r="H216" s="10"/>
      <c r="I216" s="11"/>
      <c r="J216" s="12"/>
      <c r="K216" s="13"/>
    </row>
    <row r="217" spans="1:11" x14ac:dyDescent="0.25">
      <c r="A217" s="13"/>
      <c r="B217" s="26"/>
      <c r="C217" s="33"/>
      <c r="D217" s="18"/>
      <c r="E217" s="58"/>
      <c r="F217" s="18"/>
      <c r="G217" s="18"/>
      <c r="H217" s="10"/>
      <c r="I217" s="11"/>
      <c r="J217" s="12"/>
      <c r="K217" s="13"/>
    </row>
    <row r="218" spans="1:11" x14ac:dyDescent="0.25">
      <c r="A218" s="13"/>
      <c r="B218" s="26"/>
      <c r="C218" s="33"/>
      <c r="D218" s="18"/>
      <c r="E218" s="58"/>
      <c r="F218" s="18"/>
      <c r="G218" s="18"/>
      <c r="H218" s="10"/>
      <c r="I218" s="11"/>
      <c r="J218" s="12"/>
      <c r="K218" s="13"/>
    </row>
    <row r="219" spans="1:11" x14ac:dyDescent="0.25">
      <c r="A219" s="13"/>
      <c r="B219" s="26"/>
      <c r="C219" s="33"/>
      <c r="D219" s="18"/>
      <c r="E219" s="58"/>
      <c r="F219" s="18"/>
      <c r="G219" s="18"/>
      <c r="H219" s="10"/>
      <c r="I219" s="11"/>
      <c r="J219" s="12"/>
      <c r="K219" s="13"/>
    </row>
    <row r="220" spans="1:11" x14ac:dyDescent="0.25">
      <c r="A220" s="13"/>
      <c r="B220" s="26"/>
      <c r="C220" s="26"/>
      <c r="D220" s="18"/>
      <c r="E220" s="58"/>
      <c r="F220" s="18"/>
      <c r="G220" s="18"/>
      <c r="H220" s="10"/>
      <c r="I220" s="11"/>
      <c r="J220" s="12"/>
      <c r="K220" s="13"/>
    </row>
    <row r="221" spans="1:11" x14ac:dyDescent="0.25">
      <c r="A221" s="13"/>
      <c r="B221" s="26"/>
      <c r="C221" s="26"/>
      <c r="D221" s="18"/>
      <c r="E221" s="58"/>
      <c r="F221" s="18"/>
      <c r="G221" s="18"/>
      <c r="H221" s="10"/>
      <c r="I221" s="11"/>
      <c r="J221" s="12"/>
      <c r="K221" s="13"/>
    </row>
    <row r="222" spans="1:11" x14ac:dyDescent="0.25">
      <c r="A222" s="13"/>
      <c r="B222" s="26"/>
      <c r="C222" s="26"/>
      <c r="D222" s="18"/>
      <c r="E222" s="58"/>
      <c r="F222" s="18"/>
      <c r="G222" s="18"/>
      <c r="H222" s="10"/>
      <c r="I222" s="11"/>
      <c r="J222" s="12"/>
      <c r="K222" s="34"/>
    </row>
    <row r="223" spans="1:11" x14ac:dyDescent="0.25">
      <c r="A223" s="13"/>
      <c r="B223" s="26"/>
      <c r="C223" s="26"/>
      <c r="D223" s="18"/>
      <c r="E223" s="58"/>
      <c r="F223" s="18"/>
      <c r="G223" s="18"/>
      <c r="H223" s="10"/>
      <c r="I223" s="11"/>
      <c r="J223" s="12"/>
      <c r="K223" s="34"/>
    </row>
    <row r="224" spans="1:11" x14ac:dyDescent="0.25">
      <c r="A224" s="13"/>
      <c r="B224" s="26"/>
      <c r="C224" s="26"/>
      <c r="D224" s="18"/>
      <c r="E224" s="58"/>
      <c r="F224" s="18"/>
      <c r="G224" s="18"/>
      <c r="H224" s="10"/>
      <c r="I224" s="11"/>
      <c r="J224" s="12"/>
      <c r="K224" s="34"/>
    </row>
    <row r="225" spans="1:11" x14ac:dyDescent="0.25">
      <c r="A225" s="13"/>
      <c r="B225" s="26"/>
      <c r="C225" s="26"/>
      <c r="D225" s="18"/>
      <c r="E225" s="58"/>
      <c r="F225" s="18"/>
      <c r="G225" s="18"/>
      <c r="H225" s="10"/>
      <c r="I225" s="11"/>
      <c r="J225" s="12"/>
      <c r="K225" s="34"/>
    </row>
    <row r="226" spans="1:11" x14ac:dyDescent="0.25">
      <c r="A226" s="13"/>
      <c r="B226" s="26"/>
      <c r="C226" s="26"/>
      <c r="D226" s="18"/>
      <c r="E226" s="84"/>
      <c r="F226" s="18"/>
      <c r="G226" s="18"/>
      <c r="H226" s="10"/>
      <c r="I226" s="11"/>
      <c r="J226" s="12"/>
      <c r="K226" s="34"/>
    </row>
    <row r="227" spans="1:11" x14ac:dyDescent="0.25">
      <c r="A227" s="13"/>
      <c r="B227" s="26"/>
      <c r="C227" s="26"/>
      <c r="D227" s="18"/>
      <c r="E227" s="58"/>
      <c r="F227" s="18"/>
      <c r="G227" s="18"/>
      <c r="H227" s="10"/>
      <c r="I227" s="11"/>
      <c r="J227" s="12"/>
      <c r="K227" s="34"/>
    </row>
    <row r="228" spans="1:11" x14ac:dyDescent="0.25">
      <c r="A228" s="13"/>
      <c r="B228" s="26"/>
      <c r="C228" s="26"/>
      <c r="D228" s="18"/>
      <c r="E228" s="58"/>
      <c r="F228" s="18"/>
      <c r="G228" s="18"/>
      <c r="H228" s="10"/>
      <c r="I228" s="11"/>
      <c r="J228" s="12"/>
      <c r="K228" s="34"/>
    </row>
    <row r="229" spans="1:11" x14ac:dyDescent="0.25">
      <c r="A229" s="13"/>
      <c r="B229" s="33"/>
      <c r="C229" s="26"/>
      <c r="D229" s="18"/>
      <c r="E229" s="58"/>
      <c r="F229" s="18"/>
      <c r="G229" s="18"/>
      <c r="H229" s="10"/>
      <c r="I229" s="11"/>
      <c r="J229" s="12"/>
      <c r="K229" s="34"/>
    </row>
    <row r="230" spans="1:11" x14ac:dyDescent="0.25">
      <c r="A230" s="13"/>
      <c r="B230" s="33"/>
      <c r="C230" s="26"/>
      <c r="D230" s="18"/>
      <c r="E230" s="58"/>
      <c r="F230" s="18"/>
      <c r="G230" s="18"/>
      <c r="H230" s="10"/>
      <c r="I230" s="11"/>
      <c r="J230" s="12"/>
      <c r="K230" s="34"/>
    </row>
    <row r="231" spans="1:11" x14ac:dyDescent="0.25">
      <c r="A231" s="13"/>
      <c r="B231" s="33"/>
      <c r="C231" s="26"/>
      <c r="D231" s="18"/>
      <c r="E231" s="58"/>
      <c r="F231" s="18"/>
      <c r="G231" s="18"/>
      <c r="H231" s="10"/>
      <c r="I231" s="11"/>
      <c r="J231" s="12"/>
      <c r="K231" s="34"/>
    </row>
    <row r="232" spans="1:11" x14ac:dyDescent="0.25">
      <c r="A232" s="13"/>
      <c r="B232" s="33"/>
      <c r="C232" s="26"/>
      <c r="D232" s="18"/>
      <c r="E232" s="58"/>
      <c r="F232" s="18"/>
      <c r="G232" s="18"/>
      <c r="H232" s="10"/>
      <c r="I232" s="11"/>
      <c r="J232" s="12"/>
      <c r="K232" s="34"/>
    </row>
    <row r="233" spans="1:11" x14ac:dyDescent="0.25">
      <c r="A233" s="13"/>
      <c r="B233" s="33"/>
      <c r="C233" s="26"/>
      <c r="D233" s="18"/>
      <c r="E233" s="58"/>
      <c r="F233" s="18"/>
      <c r="G233" s="18"/>
      <c r="H233" s="10"/>
      <c r="I233" s="11"/>
      <c r="J233" s="12"/>
      <c r="K233" s="34"/>
    </row>
    <row r="234" spans="1:11" x14ac:dyDescent="0.25">
      <c r="A234" s="13"/>
      <c r="B234" s="33"/>
      <c r="C234" s="26"/>
      <c r="D234" s="18"/>
      <c r="E234" s="58"/>
      <c r="F234" s="18"/>
      <c r="G234" s="18"/>
      <c r="H234" s="10"/>
      <c r="I234" s="11"/>
      <c r="J234" s="12"/>
      <c r="K234" s="34"/>
    </row>
    <row r="235" spans="1:11" x14ac:dyDescent="0.25">
      <c r="A235" s="13"/>
      <c r="B235" s="33"/>
      <c r="C235" s="26"/>
      <c r="D235" s="18"/>
      <c r="E235" s="58"/>
      <c r="F235" s="18"/>
      <c r="G235" s="18"/>
      <c r="H235" s="10"/>
      <c r="I235" s="11"/>
      <c r="J235" s="12"/>
      <c r="K235" s="34"/>
    </row>
    <row r="236" spans="1:11" x14ac:dyDescent="0.25">
      <c r="A236" s="13"/>
      <c r="B236" s="33"/>
      <c r="C236" s="26"/>
      <c r="D236" s="18"/>
      <c r="E236" s="58"/>
      <c r="F236" s="18"/>
      <c r="G236" s="18"/>
      <c r="H236" s="35"/>
      <c r="I236" s="11"/>
      <c r="J236" s="36"/>
      <c r="K236" s="34"/>
    </row>
    <row r="237" spans="1:11" x14ac:dyDescent="0.25">
      <c r="A237" s="13"/>
      <c r="B237" s="33"/>
      <c r="C237" s="26"/>
      <c r="D237" s="18"/>
      <c r="E237" s="58"/>
      <c r="F237" s="18"/>
      <c r="G237" s="10"/>
      <c r="H237" s="37"/>
      <c r="I237" s="11"/>
      <c r="J237" s="38"/>
      <c r="K237" s="34"/>
    </row>
    <row r="238" spans="1:11" x14ac:dyDescent="0.25">
      <c r="A238" s="13"/>
      <c r="B238" s="33"/>
      <c r="C238" s="26"/>
      <c r="D238" s="18"/>
      <c r="E238" s="58"/>
      <c r="F238" s="18"/>
      <c r="G238" s="10"/>
      <c r="H238" s="37"/>
      <c r="I238" s="11"/>
      <c r="J238" s="39"/>
      <c r="K238" s="34"/>
    </row>
    <row r="239" spans="1:11" x14ac:dyDescent="0.25">
      <c r="A239" s="13"/>
      <c r="B239" s="33"/>
      <c r="C239" s="26"/>
      <c r="D239" s="18"/>
      <c r="E239" s="58"/>
      <c r="F239" s="18"/>
      <c r="G239" s="10"/>
      <c r="H239" s="37"/>
      <c r="I239" s="11"/>
      <c r="J239" s="39"/>
      <c r="K239" s="34"/>
    </row>
    <row r="240" spans="1:11" x14ac:dyDescent="0.25">
      <c r="A240" s="13"/>
      <c r="B240" s="33"/>
      <c r="C240" s="26"/>
      <c r="D240" s="18"/>
      <c r="E240" s="58"/>
      <c r="F240" s="18"/>
      <c r="G240" s="10"/>
      <c r="H240" s="37"/>
      <c r="I240" s="11"/>
      <c r="J240" s="38"/>
      <c r="K240" s="34"/>
    </row>
    <row r="241" spans="1:11" x14ac:dyDescent="0.25">
      <c r="A241" s="13"/>
      <c r="B241" s="33"/>
      <c r="C241" s="26"/>
      <c r="D241" s="18"/>
      <c r="E241" s="58"/>
      <c r="F241" s="18"/>
      <c r="G241" s="10"/>
      <c r="H241" s="37"/>
      <c r="I241" s="11"/>
      <c r="J241" s="38"/>
      <c r="K241" s="34"/>
    </row>
    <row r="242" spans="1:11" x14ac:dyDescent="0.25">
      <c r="A242" s="13"/>
      <c r="B242" s="33"/>
      <c r="C242" s="26"/>
      <c r="D242" s="18"/>
      <c r="E242" s="59"/>
      <c r="F242" s="18"/>
      <c r="G242" s="18"/>
      <c r="H242" s="40"/>
      <c r="I242" s="11"/>
      <c r="J242" s="41"/>
      <c r="K242" s="34"/>
    </row>
    <row r="243" spans="1:11" x14ac:dyDescent="0.25">
      <c r="A243" s="13"/>
      <c r="B243" s="33"/>
      <c r="C243" s="26"/>
      <c r="D243" s="18"/>
      <c r="E243" s="58"/>
      <c r="F243" s="18"/>
      <c r="G243" s="18"/>
      <c r="H243" s="10"/>
      <c r="I243" s="11"/>
      <c r="J243" s="12"/>
      <c r="K243" s="34"/>
    </row>
    <row r="244" spans="1:11" x14ac:dyDescent="0.25">
      <c r="A244" s="13"/>
      <c r="B244" s="33"/>
      <c r="C244" s="26"/>
      <c r="D244" s="18"/>
      <c r="E244" s="58"/>
      <c r="F244" s="18"/>
      <c r="G244" s="18"/>
      <c r="H244" s="10"/>
      <c r="I244" s="11"/>
      <c r="J244" s="12"/>
      <c r="K244" s="34"/>
    </row>
    <row r="245" spans="1:11" x14ac:dyDescent="0.25">
      <c r="A245" s="13"/>
      <c r="B245" s="33"/>
      <c r="C245" s="26"/>
      <c r="D245" s="18"/>
      <c r="E245" s="58"/>
      <c r="F245" s="18"/>
      <c r="G245" s="18"/>
      <c r="H245" s="10"/>
      <c r="I245" s="11"/>
      <c r="J245" s="12"/>
      <c r="K245" s="34"/>
    </row>
    <row r="246" spans="1:11" x14ac:dyDescent="0.25">
      <c r="A246" s="13"/>
      <c r="B246" s="33"/>
      <c r="C246" s="26"/>
      <c r="D246" s="18"/>
      <c r="E246" s="58"/>
      <c r="F246" s="18"/>
      <c r="G246" s="18"/>
      <c r="H246" s="10"/>
      <c r="I246" s="11"/>
      <c r="J246" s="12"/>
      <c r="K246" s="34"/>
    </row>
    <row r="247" spans="1:11" x14ac:dyDescent="0.25">
      <c r="A247" s="13"/>
      <c r="B247" s="33"/>
      <c r="C247" s="26"/>
      <c r="D247" s="18"/>
      <c r="E247" s="58"/>
      <c r="F247" s="18"/>
      <c r="G247" s="18"/>
      <c r="H247" s="10"/>
      <c r="I247" s="11"/>
      <c r="J247" s="12"/>
      <c r="K247" s="34"/>
    </row>
    <row r="248" spans="1:11" x14ac:dyDescent="0.25">
      <c r="A248" s="13"/>
      <c r="B248" s="33"/>
      <c r="C248" s="26"/>
      <c r="D248" s="18"/>
      <c r="E248" s="58"/>
      <c r="F248" s="18"/>
      <c r="G248" s="18"/>
      <c r="H248" s="10"/>
      <c r="I248" s="11"/>
      <c r="J248" s="12"/>
      <c r="K248" s="34"/>
    </row>
    <row r="249" spans="1:11" x14ac:dyDescent="0.25">
      <c r="A249" s="13"/>
      <c r="B249" s="33"/>
      <c r="C249" s="26"/>
      <c r="D249" s="18"/>
      <c r="E249" s="58"/>
      <c r="F249" s="18"/>
      <c r="G249" s="18"/>
      <c r="H249" s="10"/>
      <c r="I249" s="11"/>
      <c r="J249" s="12"/>
      <c r="K249" s="34"/>
    </row>
    <row r="250" spans="1:11" x14ac:dyDescent="0.25">
      <c r="A250" s="13"/>
      <c r="B250" s="33"/>
      <c r="C250" s="26"/>
      <c r="D250" s="18"/>
      <c r="E250" s="58"/>
      <c r="F250" s="18"/>
      <c r="G250" s="18"/>
      <c r="H250" s="10"/>
      <c r="I250" s="11"/>
      <c r="J250" s="12"/>
      <c r="K250" s="34"/>
    </row>
    <row r="251" spans="1:11" x14ac:dyDescent="0.25">
      <c r="A251" s="13"/>
      <c r="B251" s="33"/>
      <c r="C251" s="26"/>
      <c r="D251" s="18"/>
      <c r="E251" s="58"/>
      <c r="F251" s="18"/>
      <c r="G251" s="18"/>
      <c r="H251" s="10"/>
      <c r="I251" s="11"/>
      <c r="J251" s="12"/>
      <c r="K251" s="34"/>
    </row>
    <row r="252" spans="1:11" x14ac:dyDescent="0.25">
      <c r="A252" s="13"/>
      <c r="B252" s="33"/>
      <c r="C252" s="26"/>
      <c r="D252" s="18"/>
      <c r="E252" s="58"/>
      <c r="F252" s="18"/>
      <c r="G252" s="18"/>
      <c r="H252" s="10"/>
      <c r="I252" s="11"/>
      <c r="J252" s="12"/>
      <c r="K252" s="34"/>
    </row>
    <row r="253" spans="1:11" x14ac:dyDescent="0.25">
      <c r="A253" s="13"/>
      <c r="B253" s="33"/>
      <c r="C253" s="26"/>
      <c r="D253" s="18"/>
      <c r="E253" s="58"/>
      <c r="F253" s="18"/>
      <c r="G253" s="18"/>
      <c r="H253" s="10"/>
      <c r="I253" s="11"/>
      <c r="J253" s="12"/>
      <c r="K253" s="34"/>
    </row>
    <row r="254" spans="1:11" x14ac:dyDescent="0.25">
      <c r="A254" s="13"/>
      <c r="B254" s="33"/>
      <c r="C254" s="26"/>
      <c r="D254" s="18"/>
      <c r="E254" s="58"/>
      <c r="F254" s="18"/>
      <c r="G254" s="18"/>
      <c r="H254" s="10"/>
      <c r="I254" s="11"/>
      <c r="J254" s="12"/>
      <c r="K254" s="42"/>
    </row>
    <row r="255" spans="1:11" x14ac:dyDescent="0.25">
      <c r="A255" s="13"/>
      <c r="B255" s="33"/>
      <c r="C255" s="26"/>
      <c r="D255" s="18"/>
      <c r="E255" s="58"/>
      <c r="F255" s="18"/>
      <c r="G255" s="18"/>
      <c r="H255" s="10"/>
      <c r="I255" s="11"/>
      <c r="J255" s="41"/>
      <c r="K255" s="42"/>
    </row>
    <row r="256" spans="1:11" x14ac:dyDescent="0.25">
      <c r="A256" s="13"/>
      <c r="B256" s="33"/>
      <c r="C256" s="26"/>
      <c r="D256" s="18"/>
      <c r="E256" s="58"/>
      <c r="F256" s="18"/>
      <c r="G256" s="18"/>
      <c r="H256" s="10"/>
      <c r="I256" s="11"/>
      <c r="J256" s="36"/>
      <c r="K256" s="42"/>
    </row>
    <row r="257" spans="1:11" x14ac:dyDescent="0.25">
      <c r="A257" s="13"/>
      <c r="B257" s="33"/>
      <c r="C257" s="26"/>
      <c r="D257" s="18"/>
      <c r="E257" s="58"/>
      <c r="F257" s="18"/>
      <c r="G257" s="18"/>
      <c r="H257" s="10"/>
      <c r="I257" s="11"/>
      <c r="J257" s="43"/>
      <c r="K257" s="42"/>
    </row>
    <row r="258" spans="1:11" x14ac:dyDescent="0.25">
      <c r="A258" s="13"/>
      <c r="B258" s="33"/>
      <c r="C258" s="26"/>
      <c r="D258" s="18"/>
      <c r="E258" s="58"/>
      <c r="F258" s="18"/>
      <c r="G258" s="18"/>
      <c r="H258" s="10"/>
      <c r="I258" s="11"/>
      <c r="J258" s="43"/>
      <c r="K258" s="42"/>
    </row>
    <row r="259" spans="1:11" x14ac:dyDescent="0.25">
      <c r="A259" s="13"/>
      <c r="B259" s="33"/>
      <c r="C259" s="26"/>
      <c r="D259" s="18"/>
      <c r="E259" s="58"/>
      <c r="F259" s="18"/>
      <c r="G259" s="18"/>
      <c r="H259" s="10"/>
      <c r="I259" s="11"/>
      <c r="J259" s="43"/>
      <c r="K259" s="42"/>
    </row>
    <row r="260" spans="1:11" x14ac:dyDescent="0.25">
      <c r="A260" s="13"/>
      <c r="B260" s="33"/>
      <c r="C260" s="26"/>
      <c r="D260" s="18"/>
      <c r="E260" s="84"/>
      <c r="F260" s="18"/>
      <c r="G260" s="18"/>
      <c r="H260" s="10"/>
      <c r="I260" s="11"/>
      <c r="J260" s="43"/>
      <c r="K260" s="42"/>
    </row>
    <row r="261" spans="1:11" x14ac:dyDescent="0.25">
      <c r="A261" s="13"/>
      <c r="B261" s="33"/>
      <c r="C261" s="26"/>
      <c r="D261" s="18"/>
      <c r="E261" s="58"/>
      <c r="F261" s="18"/>
      <c r="G261" s="18"/>
      <c r="H261" s="10"/>
      <c r="I261" s="11"/>
      <c r="J261" s="43"/>
      <c r="K261" s="42"/>
    </row>
    <row r="262" spans="1:11" x14ac:dyDescent="0.25">
      <c r="A262" s="13"/>
      <c r="B262" s="33"/>
      <c r="C262" s="26"/>
      <c r="D262" s="18"/>
      <c r="E262" s="58"/>
      <c r="F262" s="18"/>
      <c r="G262" s="18"/>
      <c r="H262" s="10"/>
      <c r="I262" s="11"/>
      <c r="J262" s="43"/>
      <c r="K262" s="42"/>
    </row>
    <row r="263" spans="1:11" x14ac:dyDescent="0.25">
      <c r="A263" s="13"/>
      <c r="B263" s="33"/>
      <c r="C263" s="26"/>
      <c r="D263" s="18"/>
      <c r="E263" s="58"/>
      <c r="F263" s="18"/>
      <c r="G263" s="18"/>
      <c r="H263" s="10"/>
      <c r="I263" s="11"/>
      <c r="J263" s="43"/>
      <c r="K263" s="42"/>
    </row>
    <row r="264" spans="1:11" x14ac:dyDescent="0.25">
      <c r="A264" s="13"/>
      <c r="B264" s="33"/>
      <c r="C264" s="26"/>
      <c r="D264" s="18"/>
      <c r="E264" s="58"/>
      <c r="F264" s="18"/>
      <c r="G264" s="18"/>
      <c r="H264" s="10"/>
      <c r="I264" s="11"/>
      <c r="J264" s="43"/>
      <c r="K264" s="42"/>
    </row>
    <row r="265" spans="1:11" x14ac:dyDescent="0.25">
      <c r="A265" s="13"/>
      <c r="B265" s="33"/>
      <c r="C265" s="26"/>
      <c r="D265" s="18"/>
      <c r="E265" s="58"/>
      <c r="F265" s="18"/>
      <c r="G265" s="18"/>
      <c r="H265" s="10"/>
      <c r="I265" s="11"/>
      <c r="J265" s="43"/>
      <c r="K265" s="42"/>
    </row>
    <row r="266" spans="1:11" x14ac:dyDescent="0.25">
      <c r="A266" s="13"/>
      <c r="B266" s="33"/>
      <c r="C266" s="26"/>
      <c r="D266" s="18"/>
      <c r="E266" s="58"/>
      <c r="F266" s="18"/>
      <c r="G266" s="18"/>
      <c r="H266" s="10"/>
      <c r="I266" s="11"/>
      <c r="J266" s="43"/>
      <c r="K266" s="42"/>
    </row>
    <row r="267" spans="1:11" x14ac:dyDescent="0.25">
      <c r="A267" s="13"/>
      <c r="B267" s="33"/>
      <c r="C267" s="26"/>
      <c r="D267" s="18"/>
      <c r="E267" s="58"/>
      <c r="F267" s="18"/>
      <c r="G267" s="18"/>
      <c r="H267" s="10"/>
      <c r="I267" s="11"/>
      <c r="J267" s="43"/>
      <c r="K267" s="42"/>
    </row>
    <row r="268" spans="1:11" x14ac:dyDescent="0.25">
      <c r="A268" s="13"/>
      <c r="B268" s="33"/>
      <c r="C268" s="26"/>
      <c r="D268" s="18"/>
      <c r="E268" s="58"/>
      <c r="F268" s="18"/>
      <c r="G268" s="18"/>
      <c r="H268" s="10"/>
      <c r="I268" s="11"/>
      <c r="J268" s="43"/>
      <c r="K268" s="42"/>
    </row>
    <row r="269" spans="1:11" x14ac:dyDescent="0.25">
      <c r="A269" s="13"/>
      <c r="B269" s="33"/>
      <c r="C269" s="26"/>
      <c r="D269" s="18"/>
      <c r="E269" s="58"/>
      <c r="F269" s="18"/>
      <c r="G269" s="18"/>
      <c r="H269" s="10"/>
      <c r="I269" s="11"/>
      <c r="J269" s="43"/>
      <c r="K269" s="42"/>
    </row>
    <row r="270" spans="1:11" x14ac:dyDescent="0.25">
      <c r="A270" s="13"/>
      <c r="B270" s="33"/>
      <c r="C270" s="26"/>
      <c r="D270" s="18"/>
      <c r="E270" s="58"/>
      <c r="F270" s="18"/>
      <c r="G270" s="18"/>
      <c r="H270" s="10"/>
      <c r="I270" s="11"/>
      <c r="J270" s="43"/>
      <c r="K270" s="42"/>
    </row>
    <row r="271" spans="1:11" x14ac:dyDescent="0.25">
      <c r="A271" s="13"/>
      <c r="B271" s="33"/>
      <c r="C271" s="26"/>
      <c r="D271" s="18"/>
      <c r="E271" s="58"/>
      <c r="F271" s="18"/>
      <c r="G271" s="18"/>
      <c r="H271" s="10"/>
      <c r="I271" s="11"/>
      <c r="J271" s="43"/>
      <c r="K271" s="42"/>
    </row>
    <row r="272" spans="1:11" x14ac:dyDescent="0.25">
      <c r="A272" s="13"/>
      <c r="B272" s="33"/>
      <c r="C272" s="26"/>
      <c r="D272" s="18"/>
      <c r="E272" s="58"/>
      <c r="F272" s="18"/>
      <c r="G272" s="18"/>
      <c r="H272" s="10"/>
      <c r="I272" s="11"/>
      <c r="J272" s="43"/>
      <c r="K272" s="42"/>
    </row>
    <row r="273" spans="1:11" x14ac:dyDescent="0.25">
      <c r="A273" s="13"/>
      <c r="B273" s="33"/>
      <c r="C273" s="26"/>
      <c r="D273" s="18"/>
      <c r="E273" s="58"/>
      <c r="F273" s="18"/>
      <c r="G273" s="18"/>
      <c r="H273" s="10"/>
      <c r="I273" s="11"/>
      <c r="J273" s="43"/>
      <c r="K273" s="42"/>
    </row>
    <row r="274" spans="1:11" x14ac:dyDescent="0.25">
      <c r="A274" s="13"/>
      <c r="B274" s="33"/>
      <c r="C274" s="26"/>
      <c r="D274" s="18"/>
      <c r="E274" s="58"/>
      <c r="F274" s="18"/>
      <c r="G274" s="18"/>
      <c r="H274" s="10"/>
      <c r="I274" s="11"/>
      <c r="J274" s="43"/>
      <c r="K274" s="42"/>
    </row>
    <row r="275" spans="1:11" x14ac:dyDescent="0.25">
      <c r="A275" s="13"/>
      <c r="B275" s="33"/>
      <c r="C275" s="26"/>
      <c r="D275" s="18"/>
      <c r="E275" s="58"/>
      <c r="F275" s="18"/>
      <c r="G275" s="18"/>
      <c r="H275" s="10"/>
      <c r="I275" s="11"/>
      <c r="J275" s="43"/>
      <c r="K275" s="42"/>
    </row>
    <row r="276" spans="1:11" x14ac:dyDescent="0.25">
      <c r="A276" s="13"/>
      <c r="B276" s="33"/>
      <c r="C276" s="26"/>
      <c r="D276" s="18"/>
      <c r="E276" s="58"/>
      <c r="F276" s="18"/>
      <c r="G276" s="18"/>
      <c r="H276" s="10"/>
      <c r="I276" s="11"/>
      <c r="J276" s="43"/>
      <c r="K276" s="42"/>
    </row>
    <row r="277" spans="1:11" x14ac:dyDescent="0.25">
      <c r="A277" s="13"/>
      <c r="B277" s="33"/>
      <c r="C277" s="26"/>
      <c r="D277" s="18"/>
      <c r="E277" s="58"/>
      <c r="F277" s="18"/>
      <c r="G277" s="18"/>
      <c r="H277" s="10"/>
      <c r="I277" s="11"/>
      <c r="J277" s="41"/>
      <c r="K277" s="42"/>
    </row>
    <row r="278" spans="1:11" x14ac:dyDescent="0.25">
      <c r="A278" s="13"/>
      <c r="B278" s="33"/>
      <c r="C278" s="26"/>
      <c r="D278" s="18"/>
      <c r="E278" s="58"/>
      <c r="F278" s="18"/>
      <c r="G278" s="18"/>
      <c r="H278" s="10"/>
      <c r="I278" s="11"/>
      <c r="J278" s="12"/>
      <c r="K278" s="42"/>
    </row>
    <row r="279" spans="1:11" x14ac:dyDescent="0.25">
      <c r="A279" s="13"/>
      <c r="B279" s="33"/>
      <c r="C279" s="26"/>
      <c r="D279" s="18"/>
      <c r="E279" s="58"/>
      <c r="F279" s="18"/>
      <c r="G279" s="18"/>
      <c r="H279" s="10"/>
      <c r="I279" s="11"/>
      <c r="J279" s="12"/>
      <c r="K279" s="42"/>
    </row>
    <row r="280" spans="1:11" x14ac:dyDescent="0.25">
      <c r="A280" s="13"/>
      <c r="B280" s="33"/>
      <c r="C280" s="26"/>
      <c r="D280" s="18"/>
      <c r="E280" s="58"/>
      <c r="F280" s="18"/>
      <c r="G280" s="18"/>
      <c r="H280" s="10"/>
      <c r="I280" s="11"/>
      <c r="J280" s="12"/>
      <c r="K280" s="42"/>
    </row>
    <row r="281" spans="1:11" x14ac:dyDescent="0.25">
      <c r="A281" s="13"/>
      <c r="B281" s="33"/>
      <c r="C281" s="26"/>
      <c r="D281" s="18"/>
      <c r="E281" s="58"/>
      <c r="F281" s="18"/>
      <c r="G281" s="18"/>
      <c r="H281" s="10"/>
      <c r="I281" s="11"/>
      <c r="J281" s="12"/>
      <c r="K281" s="42"/>
    </row>
    <row r="282" spans="1:11" x14ac:dyDescent="0.25">
      <c r="A282" s="13"/>
      <c r="B282" s="33"/>
      <c r="C282" s="26"/>
      <c r="D282" s="18"/>
      <c r="E282" s="58"/>
      <c r="F282" s="18"/>
      <c r="G282" s="18"/>
      <c r="H282" s="10"/>
      <c r="I282" s="11"/>
      <c r="J282" s="12"/>
      <c r="K282" s="42"/>
    </row>
    <row r="283" spans="1:11" x14ac:dyDescent="0.25">
      <c r="A283" s="13"/>
      <c r="B283" s="33"/>
      <c r="C283" s="26"/>
      <c r="D283" s="18"/>
      <c r="E283" s="58"/>
      <c r="F283" s="18"/>
      <c r="G283" s="18"/>
      <c r="H283" s="10"/>
      <c r="I283" s="11"/>
      <c r="J283" s="12"/>
      <c r="K283" s="42"/>
    </row>
    <row r="284" spans="1:11" x14ac:dyDescent="0.25">
      <c r="A284" s="13"/>
      <c r="B284" s="33"/>
      <c r="C284" s="26"/>
      <c r="D284" s="18"/>
      <c r="E284" s="58"/>
      <c r="F284" s="18"/>
      <c r="G284" s="18"/>
      <c r="H284" s="10"/>
      <c r="I284" s="11"/>
      <c r="J284" s="44"/>
      <c r="K284" s="42"/>
    </row>
    <row r="285" spans="1:11" x14ac:dyDescent="0.25">
      <c r="A285" s="13"/>
      <c r="B285" s="33"/>
      <c r="C285" s="26"/>
      <c r="D285" s="18"/>
      <c r="E285" s="58"/>
      <c r="F285" s="18"/>
      <c r="G285" s="18"/>
      <c r="H285" s="10"/>
      <c r="I285" s="11"/>
      <c r="J285" s="12"/>
      <c r="K285" s="13"/>
    </row>
    <row r="286" spans="1:11" x14ac:dyDescent="0.25">
      <c r="A286" s="13"/>
      <c r="B286" s="33"/>
      <c r="C286" s="26"/>
      <c r="D286" s="18"/>
      <c r="E286" s="58"/>
      <c r="F286" s="18"/>
      <c r="G286" s="18"/>
      <c r="H286" s="10"/>
      <c r="I286" s="11"/>
      <c r="J286" s="12"/>
      <c r="K286" s="13"/>
    </row>
    <row r="287" spans="1:11" x14ac:dyDescent="0.25">
      <c r="A287" s="13"/>
      <c r="B287" s="33"/>
      <c r="C287" s="26"/>
      <c r="D287" s="18"/>
      <c r="E287" s="58"/>
      <c r="F287" s="18"/>
      <c r="G287" s="18"/>
      <c r="H287" s="10"/>
      <c r="I287" s="11"/>
      <c r="J287" s="12"/>
      <c r="K287" s="13"/>
    </row>
    <row r="288" spans="1:11" x14ac:dyDescent="0.25">
      <c r="A288" s="13"/>
      <c r="B288" s="33"/>
      <c r="C288" s="26"/>
      <c r="D288" s="18"/>
      <c r="E288" s="58"/>
      <c r="F288" s="18"/>
      <c r="G288" s="18"/>
      <c r="H288" s="10"/>
      <c r="I288" s="11"/>
      <c r="J288" s="36"/>
      <c r="K288" s="13"/>
    </row>
    <row r="289" spans="1:11" x14ac:dyDescent="0.25">
      <c r="A289" s="13"/>
      <c r="B289" s="33"/>
      <c r="C289" s="26"/>
      <c r="D289" s="18"/>
      <c r="E289" s="58"/>
      <c r="F289" s="18"/>
      <c r="G289" s="18"/>
      <c r="H289" s="10"/>
      <c r="I289" s="11"/>
      <c r="J289" s="12"/>
      <c r="K289" s="34"/>
    </row>
    <row r="290" spans="1:11" x14ac:dyDescent="0.25">
      <c r="A290" s="13"/>
      <c r="B290" s="33"/>
      <c r="C290" s="26"/>
      <c r="D290" s="18"/>
      <c r="E290" s="58"/>
      <c r="F290" s="18"/>
      <c r="G290" s="18"/>
      <c r="H290" s="10"/>
      <c r="I290" s="11"/>
      <c r="J290" s="12"/>
      <c r="K290" s="34"/>
    </row>
    <row r="291" spans="1:11" x14ac:dyDescent="0.25">
      <c r="A291" s="13"/>
      <c r="B291" s="33"/>
      <c r="C291" s="26"/>
      <c r="D291" s="18"/>
      <c r="E291" s="58"/>
      <c r="F291" s="18"/>
      <c r="G291" s="18"/>
      <c r="H291" s="10"/>
      <c r="I291" s="11"/>
      <c r="J291" s="12"/>
      <c r="K291" s="34"/>
    </row>
    <row r="292" spans="1:11" x14ac:dyDescent="0.25">
      <c r="A292" s="13"/>
      <c r="B292" s="33"/>
      <c r="C292" s="26"/>
      <c r="D292" s="18"/>
      <c r="E292" s="58"/>
      <c r="F292" s="18"/>
      <c r="G292" s="18"/>
      <c r="H292" s="10"/>
      <c r="I292" s="11"/>
      <c r="J292" s="12"/>
      <c r="K292" s="34"/>
    </row>
    <row r="293" spans="1:11" x14ac:dyDescent="0.25">
      <c r="A293" s="13"/>
      <c r="B293" s="33"/>
      <c r="C293" s="26"/>
      <c r="D293" s="18"/>
      <c r="E293" s="58"/>
      <c r="F293" s="18"/>
      <c r="G293" s="18"/>
      <c r="H293" s="10"/>
      <c r="I293" s="11"/>
      <c r="J293" s="12"/>
      <c r="K293" s="34"/>
    </row>
    <row r="294" spans="1:11" x14ac:dyDescent="0.25">
      <c r="A294" s="13"/>
      <c r="B294" s="33"/>
      <c r="C294" s="26"/>
      <c r="D294" s="18"/>
      <c r="E294" s="58"/>
      <c r="F294" s="18"/>
      <c r="G294" s="18"/>
      <c r="H294" s="10"/>
      <c r="I294" s="11"/>
      <c r="J294" s="12"/>
      <c r="K294" s="34"/>
    </row>
    <row r="295" spans="1:11" x14ac:dyDescent="0.25">
      <c r="A295" s="13"/>
      <c r="B295" s="33"/>
      <c r="C295" s="26"/>
      <c r="D295" s="18"/>
      <c r="E295" s="58"/>
      <c r="F295" s="18"/>
      <c r="G295" s="18"/>
      <c r="H295" s="10"/>
      <c r="I295" s="11"/>
      <c r="J295" s="12"/>
      <c r="K295" s="34"/>
    </row>
    <row r="296" spans="1:11" x14ac:dyDescent="0.25">
      <c r="A296" s="13"/>
      <c r="B296" s="33"/>
      <c r="C296" s="26"/>
      <c r="D296" s="18"/>
      <c r="E296" s="58"/>
      <c r="F296" s="18"/>
      <c r="G296" s="18"/>
      <c r="H296" s="10"/>
      <c r="I296" s="11"/>
      <c r="J296" s="12"/>
      <c r="K296" s="34"/>
    </row>
    <row r="297" spans="1:11" x14ac:dyDescent="0.25">
      <c r="A297" s="13"/>
      <c r="B297" s="33"/>
      <c r="C297" s="26"/>
      <c r="D297" s="18"/>
      <c r="E297" s="58"/>
      <c r="F297" s="18"/>
      <c r="G297" s="18"/>
      <c r="H297" s="10"/>
      <c r="I297" s="11"/>
      <c r="J297" s="41"/>
      <c r="K297" s="13"/>
    </row>
    <row r="298" spans="1:11" x14ac:dyDescent="0.25">
      <c r="A298" s="13"/>
      <c r="B298" s="33"/>
      <c r="C298" s="26"/>
      <c r="D298" s="18"/>
      <c r="E298" s="58"/>
      <c r="F298" s="18"/>
      <c r="G298" s="18"/>
      <c r="H298" s="10"/>
      <c r="I298" s="11"/>
      <c r="J298" s="12"/>
      <c r="K298" s="13"/>
    </row>
    <row r="299" spans="1:11" x14ac:dyDescent="0.25">
      <c r="A299" s="13"/>
      <c r="B299" s="33"/>
      <c r="C299" s="26"/>
      <c r="D299" s="18"/>
      <c r="E299" s="58"/>
      <c r="F299" s="18"/>
      <c r="G299" s="18"/>
      <c r="H299" s="10"/>
      <c r="I299" s="11"/>
      <c r="J299" s="12"/>
      <c r="K299" s="13"/>
    </row>
    <row r="300" spans="1:11" x14ac:dyDescent="0.25">
      <c r="A300" s="13"/>
      <c r="B300" s="33"/>
      <c r="C300" s="26"/>
      <c r="D300" s="18"/>
      <c r="E300" s="59"/>
      <c r="F300" s="18"/>
      <c r="G300" s="18"/>
      <c r="H300" s="10"/>
      <c r="I300" s="11"/>
      <c r="J300" s="12"/>
      <c r="K300" s="13"/>
    </row>
    <row r="301" spans="1:11" x14ac:dyDescent="0.25">
      <c r="A301" s="13"/>
      <c r="B301" s="33"/>
      <c r="C301" s="26"/>
      <c r="D301" s="18"/>
      <c r="E301" s="58"/>
      <c r="F301" s="18"/>
      <c r="G301" s="18"/>
      <c r="H301" s="10"/>
      <c r="I301" s="11"/>
      <c r="J301" s="12"/>
      <c r="K301" s="13"/>
    </row>
    <row r="302" spans="1:11" x14ac:dyDescent="0.25">
      <c r="A302" s="13"/>
      <c r="B302" s="33"/>
      <c r="C302" s="26"/>
      <c r="D302" s="18"/>
      <c r="E302" s="59"/>
      <c r="F302" s="18"/>
      <c r="G302" s="18"/>
      <c r="H302" s="10"/>
      <c r="I302" s="11"/>
      <c r="J302" s="12"/>
      <c r="K302" s="13"/>
    </row>
    <row r="303" spans="1:11" x14ac:dyDescent="0.25">
      <c r="A303" s="13"/>
      <c r="B303" s="33"/>
      <c r="C303" s="26"/>
      <c r="D303" s="18"/>
      <c r="E303" s="58"/>
      <c r="F303" s="18"/>
      <c r="G303" s="18"/>
      <c r="H303" s="10"/>
      <c r="I303" s="11"/>
      <c r="J303" s="12"/>
      <c r="K303" s="13"/>
    </row>
    <row r="304" spans="1:11" x14ac:dyDescent="0.25">
      <c r="A304" s="13"/>
      <c r="B304" s="33"/>
      <c r="C304" s="26"/>
      <c r="D304" s="18"/>
      <c r="E304" s="58"/>
      <c r="F304" s="18"/>
      <c r="G304" s="18"/>
      <c r="H304" s="10"/>
      <c r="I304" s="11"/>
      <c r="J304" s="12"/>
      <c r="K304" s="13"/>
    </row>
    <row r="305" spans="1:11" x14ac:dyDescent="0.25">
      <c r="A305" s="13"/>
      <c r="B305" s="33"/>
      <c r="C305" s="26"/>
      <c r="D305" s="18"/>
      <c r="E305" s="19"/>
      <c r="F305" s="18"/>
      <c r="G305" s="18"/>
      <c r="H305" s="10"/>
      <c r="I305" s="11"/>
      <c r="J305" s="12"/>
      <c r="K305" s="13"/>
    </row>
    <row r="306" spans="1:11" x14ac:dyDescent="0.25">
      <c r="A306" s="13"/>
      <c r="B306" s="33"/>
      <c r="C306" s="26"/>
      <c r="D306" s="18"/>
      <c r="E306" s="19"/>
      <c r="F306" s="18"/>
      <c r="G306" s="18"/>
      <c r="H306" s="10"/>
      <c r="I306" s="11"/>
      <c r="J306" s="12"/>
      <c r="K306" s="13"/>
    </row>
    <row r="307" spans="1:11" x14ac:dyDescent="0.25">
      <c r="A307" s="13"/>
      <c r="B307" s="33"/>
      <c r="C307" s="26"/>
      <c r="D307" s="18"/>
      <c r="E307" s="19"/>
      <c r="F307" s="18"/>
      <c r="G307" s="18"/>
      <c r="H307" s="10"/>
      <c r="I307" s="11"/>
      <c r="J307" s="12"/>
      <c r="K307" s="13"/>
    </row>
    <row r="308" spans="1:11" x14ac:dyDescent="0.25">
      <c r="A308" s="13"/>
      <c r="B308" s="33"/>
      <c r="C308" s="26"/>
      <c r="D308" s="18"/>
      <c r="E308" s="63"/>
      <c r="F308" s="18"/>
      <c r="G308" s="18"/>
      <c r="H308" s="10"/>
      <c r="I308" s="11"/>
      <c r="J308" s="12"/>
      <c r="K308" s="13"/>
    </row>
    <row r="309" spans="1:11" x14ac:dyDescent="0.25">
      <c r="A309" s="13"/>
      <c r="B309" s="33"/>
      <c r="C309" s="26"/>
      <c r="D309" s="18"/>
      <c r="E309" s="63"/>
      <c r="F309" s="18"/>
      <c r="G309" s="18"/>
      <c r="H309" s="10"/>
      <c r="I309" s="11"/>
      <c r="J309" s="12"/>
      <c r="K309" s="13"/>
    </row>
    <row r="310" spans="1:11" x14ac:dyDescent="0.25">
      <c r="A310" s="13"/>
      <c r="B310" s="33"/>
      <c r="C310" s="26"/>
      <c r="D310" s="18"/>
      <c r="E310" s="19"/>
      <c r="F310" s="18"/>
      <c r="G310" s="18"/>
      <c r="H310" s="10"/>
      <c r="I310" s="11"/>
      <c r="J310" s="12"/>
      <c r="K310" s="13"/>
    </row>
    <row r="311" spans="1:11" x14ac:dyDescent="0.25">
      <c r="A311" s="13"/>
      <c r="B311" s="33"/>
      <c r="C311" s="26"/>
      <c r="D311" s="18"/>
      <c r="E311" s="19"/>
      <c r="F311" s="18"/>
      <c r="G311" s="18"/>
      <c r="H311" s="10"/>
      <c r="I311" s="11"/>
      <c r="J311" s="12"/>
      <c r="K311" s="13"/>
    </row>
    <row r="312" spans="1:11" x14ac:dyDescent="0.25">
      <c r="A312" s="13"/>
      <c r="B312" s="33"/>
      <c r="C312" s="26"/>
      <c r="D312" s="18"/>
      <c r="E312" s="19"/>
      <c r="F312" s="18"/>
      <c r="G312" s="18"/>
      <c r="H312" s="10"/>
      <c r="I312" s="11"/>
      <c r="J312" s="12"/>
      <c r="K312" s="13"/>
    </row>
    <row r="313" spans="1:11" x14ac:dyDescent="0.25">
      <c r="A313" s="13"/>
      <c r="B313" s="33"/>
      <c r="C313" s="26"/>
      <c r="D313" s="18"/>
      <c r="E313" s="19"/>
      <c r="F313" s="18"/>
      <c r="G313" s="18"/>
      <c r="H313" s="10"/>
      <c r="I313" s="11"/>
      <c r="J313" s="12"/>
      <c r="K313" s="13"/>
    </row>
    <row r="314" spans="1:11" x14ac:dyDescent="0.25">
      <c r="A314" s="13"/>
      <c r="B314" s="33"/>
      <c r="C314" s="26"/>
      <c r="D314" s="18"/>
      <c r="E314" s="19"/>
      <c r="F314" s="18"/>
      <c r="G314" s="18"/>
      <c r="H314" s="10"/>
      <c r="I314" s="11"/>
      <c r="J314" s="12"/>
      <c r="K314" s="13"/>
    </row>
    <row r="315" spans="1:11" x14ac:dyDescent="0.25">
      <c r="A315" s="13"/>
      <c r="B315" s="33"/>
      <c r="C315" s="26"/>
      <c r="D315" s="18"/>
      <c r="E315" s="19"/>
      <c r="F315" s="18"/>
      <c r="G315" s="18"/>
      <c r="H315" s="10"/>
      <c r="I315" s="11"/>
      <c r="J315" s="12"/>
      <c r="K315" s="13"/>
    </row>
    <row r="316" spans="1:11" x14ac:dyDescent="0.25">
      <c r="A316" s="13"/>
      <c r="B316" s="33"/>
      <c r="C316" s="26"/>
      <c r="D316" s="18"/>
      <c r="E316" s="19"/>
      <c r="F316" s="18"/>
      <c r="G316" s="18"/>
      <c r="H316" s="10"/>
      <c r="I316" s="11"/>
      <c r="J316" s="12"/>
      <c r="K316" s="13"/>
    </row>
    <row r="317" spans="1:11" x14ac:dyDescent="0.25">
      <c r="A317" s="13"/>
      <c r="B317" s="33"/>
      <c r="C317" s="26"/>
      <c r="D317" s="18"/>
      <c r="E317" s="19"/>
      <c r="F317" s="18"/>
      <c r="G317" s="18"/>
      <c r="H317" s="10"/>
      <c r="I317" s="11"/>
      <c r="J317" s="12"/>
      <c r="K317" s="13"/>
    </row>
    <row r="318" spans="1:11" x14ac:dyDescent="0.25">
      <c r="A318" s="13"/>
      <c r="B318" s="33"/>
      <c r="C318" s="26"/>
      <c r="D318" s="18"/>
      <c r="E318" s="19"/>
      <c r="F318" s="18"/>
      <c r="G318" s="18"/>
      <c r="H318" s="10"/>
      <c r="I318" s="11"/>
      <c r="J318" s="12"/>
      <c r="K318" s="13"/>
    </row>
    <row r="319" spans="1:11" x14ac:dyDescent="0.25">
      <c r="A319" s="13"/>
      <c r="B319" s="33"/>
      <c r="C319" s="26"/>
      <c r="D319" s="18"/>
      <c r="E319" s="19"/>
      <c r="F319" s="18"/>
      <c r="G319" s="18"/>
      <c r="H319" s="10"/>
      <c r="I319" s="11"/>
      <c r="J319" s="34"/>
      <c r="K319" s="13"/>
    </row>
    <row r="320" spans="1:11" x14ac:dyDescent="0.25">
      <c r="A320" s="13"/>
      <c r="B320" s="33"/>
      <c r="C320" s="26"/>
      <c r="D320" s="18"/>
      <c r="E320" s="19"/>
      <c r="F320" s="18"/>
      <c r="G320" s="18"/>
      <c r="H320" s="10"/>
      <c r="I320" s="11"/>
      <c r="J320" s="34"/>
      <c r="K320" s="13"/>
    </row>
    <row r="321" spans="1:11" x14ac:dyDescent="0.25">
      <c r="A321" s="13"/>
      <c r="B321" s="33"/>
      <c r="C321" s="26"/>
      <c r="D321" s="18"/>
      <c r="E321" s="19"/>
      <c r="F321" s="18"/>
      <c r="G321" s="18"/>
      <c r="H321" s="10"/>
      <c r="I321" s="11"/>
      <c r="J321" s="34"/>
      <c r="K321" s="13"/>
    </row>
    <row r="322" spans="1:11" x14ac:dyDescent="0.25">
      <c r="A322" s="13"/>
      <c r="B322" s="33"/>
      <c r="C322" s="26"/>
      <c r="D322" s="18"/>
      <c r="E322" s="19"/>
      <c r="F322" s="18"/>
      <c r="G322" s="18"/>
      <c r="H322" s="10"/>
      <c r="I322" s="11"/>
      <c r="J322" s="34"/>
      <c r="K322" s="45"/>
    </row>
    <row r="323" spans="1:11" x14ac:dyDescent="0.25">
      <c r="A323" s="13"/>
      <c r="B323" s="33"/>
      <c r="C323" s="26"/>
      <c r="D323" s="26"/>
      <c r="E323" s="26"/>
      <c r="F323" s="13"/>
      <c r="G323" s="13"/>
      <c r="H323" s="46"/>
      <c r="I323" s="11"/>
      <c r="J323" s="34"/>
      <c r="K323" s="45"/>
    </row>
    <row r="324" spans="1:11" x14ac:dyDescent="0.25">
      <c r="A324" s="13"/>
      <c r="B324" s="33"/>
      <c r="C324" s="26"/>
      <c r="D324" s="26"/>
      <c r="E324" s="26"/>
      <c r="F324" s="13"/>
      <c r="G324" s="13"/>
      <c r="H324" s="46"/>
      <c r="I324" s="11"/>
      <c r="J324" s="34"/>
      <c r="K324" s="45"/>
    </row>
    <row r="325" spans="1:11" x14ac:dyDescent="0.25">
      <c r="A325" s="13"/>
      <c r="B325" s="33"/>
      <c r="C325" s="26"/>
      <c r="D325" s="26"/>
      <c r="E325" s="26"/>
      <c r="F325" s="13"/>
      <c r="G325" s="13"/>
      <c r="H325" s="46"/>
      <c r="I325" s="11"/>
      <c r="J325" s="34"/>
      <c r="K325" s="45"/>
    </row>
    <row r="326" spans="1:11" x14ac:dyDescent="0.25">
      <c r="A326" s="13"/>
      <c r="B326" s="33"/>
      <c r="C326" s="26"/>
      <c r="D326" s="26"/>
      <c r="E326" s="26"/>
      <c r="F326" s="13"/>
      <c r="G326" s="13"/>
      <c r="H326" s="46"/>
      <c r="I326" s="11"/>
      <c r="J326" s="34"/>
      <c r="K326" s="45"/>
    </row>
    <row r="327" spans="1:11" x14ac:dyDescent="0.25">
      <c r="A327" s="13"/>
      <c r="B327" s="33"/>
      <c r="C327" s="26"/>
      <c r="D327" s="26"/>
      <c r="E327" s="26"/>
      <c r="F327" s="13"/>
      <c r="G327" s="13"/>
      <c r="H327" s="46"/>
      <c r="I327" s="11"/>
      <c r="J327" s="34"/>
      <c r="K327" s="45"/>
    </row>
    <row r="328" spans="1:11" x14ac:dyDescent="0.25">
      <c r="A328" s="13"/>
      <c r="B328" s="33"/>
      <c r="C328" s="26"/>
      <c r="D328" s="26"/>
      <c r="E328" s="26"/>
      <c r="F328" s="13"/>
      <c r="G328" s="13"/>
      <c r="H328" s="46"/>
      <c r="I328" s="11"/>
      <c r="J328" s="34"/>
      <c r="K328" s="45"/>
    </row>
    <row r="329" spans="1:11" x14ac:dyDescent="0.25">
      <c r="A329" s="13"/>
      <c r="B329" s="33"/>
      <c r="C329" s="26"/>
      <c r="D329" s="26"/>
      <c r="E329" s="26"/>
      <c r="F329" s="13"/>
      <c r="G329" s="13"/>
      <c r="H329" s="46"/>
      <c r="I329" s="11"/>
      <c r="J329" s="34"/>
      <c r="K329" s="45"/>
    </row>
    <row r="330" spans="1:11" x14ac:dyDescent="0.25">
      <c r="A330" s="13"/>
      <c r="B330" s="33"/>
      <c r="C330" s="26"/>
      <c r="D330" s="26"/>
      <c r="E330" s="26"/>
      <c r="F330" s="13"/>
      <c r="G330" s="13"/>
      <c r="H330" s="46"/>
      <c r="I330" s="11"/>
      <c r="J330" s="34"/>
      <c r="K330" s="45"/>
    </row>
    <row r="331" spans="1:11" x14ac:dyDescent="0.25">
      <c r="A331" s="45"/>
      <c r="B331" s="47"/>
      <c r="C331" s="47"/>
      <c r="D331" s="47"/>
      <c r="E331" s="48"/>
      <c r="F331" s="48"/>
      <c r="G331" s="48"/>
      <c r="H331" s="48"/>
      <c r="I331" s="49"/>
      <c r="J331" s="47"/>
      <c r="K331" s="45"/>
    </row>
    <row r="332" spans="1:11" x14ac:dyDescent="0.25">
      <c r="A332" s="45"/>
      <c r="B332" s="47"/>
      <c r="C332" s="47"/>
      <c r="D332" s="47"/>
      <c r="E332" s="48"/>
      <c r="F332" s="48"/>
      <c r="G332" s="48"/>
      <c r="H332" s="48"/>
      <c r="I332" s="48"/>
      <c r="J332" s="47"/>
      <c r="K332" s="45"/>
    </row>
    <row r="333" spans="1:11" x14ac:dyDescent="0.25">
      <c r="A333" s="45"/>
      <c r="B333" s="47"/>
      <c r="C333" s="47"/>
      <c r="D333" s="47"/>
      <c r="E333" s="48"/>
      <c r="F333" s="48"/>
      <c r="G333" s="48"/>
      <c r="H333" s="48"/>
      <c r="I333" s="48"/>
      <c r="J333" s="47"/>
      <c r="K333" s="45"/>
    </row>
    <row r="334" spans="1:11" x14ac:dyDescent="0.25">
      <c r="A334" s="45"/>
      <c r="B334" s="47"/>
      <c r="C334" s="47"/>
      <c r="D334" s="47"/>
      <c r="E334" s="48"/>
      <c r="F334" s="48"/>
      <c r="G334" s="48"/>
      <c r="H334" s="48"/>
      <c r="I334" s="48"/>
      <c r="J334" s="47"/>
      <c r="K334" s="45"/>
    </row>
    <row r="335" spans="1:11" x14ac:dyDescent="0.25">
      <c r="A335" s="45"/>
      <c r="B335" s="47"/>
      <c r="C335" s="47"/>
      <c r="D335" s="47"/>
      <c r="E335" s="47"/>
      <c r="F335" s="47"/>
      <c r="G335" s="47"/>
      <c r="H335" s="47"/>
      <c r="I335" s="48"/>
      <c r="J335" s="47"/>
      <c r="K335" s="45"/>
    </row>
    <row r="336" spans="1:11" x14ac:dyDescent="0.25">
      <c r="A336" s="45"/>
      <c r="B336" s="47"/>
      <c r="C336" s="47"/>
      <c r="D336" s="47"/>
      <c r="E336" s="47"/>
      <c r="F336" s="47"/>
      <c r="G336" s="47"/>
      <c r="H336" s="47"/>
      <c r="I336" s="48"/>
      <c r="J336" s="47"/>
      <c r="K336" s="45"/>
    </row>
    <row r="337" spans="1:11" x14ac:dyDescent="0.25">
      <c r="A337" s="45"/>
      <c r="B337" s="47"/>
      <c r="C337" s="47"/>
      <c r="D337" s="47"/>
      <c r="E337" s="47"/>
      <c r="F337" s="47"/>
      <c r="G337" s="47"/>
      <c r="H337" s="47"/>
      <c r="I337" s="48"/>
      <c r="J337" s="47"/>
      <c r="K337" s="45"/>
    </row>
    <row r="338" spans="1:11" x14ac:dyDescent="0.25">
      <c r="A338" s="45"/>
      <c r="B338" s="45"/>
      <c r="C338" s="45"/>
      <c r="D338" s="45"/>
      <c r="E338" s="47"/>
      <c r="F338" s="45"/>
      <c r="G338" s="45"/>
      <c r="H338" s="45"/>
      <c r="I338" s="45"/>
      <c r="J338" s="45"/>
      <c r="K338" s="45"/>
    </row>
    <row r="339" spans="1:11" x14ac:dyDescent="0.25">
      <c r="A339" s="45"/>
      <c r="B339" s="45"/>
      <c r="C339" s="45"/>
      <c r="D339" s="45"/>
      <c r="E339" s="47"/>
      <c r="F339" s="45"/>
      <c r="G339" s="45"/>
      <c r="H339" s="45"/>
      <c r="I339" s="45"/>
      <c r="J339" s="45"/>
      <c r="K339" s="45"/>
    </row>
    <row r="340" spans="1:11" x14ac:dyDescent="0.25">
      <c r="A340" s="45"/>
      <c r="B340" s="45"/>
      <c r="C340" s="45"/>
      <c r="D340" s="45"/>
      <c r="E340" s="47"/>
      <c r="F340" s="45"/>
      <c r="G340" s="45"/>
      <c r="H340" s="45"/>
      <c r="I340" s="45"/>
      <c r="J340" s="45"/>
      <c r="K340" s="45"/>
    </row>
    <row r="341" spans="1:11" x14ac:dyDescent="0.25">
      <c r="A341" s="45"/>
      <c r="B341" s="45"/>
      <c r="C341" s="45"/>
      <c r="D341" s="45"/>
      <c r="E341" s="47"/>
      <c r="F341" s="45"/>
      <c r="G341" s="45"/>
      <c r="H341" s="45"/>
      <c r="I341" s="45"/>
      <c r="J341" s="45"/>
      <c r="K341" s="45"/>
    </row>
    <row r="342" spans="1:11" x14ac:dyDescent="0.25">
      <c r="A342" s="45"/>
      <c r="B342" s="45"/>
      <c r="C342" s="45"/>
      <c r="D342" s="45"/>
      <c r="E342" s="47"/>
      <c r="F342" s="45"/>
      <c r="G342" s="45"/>
      <c r="H342" s="45"/>
      <c r="I342" s="45"/>
      <c r="J342" s="45"/>
      <c r="K342" s="45"/>
    </row>
    <row r="343" spans="1:11" x14ac:dyDescent="0.25">
      <c r="A343" s="45"/>
      <c r="B343" s="45"/>
      <c r="C343" s="45"/>
      <c r="D343" s="45"/>
      <c r="E343" s="47"/>
      <c r="F343" s="45"/>
      <c r="G343" s="45"/>
      <c r="H343" s="45"/>
      <c r="I343" s="45"/>
      <c r="J343" s="45"/>
      <c r="K343" s="45"/>
    </row>
    <row r="344" spans="1:11" x14ac:dyDescent="0.25">
      <c r="A344" s="45"/>
      <c r="B344" s="45"/>
      <c r="C344" s="45"/>
      <c r="D344" s="45"/>
      <c r="E344" s="47"/>
      <c r="F344" s="45"/>
      <c r="G344" s="45"/>
      <c r="H344" s="45"/>
      <c r="I344" s="45"/>
      <c r="J344" s="45"/>
      <c r="K344" s="45"/>
    </row>
    <row r="345" spans="1:11" x14ac:dyDescent="0.25">
      <c r="A345" s="45"/>
      <c r="B345" s="45"/>
      <c r="C345" s="45"/>
      <c r="D345" s="45"/>
      <c r="E345" s="47"/>
      <c r="F345" s="45"/>
      <c r="G345" s="45"/>
      <c r="H345" s="45"/>
      <c r="I345" s="45"/>
      <c r="J345" s="45"/>
      <c r="K345" s="45"/>
    </row>
    <row r="346" spans="1:11" x14ac:dyDescent="0.25">
      <c r="A346" s="45"/>
      <c r="B346" s="45"/>
      <c r="C346" s="45"/>
      <c r="D346" s="45"/>
      <c r="E346" s="47"/>
      <c r="F346" s="45"/>
      <c r="G346" s="45"/>
      <c r="H346" s="45"/>
      <c r="I346" s="45"/>
      <c r="J346" s="45"/>
      <c r="K346" s="45"/>
    </row>
    <row r="347" spans="1:11" x14ac:dyDescent="0.25">
      <c r="A347" s="45"/>
      <c r="B347" s="45"/>
      <c r="C347" s="45"/>
      <c r="D347" s="45"/>
      <c r="E347" s="47"/>
      <c r="F347" s="45"/>
      <c r="G347" s="45"/>
      <c r="H347" s="45"/>
      <c r="I347" s="45"/>
      <c r="J347" s="45"/>
      <c r="K347" s="45"/>
    </row>
    <row r="348" spans="1:11" x14ac:dyDescent="0.25">
      <c r="A348" s="45"/>
      <c r="B348" s="45"/>
      <c r="C348" s="45"/>
      <c r="D348" s="45"/>
      <c r="E348" s="47"/>
      <c r="F348" s="45"/>
      <c r="G348" s="45"/>
      <c r="H348" s="45"/>
      <c r="I348" s="45"/>
      <c r="J348" s="45"/>
      <c r="K348" s="45"/>
    </row>
    <row r="349" spans="1:11" x14ac:dyDescent="0.25">
      <c r="A349" s="45"/>
      <c r="B349" s="45"/>
      <c r="C349" s="45"/>
      <c r="D349" s="45"/>
      <c r="E349" s="47"/>
      <c r="F349" s="45"/>
      <c r="G349" s="45"/>
      <c r="H349" s="45"/>
      <c r="I349" s="45"/>
      <c r="J349" s="45"/>
      <c r="K349" s="45"/>
    </row>
    <row r="350" spans="1:11" x14ac:dyDescent="0.25">
      <c r="A350" s="45"/>
      <c r="B350" s="45"/>
      <c r="C350" s="45"/>
      <c r="D350" s="45"/>
      <c r="E350" s="47"/>
      <c r="F350" s="45"/>
      <c r="G350" s="45"/>
      <c r="H350" s="45"/>
      <c r="I350" s="45"/>
      <c r="J350" s="45"/>
      <c r="K350" s="45"/>
    </row>
    <row r="351" spans="1:11" x14ac:dyDescent="0.25">
      <c r="A351" s="45"/>
      <c r="B351" s="45"/>
      <c r="C351" s="45"/>
      <c r="D351" s="45"/>
      <c r="E351" s="47"/>
      <c r="F351" s="45"/>
      <c r="G351" s="45"/>
      <c r="H351" s="45"/>
      <c r="I351" s="45"/>
      <c r="J351" s="45"/>
      <c r="K351" s="45"/>
    </row>
    <row r="352" spans="1:11" x14ac:dyDescent="0.25">
      <c r="A352" s="45"/>
      <c r="B352" s="45"/>
      <c r="C352" s="45"/>
      <c r="D352" s="45"/>
      <c r="E352" s="47"/>
      <c r="F352" s="45"/>
      <c r="G352" s="45"/>
      <c r="H352" s="45"/>
      <c r="I352" s="45"/>
      <c r="J352" s="45"/>
      <c r="K352" s="45"/>
    </row>
    <row r="353" spans="1:11" x14ac:dyDescent="0.25">
      <c r="A353" s="45"/>
      <c r="B353" s="45"/>
      <c r="C353" s="45"/>
      <c r="D353" s="45"/>
      <c r="E353" s="47"/>
      <c r="F353" s="45"/>
      <c r="G353" s="45"/>
      <c r="H353" s="45"/>
      <c r="I353" s="45"/>
      <c r="J353" s="45"/>
      <c r="K353" s="45"/>
    </row>
    <row r="354" spans="1:11" x14ac:dyDescent="0.25">
      <c r="A354" s="45"/>
      <c r="B354" s="45"/>
      <c r="C354" s="45"/>
      <c r="D354" s="45"/>
      <c r="E354" s="47"/>
      <c r="F354" s="45"/>
      <c r="G354" s="45"/>
      <c r="H354" s="45"/>
      <c r="I354" s="45"/>
      <c r="J354" s="45"/>
      <c r="K354" s="45"/>
    </row>
    <row r="355" spans="1:11" x14ac:dyDescent="0.25">
      <c r="A355" s="45"/>
      <c r="B355" s="45"/>
      <c r="C355" s="45"/>
      <c r="D355" s="45"/>
      <c r="E355" s="47"/>
      <c r="F355" s="45"/>
      <c r="G355" s="45"/>
      <c r="H355" s="45"/>
      <c r="I355" s="45"/>
      <c r="J355" s="45"/>
      <c r="K355" s="45"/>
    </row>
    <row r="356" spans="1:11" x14ac:dyDescent="0.25">
      <c r="A356" s="45"/>
      <c r="B356" s="45"/>
      <c r="C356" s="45"/>
      <c r="D356" s="45"/>
      <c r="E356" s="47"/>
      <c r="F356" s="45"/>
      <c r="G356" s="45"/>
      <c r="H356" s="45"/>
      <c r="I356" s="45"/>
      <c r="J356" s="45"/>
      <c r="K356" s="45"/>
    </row>
    <row r="357" spans="1:11" x14ac:dyDescent="0.25">
      <c r="A357" s="45"/>
      <c r="B357" s="45"/>
      <c r="C357" s="45"/>
      <c r="D357" s="45"/>
      <c r="E357" s="47"/>
      <c r="F357" s="45"/>
      <c r="G357" s="45"/>
      <c r="H357" s="45"/>
      <c r="I357" s="45"/>
      <c r="J357" s="45"/>
      <c r="K357" s="45"/>
    </row>
    <row r="358" spans="1:11" x14ac:dyDescent="0.25">
      <c r="A358" s="45"/>
      <c r="B358" s="45"/>
      <c r="C358" s="45"/>
      <c r="D358" s="45"/>
      <c r="E358" s="47"/>
      <c r="F358" s="45"/>
      <c r="G358" s="45"/>
      <c r="H358" s="45"/>
      <c r="I358" s="45"/>
      <c r="J358" s="45"/>
      <c r="K358" s="45"/>
    </row>
    <row r="359" spans="1:11" x14ac:dyDescent="0.25">
      <c r="A359" s="45"/>
      <c r="B359" s="45"/>
      <c r="C359" s="45"/>
      <c r="D359" s="45"/>
      <c r="E359" s="47"/>
      <c r="F359" s="45"/>
      <c r="G359" s="45"/>
      <c r="H359" s="45"/>
      <c r="I359" s="45"/>
      <c r="J359" s="45"/>
      <c r="K359" s="45"/>
    </row>
    <row r="360" spans="1:11" x14ac:dyDescent="0.25">
      <c r="A360" s="45"/>
      <c r="B360" s="45"/>
      <c r="C360" s="45"/>
      <c r="D360" s="45"/>
      <c r="E360" s="47"/>
      <c r="F360" s="45"/>
      <c r="G360" s="45"/>
      <c r="H360" s="45"/>
      <c r="I360" s="45"/>
      <c r="J360" s="45"/>
      <c r="K360" s="45"/>
    </row>
    <row r="361" spans="1:11" x14ac:dyDescent="0.25">
      <c r="A361" s="45"/>
      <c r="B361" s="45"/>
      <c r="C361" s="45"/>
      <c r="D361" s="45"/>
      <c r="E361" s="47"/>
      <c r="F361" s="45"/>
      <c r="G361" s="45"/>
      <c r="H361" s="45"/>
      <c r="I361" s="45"/>
      <c r="J361" s="45"/>
      <c r="K361" s="45"/>
    </row>
    <row r="362" spans="1:11" x14ac:dyDescent="0.25">
      <c r="A362" s="45"/>
      <c r="B362" s="45"/>
      <c r="C362" s="45"/>
      <c r="D362" s="45"/>
      <c r="E362" s="47"/>
      <c r="F362" s="45"/>
      <c r="G362" s="45"/>
      <c r="H362" s="45"/>
      <c r="I362" s="45"/>
      <c r="J362" s="45"/>
      <c r="K362" s="45"/>
    </row>
    <row r="363" spans="1:11" x14ac:dyDescent="0.25">
      <c r="A363" s="45"/>
      <c r="B363" s="45"/>
      <c r="C363" s="45"/>
      <c r="D363" s="45"/>
      <c r="E363" s="47"/>
      <c r="F363" s="45"/>
      <c r="G363" s="45"/>
      <c r="H363" s="45"/>
      <c r="I363" s="45"/>
      <c r="J363" s="45"/>
      <c r="K363" s="45"/>
    </row>
    <row r="364" spans="1:11" x14ac:dyDescent="0.25">
      <c r="A364" s="45"/>
      <c r="B364" s="45"/>
      <c r="C364" s="45"/>
      <c r="D364" s="45"/>
      <c r="E364" s="47"/>
      <c r="F364" s="45"/>
      <c r="G364" s="45"/>
      <c r="H364" s="45"/>
      <c r="I364" s="45"/>
      <c r="J364" s="45"/>
      <c r="K364" s="45"/>
    </row>
    <row r="365" spans="1:11" x14ac:dyDescent="0.25">
      <c r="A365" s="45"/>
      <c r="B365" s="45"/>
      <c r="C365" s="45"/>
      <c r="D365" s="45"/>
      <c r="E365" s="47"/>
      <c r="F365" s="45"/>
      <c r="G365" s="45"/>
      <c r="H365" s="45"/>
      <c r="I365" s="45"/>
      <c r="J365" s="45"/>
      <c r="K365" s="45"/>
    </row>
    <row r="366" spans="1:11" x14ac:dyDescent="0.25">
      <c r="A366" s="45"/>
      <c r="B366" s="45"/>
      <c r="C366" s="45"/>
      <c r="D366" s="45"/>
      <c r="E366" s="47"/>
      <c r="F366" s="45"/>
      <c r="G366" s="45"/>
      <c r="H366" s="45"/>
      <c r="I366" s="45"/>
      <c r="J366" s="45"/>
      <c r="K366" s="45"/>
    </row>
    <row r="367" spans="1:11" x14ac:dyDescent="0.25">
      <c r="A367" s="45"/>
      <c r="B367" s="45"/>
      <c r="C367" s="45"/>
      <c r="D367" s="45"/>
      <c r="E367" s="47"/>
      <c r="F367" s="45"/>
      <c r="G367" s="45"/>
      <c r="H367" s="45"/>
      <c r="I367" s="45"/>
      <c r="J367" s="45"/>
      <c r="K367" s="45"/>
    </row>
    <row r="368" spans="1:11" x14ac:dyDescent="0.25">
      <c r="A368" s="45"/>
      <c r="B368" s="45"/>
      <c r="C368" s="45"/>
      <c r="D368" s="45"/>
      <c r="E368" s="47"/>
      <c r="F368" s="45"/>
      <c r="G368" s="45"/>
      <c r="H368" s="45"/>
      <c r="I368" s="45"/>
      <c r="J368" s="45"/>
      <c r="K368" s="45"/>
    </row>
    <row r="369" spans="1:11" x14ac:dyDescent="0.25">
      <c r="A369" s="45"/>
      <c r="B369" s="45"/>
      <c r="C369" s="45"/>
      <c r="D369" s="45"/>
      <c r="E369" s="47"/>
      <c r="F369" s="45"/>
      <c r="G369" s="45"/>
      <c r="H369" s="45"/>
      <c r="I369" s="45"/>
      <c r="J369" s="45"/>
      <c r="K369" s="45"/>
    </row>
    <row r="370" spans="1:11" x14ac:dyDescent="0.25">
      <c r="A370" s="45"/>
      <c r="B370" s="45"/>
      <c r="C370" s="45"/>
      <c r="D370" s="45"/>
      <c r="E370" s="47"/>
      <c r="F370" s="45"/>
      <c r="G370" s="45"/>
      <c r="H370" s="45"/>
      <c r="I370" s="45"/>
      <c r="J370" s="45"/>
      <c r="K370" s="45"/>
    </row>
    <row r="371" spans="1:11" x14ac:dyDescent="0.25">
      <c r="A371" s="45"/>
      <c r="B371" s="45"/>
      <c r="C371" s="45"/>
      <c r="D371" s="45"/>
      <c r="E371" s="47"/>
      <c r="F371" s="45"/>
      <c r="G371" s="45"/>
      <c r="H371" s="45"/>
      <c r="I371" s="45"/>
      <c r="J371" s="45"/>
      <c r="K371" s="45"/>
    </row>
    <row r="372" spans="1:11" x14ac:dyDescent="0.25">
      <c r="A372" s="45"/>
      <c r="B372" s="45"/>
      <c r="C372" s="45"/>
      <c r="D372" s="45"/>
      <c r="E372" s="47"/>
      <c r="F372" s="45"/>
      <c r="G372" s="45"/>
      <c r="H372" s="45"/>
      <c r="I372" s="45"/>
      <c r="J372" s="45"/>
      <c r="K372" s="45"/>
    </row>
    <row r="373" spans="1:11" x14ac:dyDescent="0.25">
      <c r="A373" s="45"/>
      <c r="B373" s="45"/>
      <c r="C373" s="45"/>
      <c r="D373" s="45"/>
      <c r="E373" s="47"/>
      <c r="F373" s="45"/>
      <c r="G373" s="45"/>
      <c r="H373" s="45"/>
      <c r="I373" s="45"/>
      <c r="J373" s="45"/>
      <c r="K373" s="45"/>
    </row>
    <row r="374" spans="1:11" x14ac:dyDescent="0.25">
      <c r="A374" s="45"/>
      <c r="B374" s="45"/>
      <c r="C374" s="45"/>
      <c r="D374" s="45"/>
      <c r="E374" s="47"/>
      <c r="F374" s="45"/>
      <c r="G374" s="45"/>
      <c r="H374" s="45"/>
      <c r="I374" s="45"/>
      <c r="J374" s="45"/>
      <c r="K374" s="45"/>
    </row>
    <row r="375" spans="1:11" x14ac:dyDescent="0.25">
      <c r="A375" s="45"/>
      <c r="B375" s="45"/>
      <c r="C375" s="45"/>
      <c r="D375" s="45"/>
      <c r="E375" s="47"/>
      <c r="F375" s="45"/>
      <c r="G375" s="45"/>
      <c r="H375" s="45"/>
      <c r="I375" s="45"/>
      <c r="J375" s="45"/>
      <c r="K375" s="45"/>
    </row>
    <row r="376" spans="1:11" x14ac:dyDescent="0.25">
      <c r="A376" s="45"/>
      <c r="B376" s="45"/>
      <c r="C376" s="45"/>
      <c r="D376" s="45"/>
      <c r="E376" s="47"/>
      <c r="F376" s="45"/>
      <c r="G376" s="45"/>
      <c r="H376" s="45"/>
      <c r="I376" s="45"/>
      <c r="J376" s="45"/>
      <c r="K376" s="45"/>
    </row>
    <row r="377" spans="1:11" x14ac:dyDescent="0.25">
      <c r="A377" s="45"/>
      <c r="B377" s="45"/>
      <c r="C377" s="45"/>
      <c r="D377" s="45"/>
      <c r="E377" s="47"/>
      <c r="F377" s="45"/>
      <c r="G377" s="45"/>
      <c r="H377" s="45"/>
      <c r="I377" s="45"/>
      <c r="J377" s="45"/>
      <c r="K377" s="45"/>
    </row>
    <row r="378" spans="1:11" x14ac:dyDescent="0.25">
      <c r="A378" s="45"/>
      <c r="B378" s="45"/>
      <c r="C378" s="45"/>
      <c r="D378" s="45"/>
      <c r="E378" s="47"/>
      <c r="F378" s="45"/>
      <c r="G378" s="45"/>
      <c r="H378" s="45"/>
      <c r="I378" s="45"/>
      <c r="J378" s="45"/>
      <c r="K378" s="45"/>
    </row>
    <row r="379" spans="1:11" x14ac:dyDescent="0.25">
      <c r="A379" s="45"/>
      <c r="B379" s="45"/>
      <c r="C379" s="45"/>
      <c r="D379" s="45"/>
      <c r="E379" s="47"/>
      <c r="F379" s="45"/>
      <c r="G379" s="45"/>
      <c r="H379" s="45"/>
      <c r="I379" s="45"/>
      <c r="J379" s="45"/>
      <c r="K379" s="45"/>
    </row>
    <row r="380" spans="1:11" x14ac:dyDescent="0.25">
      <c r="A380" s="45"/>
      <c r="B380" s="45"/>
      <c r="C380" s="45"/>
      <c r="D380" s="45"/>
      <c r="E380" s="47"/>
      <c r="F380" s="45"/>
      <c r="G380" s="45"/>
      <c r="H380" s="45"/>
      <c r="I380" s="45"/>
      <c r="J380" s="45"/>
      <c r="K380" s="45"/>
    </row>
    <row r="381" spans="1:11" x14ac:dyDescent="0.25">
      <c r="A381" s="45"/>
      <c r="B381" s="45"/>
      <c r="C381" s="45"/>
      <c r="D381" s="45"/>
      <c r="E381" s="47"/>
      <c r="F381" s="45"/>
      <c r="G381" s="45"/>
      <c r="H381" s="45"/>
      <c r="I381" s="45"/>
      <c r="J381" s="45"/>
      <c r="K381" s="45"/>
    </row>
    <row r="382" spans="1:11" x14ac:dyDescent="0.25">
      <c r="A382" s="45"/>
      <c r="B382" s="45"/>
      <c r="C382" s="45"/>
      <c r="D382" s="45"/>
      <c r="E382" s="47"/>
      <c r="F382" s="45"/>
      <c r="G382" s="45"/>
      <c r="H382" s="45"/>
      <c r="I382" s="45"/>
      <c r="J382" s="45"/>
      <c r="K382" s="45"/>
    </row>
    <row r="383" spans="1:11" x14ac:dyDescent="0.25">
      <c r="A383" s="45"/>
      <c r="B383" s="45"/>
      <c r="C383" s="45"/>
      <c r="D383" s="45"/>
      <c r="E383" s="47"/>
      <c r="F383" s="45"/>
      <c r="G383" s="45"/>
      <c r="H383" s="45"/>
      <c r="I383" s="45"/>
      <c r="J383" s="45"/>
      <c r="K383" s="45"/>
    </row>
    <row r="384" spans="1:11" x14ac:dyDescent="0.25">
      <c r="A384" s="45"/>
      <c r="B384" s="45"/>
      <c r="C384" s="45"/>
      <c r="D384" s="45"/>
      <c r="E384" s="47"/>
      <c r="F384" s="45"/>
      <c r="G384" s="45"/>
      <c r="H384" s="45"/>
      <c r="I384" s="45"/>
      <c r="J384" s="45"/>
      <c r="K384" s="45"/>
    </row>
    <row r="385" spans="1:11" x14ac:dyDescent="0.25">
      <c r="A385" s="45"/>
      <c r="B385" s="45"/>
      <c r="C385" s="45"/>
      <c r="D385" s="45"/>
      <c r="E385" s="47"/>
      <c r="F385" s="45"/>
      <c r="G385" s="45"/>
      <c r="H385" s="45"/>
      <c r="I385" s="45"/>
      <c r="J385" s="45"/>
      <c r="K385" s="45"/>
    </row>
    <row r="386" spans="1:11" x14ac:dyDescent="0.25">
      <c r="A386" s="45"/>
      <c r="B386" s="45"/>
      <c r="C386" s="45"/>
      <c r="D386" s="45"/>
      <c r="E386" s="47"/>
      <c r="F386" s="45"/>
      <c r="G386" s="45"/>
      <c r="H386" s="45"/>
      <c r="I386" s="45"/>
      <c r="J386" s="45"/>
      <c r="K386" s="45"/>
    </row>
    <row r="387" spans="1:11" x14ac:dyDescent="0.25">
      <c r="A387" s="2"/>
      <c r="B387" s="2"/>
      <c r="C387" s="2"/>
      <c r="D387" s="2"/>
      <c r="E387" s="81"/>
      <c r="F387" s="2"/>
      <c r="G387" s="2"/>
      <c r="H387" s="2"/>
      <c r="I387" s="2"/>
      <c r="J387" s="2"/>
      <c r="K387" s="2"/>
    </row>
    <row r="388" spans="1:11" x14ac:dyDescent="0.25">
      <c r="A388" s="2"/>
      <c r="B388" s="2"/>
      <c r="C388" s="2"/>
      <c r="D388" s="2"/>
      <c r="E388" s="81"/>
      <c r="F388" s="2"/>
      <c r="G388" s="2"/>
      <c r="H388" s="2"/>
      <c r="I388" s="2"/>
      <c r="J388" s="2"/>
      <c r="K388" s="2"/>
    </row>
    <row r="389" spans="1:11" x14ac:dyDescent="0.25">
      <c r="A389" s="2"/>
      <c r="B389" s="2"/>
      <c r="C389" s="2"/>
      <c r="D389" s="2"/>
      <c r="E389" s="81"/>
      <c r="F389" s="2"/>
      <c r="G389" s="2"/>
      <c r="H389" s="2"/>
      <c r="I389" s="2"/>
      <c r="J389" s="2"/>
      <c r="K389" s="2"/>
    </row>
    <row r="390" spans="1:11" x14ac:dyDescent="0.25">
      <c r="A390" s="2"/>
      <c r="B390" s="2"/>
      <c r="C390" s="2"/>
      <c r="D390" s="2"/>
      <c r="E390" s="81"/>
      <c r="F390" s="2"/>
      <c r="G390" s="2"/>
      <c r="H390" s="2"/>
      <c r="I390" s="2"/>
      <c r="J390" s="2"/>
      <c r="K390" s="2"/>
    </row>
    <row r="391" spans="1:11" x14ac:dyDescent="0.25">
      <c r="A391" s="2"/>
      <c r="B391" s="2"/>
      <c r="C391" s="2"/>
      <c r="D391" s="2"/>
      <c r="E391" s="81"/>
      <c r="F391" s="2"/>
      <c r="G391" s="2"/>
      <c r="H391" s="2"/>
      <c r="I391" s="2"/>
      <c r="J391" s="2"/>
      <c r="K391" s="2"/>
    </row>
    <row r="392" spans="1:11" x14ac:dyDescent="0.25">
      <c r="A392" s="2"/>
      <c r="B392" s="2"/>
      <c r="C392" s="2"/>
      <c r="D392" s="2"/>
      <c r="E392" s="81"/>
      <c r="F392" s="2"/>
      <c r="G392" s="2"/>
      <c r="H392" s="2"/>
      <c r="I392" s="2"/>
      <c r="J392" s="2"/>
      <c r="K392" s="2"/>
    </row>
    <row r="393" spans="1:11" x14ac:dyDescent="0.25">
      <c r="A393" s="2"/>
      <c r="B393" s="2"/>
      <c r="C393" s="2"/>
      <c r="D393" s="2"/>
      <c r="E393" s="81"/>
      <c r="F393" s="2"/>
      <c r="G393" s="2"/>
      <c r="H393" s="2"/>
      <c r="I393" s="2"/>
      <c r="J393" s="2"/>
      <c r="K393" s="2"/>
    </row>
    <row r="394" spans="1:11" x14ac:dyDescent="0.25">
      <c r="A394" s="2"/>
      <c r="B394" s="2"/>
      <c r="C394" s="2"/>
      <c r="D394" s="2"/>
      <c r="E394" s="81"/>
      <c r="F394" s="2"/>
      <c r="G394" s="2"/>
      <c r="H394" s="2"/>
      <c r="I394" s="2"/>
      <c r="J394" s="2"/>
      <c r="K394" s="2"/>
    </row>
    <row r="395" spans="1:11" x14ac:dyDescent="0.25">
      <c r="A395" s="2"/>
      <c r="B395" s="2"/>
      <c r="C395" s="2"/>
      <c r="D395" s="2"/>
      <c r="E395" s="81"/>
      <c r="F395" s="2"/>
      <c r="G395" s="2"/>
      <c r="H395" s="2"/>
      <c r="I395" s="2"/>
      <c r="J395" s="2"/>
      <c r="K395" s="2"/>
    </row>
    <row r="396" spans="1:11" x14ac:dyDescent="0.25">
      <c r="A396" s="2"/>
      <c r="B396" s="2"/>
      <c r="C396" s="2"/>
      <c r="D396" s="2"/>
      <c r="E396" s="81"/>
      <c r="F396" s="2"/>
      <c r="G396" s="2"/>
      <c r="H396" s="2"/>
      <c r="I396" s="2"/>
      <c r="J396" s="2"/>
      <c r="K396" s="2"/>
    </row>
    <row r="397" spans="1:11" x14ac:dyDescent="0.25">
      <c r="A397" s="2"/>
      <c r="B397" s="2"/>
      <c r="C397" s="2"/>
      <c r="D397" s="2"/>
      <c r="E397" s="81"/>
      <c r="F397" s="2"/>
      <c r="G397" s="2"/>
      <c r="H397" s="2"/>
      <c r="I397" s="2"/>
      <c r="J397" s="2"/>
      <c r="K397" s="2"/>
    </row>
    <row r="398" spans="1:11" x14ac:dyDescent="0.25">
      <c r="A398" s="2"/>
      <c r="B398" s="2"/>
      <c r="C398" s="2"/>
      <c r="D398" s="2"/>
      <c r="E398" s="81"/>
      <c r="F398" s="2"/>
      <c r="G398" s="2"/>
      <c r="H398" s="2"/>
      <c r="I398" s="2"/>
      <c r="J398" s="2"/>
      <c r="K398" s="2"/>
    </row>
    <row r="399" spans="1:11" x14ac:dyDescent="0.25">
      <c r="A399" s="2"/>
      <c r="B399" s="2"/>
      <c r="C399" s="2"/>
      <c r="D399" s="2"/>
      <c r="E399" s="81"/>
      <c r="F399" s="2"/>
      <c r="G399" s="2"/>
      <c r="H399" s="2"/>
      <c r="I399" s="2"/>
      <c r="J399" s="2"/>
      <c r="K399" s="2"/>
    </row>
    <row r="400" spans="1:11" x14ac:dyDescent="0.25">
      <c r="A400" s="2"/>
      <c r="B400" s="2"/>
      <c r="C400" s="2"/>
      <c r="D400" s="2"/>
      <c r="E400" s="81"/>
      <c r="F400" s="2"/>
      <c r="G400" s="2"/>
      <c r="H400" s="2"/>
      <c r="I400" s="2"/>
      <c r="J400" s="2"/>
      <c r="K400" s="2"/>
    </row>
    <row r="401" spans="1:11" x14ac:dyDescent="0.25">
      <c r="A401" s="2"/>
      <c r="B401" s="2"/>
      <c r="C401" s="2"/>
      <c r="D401" s="2"/>
      <c r="E401" s="81"/>
      <c r="F401" s="2"/>
      <c r="G401" s="2"/>
      <c r="H401" s="2"/>
      <c r="I401" s="2"/>
      <c r="J401" s="2"/>
      <c r="K401" s="2"/>
    </row>
    <row r="402" spans="1:11" x14ac:dyDescent="0.25">
      <c r="A402" s="2"/>
      <c r="B402" s="2"/>
      <c r="C402" s="2"/>
      <c r="D402" s="2"/>
      <c r="E402" s="81"/>
      <c r="F402" s="2"/>
      <c r="G402" s="2"/>
      <c r="H402" s="2"/>
      <c r="I402" s="2"/>
      <c r="J402" s="2"/>
      <c r="K402" s="2"/>
    </row>
    <row r="403" spans="1:11" x14ac:dyDescent="0.25">
      <c r="A403" s="2"/>
      <c r="B403" s="2"/>
      <c r="C403" s="2"/>
      <c r="D403" s="2"/>
      <c r="E403" s="81"/>
      <c r="F403" s="2"/>
      <c r="G403" s="2"/>
      <c r="H403" s="2"/>
      <c r="I403" s="2"/>
      <c r="J403" s="2"/>
      <c r="K403" s="2"/>
    </row>
  </sheetData>
  <mergeCells count="8">
    <mergeCell ref="A1:C1"/>
    <mergeCell ref="C9:C143"/>
    <mergeCell ref="C145:C189"/>
    <mergeCell ref="B9:B189"/>
    <mergeCell ref="H1:I1"/>
    <mergeCell ref="E2:E3"/>
    <mergeCell ref="F2:F3"/>
    <mergeCell ref="A2:C6"/>
  </mergeCells>
  <phoneticPr fontId="12" type="noConversion"/>
  <conditionalFormatting sqref="J9:J386">
    <cfRule type="cellIs" dxfId="46" priority="16" operator="equal">
      <formula>"Passed"</formula>
    </cfRule>
  </conditionalFormatting>
  <conditionalFormatting sqref="J9:J386">
    <cfRule type="cellIs" dxfId="45" priority="17" operator="equal">
      <formula>"Failed"</formula>
    </cfRule>
  </conditionalFormatting>
  <conditionalFormatting sqref="J9:J386">
    <cfRule type="cellIs" dxfId="44" priority="18" operator="equal">
      <formula>"Not Executed"</formula>
    </cfRule>
  </conditionalFormatting>
  <conditionalFormatting sqref="J9:J386">
    <cfRule type="cellIs" dxfId="43" priority="19" operator="equal">
      <formula>"Out of Scope"</formula>
    </cfRule>
  </conditionalFormatting>
  <conditionalFormatting sqref="I9:I330">
    <cfRule type="cellIs" dxfId="42" priority="1" operator="equal">
      <formula>"Failed"</formula>
    </cfRule>
    <cfRule type="cellIs" dxfId="41" priority="2" operator="equal">
      <formula>"Passed"</formula>
    </cfRule>
    <cfRule type="cellIs" dxfId="40" priority="3" operator="equal">
      <formula>"Out of Scope"</formula>
    </cfRule>
    <cfRule type="cellIs" dxfId="39" priority="4" operator="equal">
      <formula>"Not Executed"</formula>
    </cfRule>
    <cfRule type="cellIs" dxfId="38" priority="5" operator="equal">
      <formula>"FAILED"</formula>
    </cfRule>
    <cfRule type="cellIs" dxfId="37" priority="6" operator="equal">
      <formula>"PASSED"</formula>
    </cfRule>
    <cfRule type="cellIs" dxfId="36" priority="7" operator="equal">
      <formula>"Out of Scope"</formula>
    </cfRule>
    <cfRule type="cellIs" dxfId="35" priority="8" operator="equal">
      <formula>"Out of Scope"</formula>
    </cfRule>
    <cfRule type="cellIs" dxfId="34" priority="9" operator="equal">
      <formula>"Not Executed"</formula>
    </cfRule>
    <cfRule type="cellIs" dxfId="33" priority="10" operator="equal">
      <formula>"FAIL"</formula>
    </cfRule>
    <cfRule type="cellIs" dxfId="32" priority="11" operator="equal">
      <formula>"PASS"</formula>
    </cfRule>
    <cfRule type="cellIs" dxfId="31" priority="12" operator="equal">
      <formula>"Not Executed"</formula>
    </cfRule>
    <cfRule type="cellIs" dxfId="30" priority="13" operator="equal">
      <formula>"Out of Scope"</formula>
    </cfRule>
    <cfRule type="cellIs" dxfId="29" priority="14" operator="equal">
      <formula>"FAIL"</formula>
    </cfRule>
    <cfRule type="cellIs" dxfId="28" priority="15" operator="equal">
      <formula>"PASS"</formula>
    </cfRule>
  </conditionalFormatting>
  <dataValidations count="2">
    <dataValidation type="list" allowBlank="1" sqref="J354:J386 J271:J272 J274 J331:J334 J276:J318 J9:J233 J236:J237 J240 J243:J254 J256:J268" xr:uid="{434CFA72-7B27-4E9E-A43B-4ABBB10F489B}">
      <formula1>"Passed,Failed,Not Executed,Out of Scope"</formula1>
    </dataValidation>
    <dataValidation type="list" allowBlank="1" showInputMessage="1" showErrorMessage="1" sqref="I9:I330" xr:uid="{02CBF804-5C26-42A2-A128-055C31BEA8D0}">
      <formula1>"Passed,Failed,Not Executed,Out of Scope"</formula1>
    </dataValidation>
  </dataValidations>
  <hyperlinks>
    <hyperlink ref="F2" r:id="rId1" xr:uid="{9D5F05E4-76A5-4D15-892B-799F40E22323}"/>
    <hyperlink ref="J17" r:id="rId2" xr:uid="{31729FD9-1620-489D-801D-D10A6213CCB7}"/>
    <hyperlink ref="J19" r:id="rId3" xr:uid="{EE3FB848-24E1-40FE-9672-A79B64105855}"/>
    <hyperlink ref="J21" r:id="rId4" xr:uid="{15F5B3EC-D96E-4D83-A234-67BE92FD423C}"/>
    <hyperlink ref="J25" r:id="rId5" xr:uid="{6089B81D-4E59-4A4D-B9CB-00C1BFB71647}"/>
    <hyperlink ref="J69" r:id="rId6" xr:uid="{2D6D1134-F001-4E3B-814B-E77C44DDF205}"/>
    <hyperlink ref="J99" r:id="rId7" xr:uid="{9DC30589-4F67-4549-8F5E-CDD8E7C9D079}"/>
    <hyperlink ref="J101" r:id="rId8" xr:uid="{5A2A245C-36B8-407E-83AF-2640E444AD1B}"/>
    <hyperlink ref="J121" r:id="rId9" xr:uid="{63171BC2-EB42-44C2-9836-B611DC24F49E}"/>
    <hyperlink ref="J139" r:id="rId10" xr:uid="{F0159336-59FF-4A35-97CD-7BC8359F8D0F}"/>
    <hyperlink ref="J169" r:id="rId11" xr:uid="{CA1FAF00-60EA-40A0-8867-499FC02C2710}"/>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41A35-2BEB-4097-BA91-7F6FBCD60A48}">
  <dimension ref="A1:L57"/>
  <sheetViews>
    <sheetView zoomScale="62" zoomScaleNormal="62" workbookViewId="0">
      <selection activeCell="J37" sqref="J37"/>
    </sheetView>
  </sheetViews>
  <sheetFormatPr defaultRowHeight="14.4" x14ac:dyDescent="0.3"/>
  <cols>
    <col min="1" max="1" width="14.5546875" customWidth="1"/>
    <col min="2" max="2" width="21" customWidth="1"/>
    <col min="3" max="3" width="21.21875" customWidth="1"/>
    <col min="4" max="4" width="17.77734375" customWidth="1"/>
    <col min="5" max="5" width="19.21875" customWidth="1"/>
    <col min="6" max="6" width="19.33203125" customWidth="1"/>
    <col min="7" max="7" width="18.77734375" customWidth="1"/>
    <col min="8" max="8" width="18.5546875" customWidth="1"/>
    <col min="9" max="9" width="21.21875" customWidth="1"/>
    <col min="10" max="10" width="15.33203125" customWidth="1"/>
  </cols>
  <sheetData>
    <row r="1" spans="1:12" x14ac:dyDescent="0.3">
      <c r="A1" s="87"/>
      <c r="B1" s="87"/>
      <c r="C1" s="87"/>
      <c r="D1" s="87"/>
      <c r="E1" s="87"/>
      <c r="F1" s="87"/>
      <c r="G1" s="87"/>
      <c r="H1" s="87"/>
      <c r="I1" s="87"/>
      <c r="J1" s="87"/>
      <c r="K1" s="87"/>
      <c r="L1" s="87"/>
    </row>
    <row r="2" spans="1:12" x14ac:dyDescent="0.3">
      <c r="A2" s="87"/>
      <c r="B2" s="87"/>
      <c r="C2" s="87"/>
      <c r="D2" s="87"/>
      <c r="E2" s="87"/>
      <c r="F2" s="87"/>
      <c r="G2" s="87"/>
      <c r="H2" s="87"/>
      <c r="I2" s="87"/>
      <c r="J2" s="87"/>
      <c r="K2" s="87"/>
      <c r="L2" s="87"/>
    </row>
    <row r="3" spans="1:12" ht="15" thickBot="1" x14ac:dyDescent="0.35">
      <c r="A3" s="87"/>
      <c r="B3" s="87"/>
      <c r="C3" s="87"/>
      <c r="D3" s="87"/>
      <c r="E3" s="87"/>
      <c r="F3" s="87"/>
      <c r="G3" s="87"/>
      <c r="H3" s="87"/>
      <c r="I3" s="87"/>
      <c r="J3" s="87"/>
      <c r="K3" s="87"/>
      <c r="L3" s="87"/>
    </row>
    <row r="4" spans="1:12" ht="28.2" thickBot="1" x14ac:dyDescent="0.5">
      <c r="A4" s="87"/>
      <c r="B4" s="228" t="s">
        <v>367</v>
      </c>
      <c r="C4" s="229"/>
      <c r="D4" s="229"/>
      <c r="E4" s="229"/>
      <c r="F4" s="229"/>
      <c r="G4" s="230"/>
      <c r="H4" s="87"/>
      <c r="I4" s="121" t="s">
        <v>368</v>
      </c>
      <c r="J4" s="121" t="s">
        <v>13</v>
      </c>
      <c r="K4" s="89"/>
      <c r="L4" s="87"/>
    </row>
    <row r="5" spans="1:12" ht="15" thickBot="1" x14ac:dyDescent="0.35">
      <c r="A5" s="87"/>
      <c r="B5" s="107" t="s">
        <v>403</v>
      </c>
      <c r="C5" s="122" t="s">
        <v>107</v>
      </c>
      <c r="D5" s="130" t="s">
        <v>405</v>
      </c>
      <c r="E5" s="135">
        <v>44872</v>
      </c>
      <c r="F5" s="128"/>
      <c r="G5" s="124"/>
      <c r="I5" s="90">
        <f>C15</f>
        <v>81</v>
      </c>
      <c r="J5" s="91" t="s">
        <v>370</v>
      </c>
      <c r="K5" s="89"/>
    </row>
    <row r="6" spans="1:12" ht="15" thickBot="1" x14ac:dyDescent="0.35">
      <c r="A6" s="87"/>
      <c r="B6" s="108" t="s">
        <v>404</v>
      </c>
      <c r="C6" s="122" t="s">
        <v>16</v>
      </c>
      <c r="D6" s="130" t="s">
        <v>406</v>
      </c>
      <c r="E6" s="135">
        <v>44876</v>
      </c>
      <c r="F6" s="128"/>
      <c r="G6" s="124"/>
      <c r="I6" s="90">
        <f>D15</f>
        <v>10</v>
      </c>
      <c r="J6" s="91" t="s">
        <v>372</v>
      </c>
      <c r="K6" s="89"/>
    </row>
    <row r="7" spans="1:12" ht="15" thickBot="1" x14ac:dyDescent="0.35">
      <c r="A7" s="87"/>
      <c r="B7" s="107" t="s">
        <v>369</v>
      </c>
      <c r="C7" s="126"/>
      <c r="D7" s="131"/>
      <c r="E7" s="134"/>
      <c r="F7" s="129"/>
      <c r="G7" s="127"/>
      <c r="I7" s="90">
        <f>E15</f>
        <v>0</v>
      </c>
      <c r="J7" s="92" t="s">
        <v>2</v>
      </c>
      <c r="K7" s="89"/>
    </row>
    <row r="8" spans="1:12" ht="15" customHeight="1" thickBot="1" x14ac:dyDescent="0.35">
      <c r="A8" s="87"/>
      <c r="B8" s="107" t="s">
        <v>371</v>
      </c>
      <c r="C8" s="125" t="s">
        <v>312</v>
      </c>
      <c r="D8" s="132"/>
      <c r="E8" s="133"/>
      <c r="F8" s="128"/>
      <c r="G8" s="124"/>
      <c r="I8" s="90">
        <f>F15</f>
        <v>0</v>
      </c>
      <c r="J8" s="92" t="s">
        <v>3</v>
      </c>
      <c r="K8" s="89"/>
    </row>
    <row r="9" spans="1:12" ht="15" customHeight="1" thickBot="1" x14ac:dyDescent="0.35">
      <c r="A9" s="87"/>
      <c r="B9" s="107" t="s">
        <v>373</v>
      </c>
      <c r="C9" s="122" t="s">
        <v>312</v>
      </c>
      <c r="D9" s="132"/>
      <c r="E9" s="123"/>
      <c r="F9" s="128"/>
      <c r="G9" s="124"/>
      <c r="I9" s="87"/>
      <c r="J9" s="87"/>
      <c r="K9" s="87"/>
    </row>
    <row r="10" spans="1:12" ht="15" thickBot="1" x14ac:dyDescent="0.35">
      <c r="A10" s="87"/>
      <c r="B10" s="107" t="s">
        <v>374</v>
      </c>
      <c r="C10" s="122"/>
      <c r="D10" s="132"/>
      <c r="E10" s="123"/>
      <c r="F10" s="128"/>
      <c r="G10" s="124"/>
      <c r="I10" s="87"/>
    </row>
    <row r="11" spans="1:12" x14ac:dyDescent="0.3">
      <c r="A11" s="87"/>
      <c r="B11" s="213" t="s">
        <v>375</v>
      </c>
      <c r="C11" s="214"/>
      <c r="D11" s="214"/>
      <c r="E11" s="214"/>
      <c r="F11" s="214"/>
      <c r="G11" s="215"/>
      <c r="L11" s="87"/>
    </row>
    <row r="12" spans="1:12" ht="15" thickBot="1" x14ac:dyDescent="0.35">
      <c r="A12" s="87"/>
      <c r="B12" s="216"/>
      <c r="C12" s="217"/>
      <c r="D12" s="217"/>
      <c r="E12" s="217"/>
      <c r="F12" s="217"/>
      <c r="G12" s="218"/>
      <c r="H12" s="87"/>
      <c r="I12" s="87"/>
      <c r="J12" s="87"/>
      <c r="K12" s="87"/>
      <c r="L12" s="87"/>
    </row>
    <row r="13" spans="1:12" ht="15" x14ac:dyDescent="0.3">
      <c r="A13" s="87"/>
      <c r="B13" s="113" t="s">
        <v>7</v>
      </c>
      <c r="C13" s="114" t="s">
        <v>370</v>
      </c>
      <c r="D13" s="114" t="s">
        <v>372</v>
      </c>
      <c r="E13" s="114" t="s">
        <v>2</v>
      </c>
      <c r="F13" s="114" t="s">
        <v>376</v>
      </c>
      <c r="G13" s="115" t="s">
        <v>377</v>
      </c>
      <c r="H13" s="87"/>
      <c r="I13" s="87"/>
      <c r="J13" s="87"/>
      <c r="K13" s="87"/>
      <c r="L13" s="87"/>
    </row>
    <row r="14" spans="1:12" ht="15" x14ac:dyDescent="0.3">
      <c r="A14" s="93"/>
      <c r="B14" s="94"/>
      <c r="C14" s="95">
        <f>'Test Case'!I2</f>
        <v>81</v>
      </c>
      <c r="D14" s="96">
        <f>'Test Case'!I3</f>
        <v>10</v>
      </c>
      <c r="E14" s="97">
        <f>'Test Case'!I4</f>
        <v>0</v>
      </c>
      <c r="F14" s="101">
        <f>'Test Case'!I5</f>
        <v>0</v>
      </c>
      <c r="G14" s="102">
        <f>'Test Case'!I6</f>
        <v>91</v>
      </c>
      <c r="H14" s="93"/>
      <c r="I14" s="93"/>
      <c r="J14" s="93"/>
      <c r="K14" s="93"/>
      <c r="L14" s="98"/>
    </row>
    <row r="15" spans="1:12" ht="18" thickBot="1" x14ac:dyDescent="0.35">
      <c r="A15" s="87"/>
      <c r="B15" s="109" t="s">
        <v>378</v>
      </c>
      <c r="C15" s="110">
        <f t="shared" ref="C15:G15" si="0">SUM(C14)</f>
        <v>81</v>
      </c>
      <c r="D15" s="111">
        <f t="shared" si="0"/>
        <v>10</v>
      </c>
      <c r="E15" s="110">
        <f t="shared" si="0"/>
        <v>0</v>
      </c>
      <c r="F15" s="110">
        <f t="shared" si="0"/>
        <v>0</v>
      </c>
      <c r="G15" s="112">
        <f t="shared" si="0"/>
        <v>91</v>
      </c>
      <c r="H15" s="87"/>
      <c r="I15" s="87"/>
      <c r="J15" s="87"/>
      <c r="K15" s="87"/>
      <c r="L15" s="88"/>
    </row>
    <row r="16" spans="1:12" x14ac:dyDescent="0.3">
      <c r="A16" s="87"/>
      <c r="B16" s="99"/>
      <c r="C16" s="99"/>
      <c r="D16" s="99"/>
      <c r="E16" s="99"/>
      <c r="F16" s="99"/>
      <c r="G16" s="99"/>
      <c r="H16" s="87"/>
      <c r="I16" s="87"/>
      <c r="J16" s="87"/>
      <c r="K16" s="87"/>
      <c r="L16" s="88"/>
    </row>
    <row r="17" spans="1:12" x14ac:dyDescent="0.3">
      <c r="A17" s="87"/>
      <c r="B17" s="99"/>
      <c r="C17" s="99"/>
      <c r="D17" s="99"/>
      <c r="E17" s="99"/>
      <c r="F17" s="99"/>
      <c r="G17" s="99"/>
      <c r="H17" s="87"/>
      <c r="I17" s="87"/>
      <c r="J17" s="87"/>
      <c r="K17" s="87"/>
      <c r="L17" s="87"/>
    </row>
    <row r="18" spans="1:12" x14ac:dyDescent="0.3">
      <c r="A18" s="87"/>
      <c r="B18" s="219" t="s">
        <v>379</v>
      </c>
      <c r="C18" s="220"/>
      <c r="D18" s="220"/>
      <c r="E18" s="220"/>
      <c r="F18" s="220"/>
      <c r="G18" s="221"/>
      <c r="H18" s="87"/>
      <c r="I18" s="87"/>
      <c r="J18" s="87"/>
      <c r="K18" s="87"/>
      <c r="L18" s="87"/>
    </row>
    <row r="19" spans="1:12" ht="18" customHeight="1" x14ac:dyDescent="0.3">
      <c r="A19" s="87"/>
      <c r="B19" s="222" t="s">
        <v>380</v>
      </c>
      <c r="C19" s="223"/>
      <c r="D19" s="224"/>
      <c r="E19" s="146"/>
      <c r="F19" s="146" t="s">
        <v>381</v>
      </c>
      <c r="G19" s="146" t="s">
        <v>382</v>
      </c>
      <c r="H19" s="87"/>
      <c r="I19" s="87"/>
      <c r="J19" s="87"/>
      <c r="K19" s="87"/>
      <c r="L19" s="87"/>
    </row>
    <row r="20" spans="1:12" x14ac:dyDescent="0.3">
      <c r="A20" s="87"/>
      <c r="B20" s="225" t="s">
        <v>383</v>
      </c>
      <c r="C20" s="226"/>
      <c r="D20" s="227"/>
      <c r="E20" s="100"/>
      <c r="F20" s="100" t="s">
        <v>384</v>
      </c>
      <c r="G20" s="100" t="s">
        <v>384</v>
      </c>
      <c r="H20" s="87"/>
      <c r="I20" s="87"/>
      <c r="J20" s="87"/>
      <c r="K20" s="87"/>
      <c r="L20" s="87"/>
    </row>
    <row r="21" spans="1:12" x14ac:dyDescent="0.3">
      <c r="A21" s="87"/>
      <c r="B21" s="225" t="s">
        <v>385</v>
      </c>
      <c r="C21" s="226"/>
      <c r="D21" s="227"/>
      <c r="E21" s="100"/>
      <c r="F21" s="100" t="s">
        <v>384</v>
      </c>
      <c r="G21" s="100" t="s">
        <v>384</v>
      </c>
      <c r="H21" s="87"/>
      <c r="I21" s="87"/>
      <c r="J21" s="87"/>
      <c r="K21" s="87"/>
      <c r="L21" s="87"/>
    </row>
    <row r="22" spans="1:12" ht="15" thickBot="1" x14ac:dyDescent="0.35">
      <c r="A22" s="87"/>
      <c r="B22" s="87"/>
      <c r="C22" s="87"/>
      <c r="D22" s="87"/>
      <c r="E22" s="87"/>
      <c r="F22" s="87"/>
      <c r="G22" s="87"/>
      <c r="H22" s="87"/>
      <c r="I22" s="87"/>
      <c r="J22" s="87"/>
      <c r="K22" s="87"/>
      <c r="L22" s="87"/>
    </row>
    <row r="23" spans="1:12" ht="14.4" customHeight="1" x14ac:dyDescent="0.3">
      <c r="A23" s="87"/>
      <c r="B23" s="116"/>
      <c r="C23" s="211" t="s">
        <v>386</v>
      </c>
      <c r="D23" s="205" t="s">
        <v>387</v>
      </c>
      <c r="E23" s="206"/>
      <c r="F23" s="206"/>
      <c r="G23" s="207"/>
      <c r="H23" s="87"/>
      <c r="I23" s="87"/>
      <c r="J23" s="87"/>
      <c r="K23" s="87"/>
      <c r="L23" s="87"/>
    </row>
    <row r="24" spans="1:12" x14ac:dyDescent="0.3">
      <c r="A24" s="87"/>
      <c r="B24" s="117"/>
      <c r="C24" s="212"/>
      <c r="D24" s="208"/>
      <c r="E24" s="209"/>
      <c r="F24" s="209"/>
      <c r="G24" s="210"/>
      <c r="H24" s="87"/>
      <c r="I24" s="87"/>
      <c r="J24" s="87"/>
      <c r="K24" s="87"/>
      <c r="L24" s="87"/>
    </row>
    <row r="25" spans="1:12" ht="6" customHeight="1" thickBot="1" x14ac:dyDescent="0.35">
      <c r="A25" s="87"/>
      <c r="B25" s="117"/>
      <c r="C25" s="212"/>
      <c r="D25" s="118"/>
      <c r="E25" s="119"/>
      <c r="F25" s="119"/>
      <c r="G25" s="120"/>
      <c r="H25" s="87"/>
      <c r="I25" s="87"/>
      <c r="J25" s="87"/>
      <c r="K25" s="87"/>
      <c r="L25" s="87"/>
    </row>
    <row r="26" spans="1:12" ht="15" hidden="1" thickBot="1" x14ac:dyDescent="0.35">
      <c r="A26" s="87"/>
      <c r="B26" s="106"/>
      <c r="C26" s="106"/>
      <c r="D26" s="103"/>
      <c r="E26" s="104"/>
      <c r="F26" s="104"/>
      <c r="G26" s="105"/>
      <c r="H26" s="87"/>
      <c r="I26" s="87"/>
      <c r="J26" s="87"/>
      <c r="K26" s="87"/>
      <c r="L26" s="87"/>
    </row>
    <row r="27" spans="1:12" x14ac:dyDescent="0.3">
      <c r="A27" s="87"/>
      <c r="B27" s="191" t="s">
        <v>388</v>
      </c>
      <c r="C27" s="204" t="s">
        <v>389</v>
      </c>
      <c r="D27" s="195" t="s">
        <v>390</v>
      </c>
      <c r="E27" s="196"/>
      <c r="F27" s="196"/>
      <c r="G27" s="197"/>
      <c r="H27" s="87"/>
      <c r="I27" s="87"/>
      <c r="J27" s="87"/>
      <c r="K27" s="87"/>
      <c r="L27" s="87"/>
    </row>
    <row r="28" spans="1:12" x14ac:dyDescent="0.3">
      <c r="A28" s="87"/>
      <c r="B28" s="192"/>
      <c r="C28" s="192"/>
      <c r="D28" s="198"/>
      <c r="E28" s="199"/>
      <c r="F28" s="199"/>
      <c r="G28" s="200"/>
      <c r="H28" s="87"/>
      <c r="I28" s="87"/>
      <c r="J28" s="87"/>
      <c r="K28" s="87"/>
      <c r="L28" s="87"/>
    </row>
    <row r="29" spans="1:12" x14ac:dyDescent="0.3">
      <c r="A29" s="87"/>
      <c r="B29" s="192"/>
      <c r="C29" s="192"/>
      <c r="D29" s="198"/>
      <c r="E29" s="199"/>
      <c r="F29" s="199"/>
      <c r="G29" s="200"/>
      <c r="H29" s="87"/>
      <c r="I29" s="87"/>
      <c r="J29" s="87"/>
      <c r="K29" s="87"/>
      <c r="L29" s="87"/>
    </row>
    <row r="30" spans="1:12" ht="15" thickBot="1" x14ac:dyDescent="0.35">
      <c r="A30" s="87"/>
      <c r="B30" s="193"/>
      <c r="C30" s="193"/>
      <c r="D30" s="201"/>
      <c r="E30" s="202"/>
      <c r="F30" s="202"/>
      <c r="G30" s="203"/>
      <c r="H30" s="87"/>
      <c r="I30" s="87"/>
      <c r="J30" s="87"/>
      <c r="K30" s="87"/>
      <c r="L30" s="87"/>
    </row>
    <row r="31" spans="1:12" x14ac:dyDescent="0.3">
      <c r="A31" s="87"/>
      <c r="B31" s="191" t="s">
        <v>388</v>
      </c>
      <c r="C31" s="204" t="s">
        <v>391</v>
      </c>
      <c r="D31" s="195" t="s">
        <v>392</v>
      </c>
      <c r="E31" s="196"/>
      <c r="F31" s="196"/>
      <c r="G31" s="197"/>
      <c r="H31" s="87"/>
      <c r="I31" s="87"/>
      <c r="J31" s="87"/>
      <c r="K31" s="87"/>
      <c r="L31" s="87"/>
    </row>
    <row r="32" spans="1:12" x14ac:dyDescent="0.3">
      <c r="A32" s="87"/>
      <c r="B32" s="192"/>
      <c r="C32" s="192"/>
      <c r="D32" s="198"/>
      <c r="E32" s="199"/>
      <c r="F32" s="199"/>
      <c r="G32" s="200"/>
      <c r="H32" s="87"/>
      <c r="I32" s="87"/>
      <c r="J32" s="87"/>
      <c r="K32" s="87"/>
      <c r="L32" s="87"/>
    </row>
    <row r="33" spans="1:12" x14ac:dyDescent="0.3">
      <c r="A33" s="87"/>
      <c r="B33" s="192"/>
      <c r="C33" s="192"/>
      <c r="D33" s="198"/>
      <c r="E33" s="199"/>
      <c r="F33" s="199"/>
      <c r="G33" s="200"/>
      <c r="H33" s="87"/>
      <c r="I33" s="87"/>
      <c r="J33" s="87"/>
      <c r="K33" s="87"/>
      <c r="L33" s="87"/>
    </row>
    <row r="34" spans="1:12" ht="15" thickBot="1" x14ac:dyDescent="0.35">
      <c r="A34" s="87"/>
      <c r="B34" s="193"/>
      <c r="C34" s="193"/>
      <c r="D34" s="201"/>
      <c r="E34" s="202"/>
      <c r="F34" s="202"/>
      <c r="G34" s="203"/>
      <c r="H34" s="87"/>
      <c r="I34" s="87"/>
      <c r="J34" s="87"/>
      <c r="K34" s="87"/>
      <c r="L34" s="87"/>
    </row>
    <row r="35" spans="1:12" x14ac:dyDescent="0.3">
      <c r="A35" s="87"/>
      <c r="B35" s="191" t="s">
        <v>388</v>
      </c>
      <c r="C35" s="204" t="s">
        <v>393</v>
      </c>
      <c r="D35" s="195" t="s">
        <v>394</v>
      </c>
      <c r="E35" s="196"/>
      <c r="F35" s="196"/>
      <c r="G35" s="197"/>
      <c r="H35" s="87"/>
      <c r="I35" s="87"/>
      <c r="J35" s="87"/>
      <c r="K35" s="87"/>
      <c r="L35" s="87"/>
    </row>
    <row r="36" spans="1:12" x14ac:dyDescent="0.3">
      <c r="A36" s="87"/>
      <c r="B36" s="192"/>
      <c r="C36" s="192"/>
      <c r="D36" s="198"/>
      <c r="E36" s="199"/>
      <c r="F36" s="199"/>
      <c r="G36" s="200"/>
      <c r="H36" s="87"/>
      <c r="I36" s="87"/>
      <c r="J36" s="87"/>
      <c r="K36" s="87"/>
      <c r="L36" s="87"/>
    </row>
    <row r="37" spans="1:12" x14ac:dyDescent="0.3">
      <c r="A37" s="87"/>
      <c r="B37" s="192"/>
      <c r="C37" s="192"/>
      <c r="D37" s="198"/>
      <c r="E37" s="199"/>
      <c r="F37" s="199"/>
      <c r="G37" s="200"/>
      <c r="H37" s="87"/>
      <c r="I37" s="87"/>
      <c r="J37" s="87"/>
      <c r="K37" s="87"/>
      <c r="L37" s="87"/>
    </row>
    <row r="38" spans="1:12" ht="15" thickBot="1" x14ac:dyDescent="0.35">
      <c r="A38" s="87"/>
      <c r="B38" s="193"/>
      <c r="C38" s="193"/>
      <c r="D38" s="201"/>
      <c r="E38" s="202"/>
      <c r="F38" s="202"/>
      <c r="G38" s="203"/>
      <c r="H38" s="87"/>
      <c r="I38" s="87"/>
      <c r="J38" s="87"/>
      <c r="K38" s="87"/>
      <c r="L38" s="87"/>
    </row>
    <row r="39" spans="1:12" x14ac:dyDescent="0.3">
      <c r="A39" s="87"/>
      <c r="B39" s="191" t="s">
        <v>388</v>
      </c>
      <c r="C39" s="204" t="s">
        <v>395</v>
      </c>
      <c r="D39" s="195" t="s">
        <v>396</v>
      </c>
      <c r="E39" s="196"/>
      <c r="F39" s="196"/>
      <c r="G39" s="197"/>
      <c r="H39" s="87"/>
      <c r="I39" s="87"/>
      <c r="J39" s="87"/>
      <c r="K39" s="87"/>
      <c r="L39" s="87"/>
    </row>
    <row r="40" spans="1:12" x14ac:dyDescent="0.3">
      <c r="A40" s="87"/>
      <c r="B40" s="192"/>
      <c r="C40" s="192"/>
      <c r="D40" s="198"/>
      <c r="E40" s="199"/>
      <c r="F40" s="199"/>
      <c r="G40" s="200"/>
      <c r="H40" s="87"/>
      <c r="I40" s="87"/>
      <c r="J40" s="87"/>
      <c r="K40" s="87"/>
      <c r="L40" s="87"/>
    </row>
    <row r="41" spans="1:12" x14ac:dyDescent="0.3">
      <c r="A41" s="87"/>
      <c r="B41" s="192"/>
      <c r="C41" s="192"/>
      <c r="D41" s="198"/>
      <c r="E41" s="199"/>
      <c r="F41" s="199"/>
      <c r="G41" s="200"/>
      <c r="H41" s="87"/>
      <c r="I41" s="87"/>
      <c r="J41" s="87"/>
      <c r="K41" s="87"/>
      <c r="L41" s="87"/>
    </row>
    <row r="42" spans="1:12" ht="15" thickBot="1" x14ac:dyDescent="0.35">
      <c r="A42" s="87"/>
      <c r="B42" s="193"/>
      <c r="C42" s="193"/>
      <c r="D42" s="201"/>
      <c r="E42" s="202"/>
      <c r="F42" s="202"/>
      <c r="G42" s="203"/>
      <c r="H42" s="87"/>
      <c r="I42" s="87"/>
      <c r="J42" s="87"/>
      <c r="K42" s="87"/>
      <c r="L42" s="87"/>
    </row>
    <row r="43" spans="1:12" x14ac:dyDescent="0.3">
      <c r="A43" s="87"/>
      <c r="B43" s="191" t="s">
        <v>388</v>
      </c>
      <c r="C43" s="194" t="s">
        <v>397</v>
      </c>
      <c r="D43" s="195" t="s">
        <v>398</v>
      </c>
      <c r="E43" s="196"/>
      <c r="F43" s="196"/>
      <c r="G43" s="197"/>
      <c r="H43" s="87"/>
      <c r="I43" s="87"/>
      <c r="J43" s="87"/>
      <c r="K43" s="87"/>
      <c r="L43" s="87"/>
    </row>
    <row r="44" spans="1:12" x14ac:dyDescent="0.3">
      <c r="A44" s="87"/>
      <c r="B44" s="192"/>
      <c r="C44" s="192"/>
      <c r="D44" s="198"/>
      <c r="E44" s="199"/>
      <c r="F44" s="199"/>
      <c r="G44" s="200"/>
      <c r="H44" s="87"/>
      <c r="I44" s="87"/>
      <c r="J44" s="87"/>
      <c r="K44" s="87"/>
      <c r="L44" s="87"/>
    </row>
    <row r="45" spans="1:12" x14ac:dyDescent="0.3">
      <c r="A45" s="87"/>
      <c r="B45" s="192"/>
      <c r="C45" s="192"/>
      <c r="D45" s="198"/>
      <c r="E45" s="199"/>
      <c r="F45" s="199"/>
      <c r="G45" s="200"/>
      <c r="H45" s="87"/>
      <c r="I45" s="87"/>
      <c r="J45" s="87"/>
      <c r="K45" s="87"/>
      <c r="L45" s="87"/>
    </row>
    <row r="46" spans="1:12" ht="37.799999999999997" customHeight="1" thickBot="1" x14ac:dyDescent="0.35">
      <c r="A46" s="87"/>
      <c r="B46" s="193"/>
      <c r="C46" s="193"/>
      <c r="D46" s="201"/>
      <c r="E46" s="202"/>
      <c r="F46" s="202"/>
      <c r="G46" s="203"/>
      <c r="H46" s="87"/>
      <c r="I46" s="87"/>
      <c r="J46" s="87"/>
      <c r="K46" s="87"/>
      <c r="L46" s="87"/>
    </row>
    <row r="47" spans="1:12" x14ac:dyDescent="0.3">
      <c r="A47" s="87"/>
      <c r="B47" s="191" t="s">
        <v>388</v>
      </c>
      <c r="C47" s="194" t="s">
        <v>399</v>
      </c>
      <c r="D47" s="195" t="s">
        <v>400</v>
      </c>
      <c r="E47" s="196"/>
      <c r="F47" s="196"/>
      <c r="G47" s="197"/>
      <c r="H47" s="87"/>
      <c r="I47" s="87"/>
      <c r="J47" s="87"/>
      <c r="K47" s="87"/>
      <c r="L47" s="87"/>
    </row>
    <row r="48" spans="1:12" x14ac:dyDescent="0.3">
      <c r="A48" s="87"/>
      <c r="B48" s="192"/>
      <c r="C48" s="192"/>
      <c r="D48" s="198"/>
      <c r="E48" s="199"/>
      <c r="F48" s="199"/>
      <c r="G48" s="200"/>
      <c r="H48" s="87"/>
      <c r="I48" s="87"/>
      <c r="J48" s="87"/>
      <c r="K48" s="87"/>
      <c r="L48" s="87"/>
    </row>
    <row r="49" spans="1:12" x14ac:dyDescent="0.3">
      <c r="A49" s="87"/>
      <c r="B49" s="192"/>
      <c r="C49" s="192"/>
      <c r="D49" s="198"/>
      <c r="E49" s="199"/>
      <c r="F49" s="199"/>
      <c r="G49" s="200"/>
      <c r="H49" s="87"/>
      <c r="I49" s="87"/>
      <c r="J49" s="87"/>
      <c r="K49" s="87"/>
      <c r="L49" s="87"/>
    </row>
    <row r="50" spans="1:12" ht="15" thickBot="1" x14ac:dyDescent="0.35">
      <c r="A50" s="87"/>
      <c r="B50" s="193"/>
      <c r="C50" s="193"/>
      <c r="D50" s="201"/>
      <c r="E50" s="202"/>
      <c r="F50" s="202"/>
      <c r="G50" s="203"/>
      <c r="H50" s="87"/>
      <c r="I50" s="87"/>
      <c r="J50" s="87"/>
      <c r="K50" s="87"/>
      <c r="L50" s="87"/>
    </row>
    <row r="51" spans="1:12" x14ac:dyDescent="0.3">
      <c r="A51" s="87"/>
      <c r="B51" s="191" t="s">
        <v>388</v>
      </c>
      <c r="C51" s="194" t="s">
        <v>401</v>
      </c>
      <c r="D51" s="195" t="s">
        <v>402</v>
      </c>
      <c r="E51" s="196"/>
      <c r="F51" s="196"/>
      <c r="G51" s="197"/>
      <c r="H51" s="87"/>
      <c r="I51" s="87"/>
      <c r="J51" s="87"/>
      <c r="K51" s="87"/>
      <c r="L51" s="87"/>
    </row>
    <row r="52" spans="1:12" x14ac:dyDescent="0.3">
      <c r="A52" s="87"/>
      <c r="B52" s="192"/>
      <c r="C52" s="192"/>
      <c r="D52" s="198"/>
      <c r="E52" s="199"/>
      <c r="F52" s="199"/>
      <c r="G52" s="200"/>
      <c r="H52" s="87"/>
      <c r="I52" s="87"/>
      <c r="J52" s="87"/>
      <c r="K52" s="87"/>
      <c r="L52" s="87"/>
    </row>
    <row r="53" spans="1:12" x14ac:dyDescent="0.3">
      <c r="A53" s="87"/>
      <c r="B53" s="192"/>
      <c r="C53" s="192"/>
      <c r="D53" s="198"/>
      <c r="E53" s="199"/>
      <c r="F53" s="199"/>
      <c r="G53" s="200"/>
      <c r="H53" s="87"/>
      <c r="I53" s="87"/>
      <c r="J53" s="87"/>
      <c r="K53" s="87"/>
      <c r="L53" s="87"/>
    </row>
    <row r="54" spans="1:12" ht="45.6" customHeight="1" thickBot="1" x14ac:dyDescent="0.35">
      <c r="A54" s="87"/>
      <c r="B54" s="193"/>
      <c r="C54" s="193"/>
      <c r="D54" s="201"/>
      <c r="E54" s="202"/>
      <c r="F54" s="202"/>
      <c r="G54" s="203"/>
      <c r="H54" s="87"/>
      <c r="I54" s="87"/>
      <c r="J54" s="87"/>
      <c r="K54" s="87"/>
      <c r="L54" s="87"/>
    </row>
    <row r="55" spans="1:12" x14ac:dyDescent="0.3">
      <c r="A55" s="87"/>
      <c r="B55" s="87"/>
      <c r="C55" s="87"/>
      <c r="D55" s="87"/>
      <c r="E55" s="87"/>
      <c r="F55" s="87"/>
      <c r="G55" s="87"/>
      <c r="H55" s="87"/>
      <c r="I55" s="87"/>
      <c r="J55" s="87"/>
      <c r="K55" s="87"/>
      <c r="L55" s="87"/>
    </row>
    <row r="56" spans="1:12" x14ac:dyDescent="0.3">
      <c r="A56" s="87"/>
      <c r="B56" s="87"/>
      <c r="C56" s="87"/>
      <c r="D56" s="87"/>
      <c r="E56" s="87"/>
      <c r="F56" s="87"/>
      <c r="G56" s="87"/>
      <c r="H56" s="87"/>
      <c r="I56" s="87"/>
      <c r="J56" s="87"/>
      <c r="K56" s="87"/>
      <c r="L56" s="87"/>
    </row>
    <row r="57" spans="1:12" x14ac:dyDescent="0.3">
      <c r="A57" s="87"/>
      <c r="B57" s="87"/>
      <c r="C57" s="87"/>
      <c r="D57" s="87"/>
      <c r="E57" s="87"/>
      <c r="F57" s="87"/>
      <c r="G57" s="87"/>
      <c r="H57" s="87"/>
      <c r="I57" s="87"/>
      <c r="J57" s="87"/>
      <c r="K57" s="87"/>
      <c r="L57" s="87"/>
    </row>
  </sheetData>
  <mergeCells count="29">
    <mergeCell ref="B4:G4"/>
    <mergeCell ref="B11:G12"/>
    <mergeCell ref="B18:G18"/>
    <mergeCell ref="B19:D19"/>
    <mergeCell ref="B20:D20"/>
    <mergeCell ref="B21:D21"/>
    <mergeCell ref="B27:B30"/>
    <mergeCell ref="C27:C30"/>
    <mergeCell ref="D27:G30"/>
    <mergeCell ref="D23:G24"/>
    <mergeCell ref="C23:C25"/>
    <mergeCell ref="B31:B34"/>
    <mergeCell ref="C31:C34"/>
    <mergeCell ref="D31:G34"/>
    <mergeCell ref="B35:B38"/>
    <mergeCell ref="C35:C38"/>
    <mergeCell ref="D35:G38"/>
    <mergeCell ref="B39:B42"/>
    <mergeCell ref="C39:C42"/>
    <mergeCell ref="D39:G42"/>
    <mergeCell ref="B43:B46"/>
    <mergeCell ref="C43:C46"/>
    <mergeCell ref="D43:G46"/>
    <mergeCell ref="B47:B50"/>
    <mergeCell ref="C47:C50"/>
    <mergeCell ref="D47:G50"/>
    <mergeCell ref="B51:B54"/>
    <mergeCell ref="C51:C54"/>
    <mergeCell ref="D51:G5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16EF-F601-44C7-A4A0-7A303F4B881C}">
  <dimension ref="A1:L26"/>
  <sheetViews>
    <sheetView workbookViewId="0">
      <pane ySplit="7" topLeftCell="A17" activePane="bottomLeft" state="frozen"/>
      <selection pane="bottomLeft" activeCell="C10" sqref="C10"/>
    </sheetView>
  </sheetViews>
  <sheetFormatPr defaultRowHeight="14.4" x14ac:dyDescent="0.3"/>
  <cols>
    <col min="1" max="1" width="19.109375" customWidth="1"/>
    <col min="2" max="2" width="29.88671875" customWidth="1"/>
    <col min="3" max="3" width="20.88671875" customWidth="1"/>
    <col min="4" max="4" width="15.109375" customWidth="1"/>
    <col min="5" max="5" width="15.6640625" customWidth="1"/>
    <col min="6" max="6" width="22.88671875" customWidth="1"/>
    <col min="7" max="7" width="19.33203125" customWidth="1"/>
    <col min="8" max="8" width="17.6640625" customWidth="1"/>
    <col min="9" max="9" width="17.5546875" customWidth="1"/>
    <col min="10" max="10" width="14" style="137" customWidth="1"/>
    <col min="11" max="11" width="15.21875" customWidth="1"/>
    <col min="12" max="12" width="20.21875" customWidth="1"/>
  </cols>
  <sheetData>
    <row r="1" spans="1:12" ht="17.399999999999999" customHeight="1" x14ac:dyDescent="0.3">
      <c r="A1" s="153"/>
      <c r="B1" s="153"/>
      <c r="C1" s="153"/>
      <c r="D1" s="231" t="s">
        <v>449</v>
      </c>
      <c r="E1" s="232"/>
      <c r="F1" s="163" t="s">
        <v>107</v>
      </c>
      <c r="G1" s="152"/>
      <c r="H1" s="152"/>
      <c r="I1" s="152"/>
      <c r="J1" s="173"/>
      <c r="K1" s="152"/>
      <c r="L1" s="152"/>
    </row>
    <row r="2" spans="1:12" ht="17.399999999999999" customHeight="1" x14ac:dyDescent="0.3">
      <c r="A2" s="153"/>
      <c r="B2" s="153"/>
      <c r="C2" s="153"/>
      <c r="D2" s="231" t="s">
        <v>450</v>
      </c>
      <c r="E2" s="232"/>
      <c r="F2" s="163" t="s">
        <v>16</v>
      </c>
      <c r="G2" s="152"/>
      <c r="H2" s="152"/>
      <c r="I2" s="152"/>
      <c r="J2" s="173"/>
      <c r="K2" s="152"/>
      <c r="L2" s="152"/>
    </row>
    <row r="3" spans="1:12" ht="17.399999999999999" customHeight="1" x14ac:dyDescent="0.3">
      <c r="A3" s="153"/>
      <c r="B3" s="153"/>
      <c r="C3" s="153"/>
      <c r="D3" s="231" t="s">
        <v>451</v>
      </c>
      <c r="E3" s="232"/>
      <c r="F3" s="163" t="s">
        <v>312</v>
      </c>
      <c r="G3" s="152"/>
      <c r="H3" s="152"/>
      <c r="I3" s="152"/>
      <c r="J3" s="173"/>
      <c r="K3" s="152"/>
      <c r="L3" s="152"/>
    </row>
    <row r="4" spans="1:12" ht="17.399999999999999" customHeight="1" x14ac:dyDescent="0.3">
      <c r="A4" s="153"/>
      <c r="B4" s="153"/>
      <c r="C4" s="153"/>
      <c r="D4" s="231" t="s">
        <v>452</v>
      </c>
      <c r="E4" s="232"/>
      <c r="F4" s="164">
        <v>44872</v>
      </c>
      <c r="G4" s="152"/>
      <c r="H4" s="152"/>
      <c r="I4" s="152"/>
      <c r="J4" s="173"/>
      <c r="K4" s="152"/>
      <c r="L4" s="152"/>
    </row>
    <row r="5" spans="1:12" ht="15.6" customHeight="1" x14ac:dyDescent="0.3">
      <c r="A5" s="153"/>
      <c r="B5" s="153"/>
      <c r="C5" s="153"/>
      <c r="D5" s="231" t="s">
        <v>453</v>
      </c>
      <c r="E5" s="232"/>
      <c r="F5" s="163" t="s">
        <v>454</v>
      </c>
      <c r="G5" s="152"/>
      <c r="H5" s="152"/>
      <c r="I5" s="152"/>
      <c r="J5" s="173"/>
      <c r="K5" s="152"/>
      <c r="L5" s="152"/>
    </row>
    <row r="6" spans="1:12" ht="15.6" x14ac:dyDescent="0.3">
      <c r="A6" s="147"/>
      <c r="B6" s="162"/>
      <c r="C6" s="162"/>
      <c r="D6" s="152"/>
      <c r="E6" s="152"/>
      <c r="F6" s="152"/>
      <c r="G6" s="152"/>
      <c r="H6" s="152"/>
      <c r="I6" s="152"/>
      <c r="J6" s="173"/>
      <c r="K6" s="152"/>
      <c r="L6" s="152"/>
    </row>
    <row r="7" spans="1:12" ht="37.799999999999997" customHeight="1" x14ac:dyDescent="0.3">
      <c r="A7" s="151" t="s">
        <v>455</v>
      </c>
      <c r="B7" s="160" t="s">
        <v>456</v>
      </c>
      <c r="C7" s="160" t="s">
        <v>457</v>
      </c>
      <c r="D7" s="160" t="s">
        <v>6</v>
      </c>
      <c r="E7" s="160" t="s">
        <v>458</v>
      </c>
      <c r="F7" s="160" t="s">
        <v>459</v>
      </c>
      <c r="G7" s="161" t="s">
        <v>460</v>
      </c>
      <c r="H7" s="161" t="s">
        <v>8</v>
      </c>
      <c r="I7" s="161" t="s">
        <v>9</v>
      </c>
      <c r="J7" s="161" t="s">
        <v>461</v>
      </c>
      <c r="K7" s="161" t="s">
        <v>462</v>
      </c>
      <c r="L7" s="161" t="s">
        <v>463</v>
      </c>
    </row>
    <row r="8" spans="1:12" ht="56.4" customHeight="1" x14ac:dyDescent="0.3">
      <c r="A8" s="165" t="s">
        <v>474</v>
      </c>
      <c r="B8" s="70" t="s">
        <v>475</v>
      </c>
      <c r="C8" s="165" t="s">
        <v>464</v>
      </c>
      <c r="D8" s="165" t="s">
        <v>465</v>
      </c>
      <c r="E8" s="165" t="s">
        <v>466</v>
      </c>
      <c r="F8" s="69" t="s">
        <v>481</v>
      </c>
      <c r="G8" s="165" t="s">
        <v>467</v>
      </c>
      <c r="H8" s="69" t="s">
        <v>479</v>
      </c>
      <c r="I8" s="69" t="s">
        <v>480</v>
      </c>
      <c r="J8" s="171" t="s">
        <v>482</v>
      </c>
      <c r="K8" s="166" t="s">
        <v>468</v>
      </c>
      <c r="L8" s="166" t="s">
        <v>469</v>
      </c>
    </row>
    <row r="9" spans="1:12" ht="15" x14ac:dyDescent="0.3">
      <c r="A9" s="166"/>
      <c r="B9" s="168"/>
      <c r="C9" s="149"/>
      <c r="D9" s="149"/>
      <c r="E9" s="168"/>
      <c r="F9" s="149"/>
      <c r="G9" s="168"/>
      <c r="H9" s="149"/>
      <c r="I9" s="149"/>
      <c r="J9" s="166"/>
      <c r="K9" s="168"/>
      <c r="L9" s="168"/>
    </row>
    <row r="10" spans="1:12" ht="66" customHeight="1" x14ac:dyDescent="0.3">
      <c r="A10" s="165" t="s">
        <v>476</v>
      </c>
      <c r="B10" s="70" t="s">
        <v>483</v>
      </c>
      <c r="C10" s="165" t="s">
        <v>464</v>
      </c>
      <c r="D10" s="165" t="s">
        <v>465</v>
      </c>
      <c r="E10" s="165" t="s">
        <v>466</v>
      </c>
      <c r="F10" s="69" t="s">
        <v>484</v>
      </c>
      <c r="G10" s="165" t="s">
        <v>467</v>
      </c>
      <c r="H10" s="69" t="s">
        <v>485</v>
      </c>
      <c r="I10" s="69" t="s">
        <v>486</v>
      </c>
      <c r="J10" s="172" t="s">
        <v>487</v>
      </c>
      <c r="K10" s="166" t="s">
        <v>468</v>
      </c>
      <c r="L10" s="166" t="s">
        <v>469</v>
      </c>
    </row>
    <row r="11" spans="1:12" ht="15" x14ac:dyDescent="0.3">
      <c r="A11" s="166"/>
      <c r="B11" s="168"/>
      <c r="C11" s="149"/>
      <c r="D11" s="149"/>
      <c r="E11" s="168"/>
      <c r="F11" s="150"/>
      <c r="G11" s="168"/>
      <c r="H11" s="149"/>
      <c r="I11" s="149"/>
      <c r="J11" s="166"/>
      <c r="K11" s="168"/>
      <c r="L11" s="169"/>
    </row>
    <row r="12" spans="1:12" ht="67.2" customHeight="1" x14ac:dyDescent="0.3">
      <c r="A12" s="165" t="s">
        <v>477</v>
      </c>
      <c r="B12" s="174" t="s">
        <v>488</v>
      </c>
      <c r="C12" s="165" t="s">
        <v>464</v>
      </c>
      <c r="D12" s="165" t="s">
        <v>465</v>
      </c>
      <c r="E12" s="165" t="s">
        <v>466</v>
      </c>
      <c r="F12" s="69" t="s">
        <v>489</v>
      </c>
      <c r="G12" s="165" t="s">
        <v>467</v>
      </c>
      <c r="H12" s="69" t="s">
        <v>490</v>
      </c>
      <c r="I12" s="69" t="s">
        <v>491</v>
      </c>
      <c r="J12" s="172" t="s">
        <v>492</v>
      </c>
      <c r="K12" s="166" t="s">
        <v>468</v>
      </c>
      <c r="L12" s="166" t="s">
        <v>469</v>
      </c>
    </row>
    <row r="13" spans="1:12" ht="15" x14ac:dyDescent="0.3">
      <c r="A13" s="166"/>
      <c r="B13" s="168"/>
      <c r="C13" s="148"/>
      <c r="D13" s="148"/>
      <c r="E13" s="166"/>
      <c r="F13" s="149"/>
      <c r="G13" s="166"/>
      <c r="H13" s="150"/>
      <c r="I13" s="150"/>
      <c r="J13" s="167"/>
      <c r="K13" s="166"/>
      <c r="L13" s="170"/>
    </row>
    <row r="14" spans="1:12" ht="70.2" customHeight="1" x14ac:dyDescent="0.3">
      <c r="A14" s="165" t="s">
        <v>478</v>
      </c>
      <c r="B14" s="70" t="s">
        <v>499</v>
      </c>
      <c r="C14" s="165" t="s">
        <v>464</v>
      </c>
      <c r="D14" s="165" t="s">
        <v>465</v>
      </c>
      <c r="E14" s="165" t="s">
        <v>466</v>
      </c>
      <c r="F14" s="69" t="s">
        <v>500</v>
      </c>
      <c r="G14" s="165" t="s">
        <v>467</v>
      </c>
      <c r="H14" s="69" t="s">
        <v>512</v>
      </c>
      <c r="I14" s="69" t="s">
        <v>514</v>
      </c>
      <c r="J14" s="171" t="s">
        <v>515</v>
      </c>
      <c r="K14" s="166" t="s">
        <v>468</v>
      </c>
      <c r="L14" s="166" t="s">
        <v>469</v>
      </c>
    </row>
    <row r="15" spans="1:12" ht="15" x14ac:dyDescent="0.3">
      <c r="A15" s="166"/>
      <c r="B15" s="168"/>
      <c r="C15" s="149"/>
      <c r="D15" s="149"/>
      <c r="E15" s="168"/>
      <c r="F15" s="149"/>
      <c r="G15" s="168"/>
      <c r="H15" s="149"/>
      <c r="I15" s="149"/>
      <c r="J15" s="166"/>
      <c r="K15" s="168"/>
      <c r="L15" s="168"/>
    </row>
    <row r="16" spans="1:12" ht="63.6" customHeight="1" x14ac:dyDescent="0.3">
      <c r="A16" s="165" t="s">
        <v>493</v>
      </c>
      <c r="B16" s="70" t="s">
        <v>501</v>
      </c>
      <c r="C16" s="165" t="s">
        <v>464</v>
      </c>
      <c r="D16" s="165" t="s">
        <v>465</v>
      </c>
      <c r="E16" s="165" t="s">
        <v>466</v>
      </c>
      <c r="F16" s="69" t="s">
        <v>502</v>
      </c>
      <c r="G16" s="165" t="s">
        <v>467</v>
      </c>
      <c r="H16" s="69" t="s">
        <v>503</v>
      </c>
      <c r="I16" s="69" t="s">
        <v>504</v>
      </c>
      <c r="J16" s="172" t="s">
        <v>360</v>
      </c>
      <c r="K16" s="166" t="s">
        <v>472</v>
      </c>
      <c r="L16" s="166" t="s">
        <v>473</v>
      </c>
    </row>
    <row r="17" spans="1:12" ht="15" x14ac:dyDescent="0.3">
      <c r="A17" s="166"/>
      <c r="B17" s="168"/>
      <c r="C17" s="149"/>
      <c r="D17" s="149"/>
      <c r="E17" s="168"/>
      <c r="F17" s="150"/>
      <c r="G17" s="168"/>
      <c r="H17" s="149"/>
      <c r="I17" s="149"/>
      <c r="J17" s="166"/>
      <c r="K17" s="168"/>
      <c r="L17" s="169"/>
    </row>
    <row r="18" spans="1:12" ht="73.8" customHeight="1" x14ac:dyDescent="0.3">
      <c r="A18" s="166" t="s">
        <v>494</v>
      </c>
      <c r="B18" s="70" t="s">
        <v>505</v>
      </c>
      <c r="C18" s="166" t="s">
        <v>464</v>
      </c>
      <c r="D18" s="166" t="s">
        <v>465</v>
      </c>
      <c r="E18" s="166" t="s">
        <v>466</v>
      </c>
      <c r="F18" s="69" t="s">
        <v>506</v>
      </c>
      <c r="G18" s="166" t="s">
        <v>467</v>
      </c>
      <c r="H18" s="69" t="s">
        <v>507</v>
      </c>
      <c r="I18" s="69" t="s">
        <v>508</v>
      </c>
      <c r="J18" s="172" t="s">
        <v>509</v>
      </c>
      <c r="K18" s="166" t="s">
        <v>470</v>
      </c>
      <c r="L18" s="166" t="s">
        <v>471</v>
      </c>
    </row>
    <row r="19" spans="1:12" ht="15" x14ac:dyDescent="0.3">
      <c r="C19" s="148"/>
      <c r="D19" s="148"/>
      <c r="E19" s="166"/>
      <c r="F19" s="149"/>
      <c r="G19" s="166"/>
      <c r="H19" s="150"/>
      <c r="I19" s="150"/>
      <c r="J19" s="167"/>
      <c r="K19" s="166"/>
      <c r="L19" s="170"/>
    </row>
    <row r="20" spans="1:12" ht="78.599999999999994" customHeight="1" x14ac:dyDescent="0.3">
      <c r="A20" s="165" t="s">
        <v>495</v>
      </c>
      <c r="B20" s="70" t="s">
        <v>510</v>
      </c>
      <c r="C20" s="165" t="s">
        <v>464</v>
      </c>
      <c r="D20" s="165" t="s">
        <v>465</v>
      </c>
      <c r="E20" s="165" t="s">
        <v>466</v>
      </c>
      <c r="F20" s="69" t="s">
        <v>511</v>
      </c>
      <c r="G20" s="165" t="s">
        <v>467</v>
      </c>
      <c r="H20" s="69" t="s">
        <v>512</v>
      </c>
      <c r="I20" s="69" t="s">
        <v>513</v>
      </c>
      <c r="J20" s="171" t="s">
        <v>362</v>
      </c>
      <c r="K20" s="166" t="s">
        <v>468</v>
      </c>
      <c r="L20" s="166" t="s">
        <v>469</v>
      </c>
    </row>
    <row r="21" spans="1:12" ht="15" x14ac:dyDescent="0.3">
      <c r="A21" s="166"/>
      <c r="B21" s="168"/>
      <c r="C21" s="149"/>
      <c r="D21" s="149"/>
      <c r="E21" s="168"/>
      <c r="F21" s="149"/>
      <c r="G21" s="168"/>
      <c r="H21" s="149"/>
      <c r="I21" s="149"/>
      <c r="J21" s="166"/>
      <c r="K21" s="168"/>
      <c r="L21" s="168"/>
    </row>
    <row r="22" spans="1:12" ht="84.6" customHeight="1" x14ac:dyDescent="0.3">
      <c r="A22" s="166" t="s">
        <v>496</v>
      </c>
      <c r="B22" s="70" t="s">
        <v>517</v>
      </c>
      <c r="C22" s="165" t="s">
        <v>464</v>
      </c>
      <c r="D22" s="165" t="s">
        <v>465</v>
      </c>
      <c r="E22" s="165" t="s">
        <v>466</v>
      </c>
      <c r="F22" s="69" t="s">
        <v>516</v>
      </c>
      <c r="G22" s="165" t="s">
        <v>467</v>
      </c>
      <c r="H22" s="69" t="s">
        <v>512</v>
      </c>
      <c r="I22" s="69" t="s">
        <v>518</v>
      </c>
      <c r="J22" s="172" t="s">
        <v>519</v>
      </c>
      <c r="K22" s="166" t="s">
        <v>468</v>
      </c>
      <c r="L22" s="166" t="s">
        <v>469</v>
      </c>
    </row>
    <row r="23" spans="1:12" ht="15" x14ac:dyDescent="0.3">
      <c r="C23" s="149"/>
      <c r="D23" s="149"/>
      <c r="E23" s="168"/>
      <c r="F23" s="150"/>
      <c r="G23" s="168"/>
      <c r="H23" s="149"/>
      <c r="I23" s="149"/>
      <c r="J23" s="166"/>
      <c r="K23" s="168"/>
      <c r="L23" s="169"/>
    </row>
    <row r="24" spans="1:12" ht="87" customHeight="1" x14ac:dyDescent="0.3">
      <c r="A24" s="165" t="s">
        <v>497</v>
      </c>
      <c r="B24" s="70" t="s">
        <v>520</v>
      </c>
      <c r="C24" s="166" t="s">
        <v>464</v>
      </c>
      <c r="D24" s="166" t="s">
        <v>465</v>
      </c>
      <c r="E24" s="166" t="s">
        <v>466</v>
      </c>
      <c r="F24" s="69" t="s">
        <v>521</v>
      </c>
      <c r="G24" s="166" t="s">
        <v>467</v>
      </c>
      <c r="H24" s="69" t="s">
        <v>522</v>
      </c>
      <c r="I24" s="69" t="s">
        <v>523</v>
      </c>
      <c r="J24" s="172" t="s">
        <v>524</v>
      </c>
      <c r="K24" s="166" t="s">
        <v>468</v>
      </c>
      <c r="L24" s="166" t="s">
        <v>469</v>
      </c>
    </row>
    <row r="25" spans="1:12" ht="15" x14ac:dyDescent="0.3">
      <c r="A25" s="166"/>
      <c r="B25" s="168"/>
      <c r="C25" s="149"/>
      <c r="D25" s="149"/>
      <c r="E25" s="168"/>
      <c r="F25" s="150"/>
      <c r="G25" s="168"/>
      <c r="H25" s="149"/>
      <c r="I25" s="149"/>
      <c r="J25" s="166"/>
      <c r="K25" s="168"/>
      <c r="L25" s="169"/>
    </row>
    <row r="26" spans="1:12" ht="97.2" customHeight="1" x14ac:dyDescent="0.3">
      <c r="A26" s="166" t="s">
        <v>498</v>
      </c>
      <c r="B26" s="70" t="s">
        <v>525</v>
      </c>
      <c r="C26" s="166" t="s">
        <v>464</v>
      </c>
      <c r="D26" s="166" t="s">
        <v>109</v>
      </c>
      <c r="E26" s="166" t="s">
        <v>466</v>
      </c>
      <c r="F26" s="69" t="s">
        <v>526</v>
      </c>
      <c r="G26" s="166" t="s">
        <v>467</v>
      </c>
      <c r="H26" s="69" t="s">
        <v>512</v>
      </c>
      <c r="I26" s="69" t="s">
        <v>513</v>
      </c>
      <c r="J26" s="172" t="s">
        <v>527</v>
      </c>
      <c r="K26" s="166" t="s">
        <v>468</v>
      </c>
      <c r="L26" s="166" t="s">
        <v>469</v>
      </c>
    </row>
  </sheetData>
  <mergeCells count="5">
    <mergeCell ref="D5:E5"/>
    <mergeCell ref="D4:E4"/>
    <mergeCell ref="D3:E3"/>
    <mergeCell ref="D2:E2"/>
    <mergeCell ref="D1:E1"/>
  </mergeCells>
  <phoneticPr fontId="12" type="noConversion"/>
  <conditionalFormatting sqref="J10">
    <cfRule type="cellIs" dxfId="27" priority="29" operator="equal">
      <formula>"Passed"</formula>
    </cfRule>
  </conditionalFormatting>
  <conditionalFormatting sqref="J10">
    <cfRule type="cellIs" dxfId="26" priority="30" operator="equal">
      <formula>"Failed"</formula>
    </cfRule>
  </conditionalFormatting>
  <conditionalFormatting sqref="J10">
    <cfRule type="cellIs" dxfId="25" priority="31" operator="equal">
      <formula>"Not Executed"</formula>
    </cfRule>
  </conditionalFormatting>
  <conditionalFormatting sqref="J10">
    <cfRule type="cellIs" dxfId="24" priority="32" operator="equal">
      <formula>"Out of Scope"</formula>
    </cfRule>
  </conditionalFormatting>
  <conditionalFormatting sqref="J12">
    <cfRule type="cellIs" dxfId="23" priority="21" operator="equal">
      <formula>"Passed"</formula>
    </cfRule>
  </conditionalFormatting>
  <conditionalFormatting sqref="J12">
    <cfRule type="cellIs" dxfId="22" priority="22" operator="equal">
      <formula>"Failed"</formula>
    </cfRule>
  </conditionalFormatting>
  <conditionalFormatting sqref="J12">
    <cfRule type="cellIs" dxfId="21" priority="23" operator="equal">
      <formula>"Not Executed"</formula>
    </cfRule>
  </conditionalFormatting>
  <conditionalFormatting sqref="J12">
    <cfRule type="cellIs" dxfId="20" priority="24" operator="equal">
      <formula>"Out of Scope"</formula>
    </cfRule>
  </conditionalFormatting>
  <conditionalFormatting sqref="J16">
    <cfRule type="cellIs" dxfId="19" priority="17" operator="equal">
      <formula>"Passed"</formula>
    </cfRule>
  </conditionalFormatting>
  <conditionalFormatting sqref="J16">
    <cfRule type="cellIs" dxfId="18" priority="18" operator="equal">
      <formula>"Failed"</formula>
    </cfRule>
  </conditionalFormatting>
  <conditionalFormatting sqref="J16">
    <cfRule type="cellIs" dxfId="17" priority="19" operator="equal">
      <formula>"Not Executed"</formula>
    </cfRule>
  </conditionalFormatting>
  <conditionalFormatting sqref="J16">
    <cfRule type="cellIs" dxfId="16" priority="20" operator="equal">
      <formula>"Out of Scope"</formula>
    </cfRule>
  </conditionalFormatting>
  <conditionalFormatting sqref="J18">
    <cfRule type="cellIs" dxfId="15" priority="13" operator="equal">
      <formula>"Passed"</formula>
    </cfRule>
  </conditionalFormatting>
  <conditionalFormatting sqref="J18">
    <cfRule type="cellIs" dxfId="14" priority="14" operator="equal">
      <formula>"Failed"</formula>
    </cfRule>
  </conditionalFormatting>
  <conditionalFormatting sqref="J18">
    <cfRule type="cellIs" dxfId="13" priority="15" operator="equal">
      <formula>"Not Executed"</formula>
    </cfRule>
  </conditionalFormatting>
  <conditionalFormatting sqref="J18">
    <cfRule type="cellIs" dxfId="12" priority="16" operator="equal">
      <formula>"Out of Scope"</formula>
    </cfRule>
  </conditionalFormatting>
  <conditionalFormatting sqref="J22">
    <cfRule type="cellIs" dxfId="11" priority="9" operator="equal">
      <formula>"Passed"</formula>
    </cfRule>
  </conditionalFormatting>
  <conditionalFormatting sqref="J22">
    <cfRule type="cellIs" dxfId="10" priority="10" operator="equal">
      <formula>"Failed"</formula>
    </cfRule>
  </conditionalFormatting>
  <conditionalFormatting sqref="J22">
    <cfRule type="cellIs" dxfId="9" priority="11" operator="equal">
      <formula>"Not Executed"</formula>
    </cfRule>
  </conditionalFormatting>
  <conditionalFormatting sqref="J22">
    <cfRule type="cellIs" dxfId="8" priority="12" operator="equal">
      <formula>"Out of Scope"</formula>
    </cfRule>
  </conditionalFormatting>
  <conditionalFormatting sqref="J24">
    <cfRule type="cellIs" dxfId="7" priority="5" operator="equal">
      <formula>"Passed"</formula>
    </cfRule>
  </conditionalFormatting>
  <conditionalFormatting sqref="J24">
    <cfRule type="cellIs" dxfId="6" priority="6" operator="equal">
      <formula>"Failed"</formula>
    </cfRule>
  </conditionalFormatting>
  <conditionalFormatting sqref="J24">
    <cfRule type="cellIs" dxfId="5" priority="7" operator="equal">
      <formula>"Not Executed"</formula>
    </cfRule>
  </conditionalFormatting>
  <conditionalFormatting sqref="J24">
    <cfRule type="cellIs" dxfId="4" priority="8" operator="equal">
      <formula>"Out of Scope"</formula>
    </cfRule>
  </conditionalFormatting>
  <conditionalFormatting sqref="J26">
    <cfRule type="cellIs" dxfId="3" priority="1" operator="equal">
      <formula>"Passed"</formula>
    </cfRule>
  </conditionalFormatting>
  <conditionalFormatting sqref="J26">
    <cfRule type="cellIs" dxfId="2" priority="2" operator="equal">
      <formula>"Failed"</formula>
    </cfRule>
  </conditionalFormatting>
  <conditionalFormatting sqref="J26">
    <cfRule type="cellIs" dxfId="1" priority="3" operator="equal">
      <formula>"Not Executed"</formula>
    </cfRule>
  </conditionalFormatting>
  <conditionalFormatting sqref="J26">
    <cfRule type="cellIs" dxfId="0" priority="4" operator="equal">
      <formula>"Out of Scope"</formula>
    </cfRule>
  </conditionalFormatting>
  <hyperlinks>
    <hyperlink ref="J10" r:id="rId1" xr:uid="{6124B8B6-ADD0-41A8-904A-097702E5FC6D}"/>
    <hyperlink ref="J8" r:id="rId2" xr:uid="{32463625-6637-4CB3-9709-78E988344E0F}"/>
    <hyperlink ref="J12" r:id="rId3" xr:uid="{97D402D9-B8A2-4071-9F46-AD4A8D3D62F5}"/>
    <hyperlink ref="J16" r:id="rId4" xr:uid="{FC990F24-49FA-4D75-82F4-0BAFB7D7CDA2}"/>
    <hyperlink ref="J14" r:id="rId5" xr:uid="{F8DC8435-BDAE-4684-8D38-EEACE19D9F66}"/>
    <hyperlink ref="J18" r:id="rId6" xr:uid="{0321A3F2-835D-4215-84A1-E5F8A8656CDC}"/>
    <hyperlink ref="J22" r:id="rId7" xr:uid="{D6B144F5-9C59-4E53-BC09-83B30890CC9C}"/>
    <hyperlink ref="J20" r:id="rId8" xr:uid="{C6995BD1-0968-46F6-8FC5-54EDF62CCE20}"/>
    <hyperlink ref="J24" r:id="rId9" xr:uid="{567E20AE-F8C4-42A3-8082-4073004C5F58}"/>
    <hyperlink ref="J26" r:id="rId10" xr:uid="{84895906-DD93-4B48-872B-F9B8B62D2F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1A2F-2F6E-4927-911F-46BF1D6310BC}">
  <dimension ref="A1:H17"/>
  <sheetViews>
    <sheetView workbookViewId="0">
      <pane ySplit="1" topLeftCell="A2" activePane="bottomLeft" state="frozen"/>
      <selection pane="bottomLeft" activeCell="E5" sqref="E5"/>
    </sheetView>
  </sheetViews>
  <sheetFormatPr defaultRowHeight="14.4" x14ac:dyDescent="0.3"/>
  <cols>
    <col min="1" max="1" width="11.88671875" style="137" customWidth="1"/>
    <col min="2" max="2" width="51.77734375" style="137" customWidth="1"/>
    <col min="3" max="3" width="15.33203125" style="137" customWidth="1"/>
    <col min="4" max="4" width="8.88671875" style="137"/>
    <col min="5" max="5" width="28.5546875" style="137" customWidth="1"/>
    <col min="6" max="6" width="60.44140625" style="137" customWidth="1"/>
    <col min="7" max="7" width="20.33203125" style="137" customWidth="1"/>
    <col min="8" max="16384" width="8.88671875" style="137"/>
  </cols>
  <sheetData>
    <row r="1" spans="1:8" ht="33.6" customHeight="1" x14ac:dyDescent="0.3">
      <c r="A1" s="138" t="s">
        <v>407</v>
      </c>
      <c r="B1" s="138" t="s">
        <v>408</v>
      </c>
      <c r="C1" s="138"/>
      <c r="D1" s="140"/>
      <c r="E1" s="138" t="s">
        <v>409</v>
      </c>
      <c r="F1" s="138" t="s">
        <v>410</v>
      </c>
      <c r="G1" s="138" t="s">
        <v>411</v>
      </c>
      <c r="H1" s="136"/>
    </row>
    <row r="2" spans="1:8" ht="38.4" customHeight="1" x14ac:dyDescent="0.3">
      <c r="A2" s="142">
        <v>1</v>
      </c>
      <c r="B2" s="143" t="s">
        <v>412</v>
      </c>
      <c r="C2" s="142"/>
      <c r="D2" s="139"/>
      <c r="E2" s="144" t="s">
        <v>413</v>
      </c>
      <c r="F2" s="144" t="s">
        <v>414</v>
      </c>
      <c r="G2" s="145">
        <v>100</v>
      </c>
      <c r="H2" s="136"/>
    </row>
    <row r="3" spans="1:8" ht="34.799999999999997" customHeight="1" x14ac:dyDescent="0.3">
      <c r="A3" s="142">
        <v>2</v>
      </c>
      <c r="B3" s="144" t="s">
        <v>415</v>
      </c>
      <c r="C3" s="142"/>
      <c r="D3" s="136"/>
      <c r="E3" s="144" t="s">
        <v>416</v>
      </c>
      <c r="F3" s="144" t="s">
        <v>417</v>
      </c>
      <c r="G3" s="145">
        <v>0</v>
      </c>
      <c r="H3" s="136"/>
    </row>
    <row r="4" spans="1:8" ht="35.4" customHeight="1" x14ac:dyDescent="0.3">
      <c r="A4" s="142">
        <v>3</v>
      </c>
      <c r="B4" s="144" t="s">
        <v>418</v>
      </c>
      <c r="C4" s="142">
        <v>91</v>
      </c>
      <c r="D4" s="136"/>
      <c r="E4" s="144" t="s">
        <v>419</v>
      </c>
      <c r="F4" s="144" t="s">
        <v>420</v>
      </c>
      <c r="G4" s="145">
        <v>89</v>
      </c>
      <c r="H4" s="136"/>
    </row>
    <row r="5" spans="1:8" ht="27.6" customHeight="1" x14ac:dyDescent="0.3">
      <c r="A5" s="142">
        <v>4</v>
      </c>
      <c r="B5" s="143" t="s">
        <v>421</v>
      </c>
      <c r="C5" s="142">
        <v>91</v>
      </c>
      <c r="D5" s="136"/>
      <c r="E5" s="144" t="s">
        <v>422</v>
      </c>
      <c r="F5" s="144" t="s">
        <v>423</v>
      </c>
      <c r="G5" s="145">
        <v>11</v>
      </c>
      <c r="H5" s="136"/>
    </row>
    <row r="6" spans="1:8" ht="28.8" customHeight="1" x14ac:dyDescent="0.3">
      <c r="A6" s="142">
        <v>5</v>
      </c>
      <c r="B6" s="143" t="s">
        <v>424</v>
      </c>
      <c r="C6" s="142">
        <v>81</v>
      </c>
      <c r="D6" s="136"/>
      <c r="E6" s="144" t="s">
        <v>425</v>
      </c>
      <c r="F6" s="144" t="s">
        <v>426</v>
      </c>
      <c r="G6" s="145">
        <v>0</v>
      </c>
      <c r="H6" s="136"/>
    </row>
    <row r="7" spans="1:8" ht="28.8" customHeight="1" x14ac:dyDescent="0.3">
      <c r="A7" s="142">
        <v>6</v>
      </c>
      <c r="B7" s="143" t="s">
        <v>427</v>
      </c>
      <c r="C7" s="142">
        <v>10</v>
      </c>
      <c r="D7" s="136"/>
      <c r="E7" s="144" t="s">
        <v>428</v>
      </c>
      <c r="F7" s="144" t="s">
        <v>429</v>
      </c>
      <c r="G7" s="145"/>
      <c r="H7" s="136"/>
    </row>
    <row r="8" spans="1:8" ht="37.200000000000003" customHeight="1" x14ac:dyDescent="0.3">
      <c r="A8" s="142">
        <v>7</v>
      </c>
      <c r="B8" s="143" t="s">
        <v>430</v>
      </c>
      <c r="C8" s="142">
        <v>0</v>
      </c>
      <c r="D8" s="136"/>
      <c r="E8" s="144" t="s">
        <v>431</v>
      </c>
      <c r="F8" s="144" t="s">
        <v>432</v>
      </c>
      <c r="G8" s="145"/>
      <c r="H8" s="136"/>
    </row>
    <row r="9" spans="1:8" ht="36.6" customHeight="1" x14ac:dyDescent="0.3">
      <c r="A9" s="142">
        <v>8</v>
      </c>
      <c r="B9" s="143" t="s">
        <v>433</v>
      </c>
      <c r="C9" s="142"/>
      <c r="D9" s="136"/>
      <c r="E9" s="144" t="s">
        <v>434</v>
      </c>
      <c r="F9" s="144" t="s">
        <v>435</v>
      </c>
      <c r="G9" s="145"/>
      <c r="H9" s="136"/>
    </row>
    <row r="10" spans="1:8" ht="24.6" customHeight="1" x14ac:dyDescent="0.3">
      <c r="A10" s="142">
        <v>9</v>
      </c>
      <c r="B10" s="143" t="s">
        <v>436</v>
      </c>
      <c r="C10" s="142">
        <v>10</v>
      </c>
      <c r="D10" s="136"/>
      <c r="E10" s="144" t="s">
        <v>437</v>
      </c>
      <c r="F10" s="144" t="s">
        <v>438</v>
      </c>
      <c r="G10" s="145"/>
      <c r="H10" s="136"/>
    </row>
    <row r="11" spans="1:8" ht="22.2" customHeight="1" x14ac:dyDescent="0.3">
      <c r="A11" s="142">
        <v>10</v>
      </c>
      <c r="B11" s="143" t="s">
        <v>445</v>
      </c>
      <c r="C11" s="142"/>
      <c r="D11" s="136"/>
      <c r="E11" s="141"/>
      <c r="F11" s="141"/>
      <c r="G11" s="141"/>
      <c r="H11" s="136"/>
    </row>
    <row r="12" spans="1:8" ht="29.4" customHeight="1" x14ac:dyDescent="0.3">
      <c r="A12" s="142">
        <v>11</v>
      </c>
      <c r="B12" s="143" t="s">
        <v>446</v>
      </c>
      <c r="C12" s="142"/>
      <c r="D12" s="136"/>
      <c r="E12" s="141"/>
      <c r="F12" s="141"/>
      <c r="G12" s="141"/>
      <c r="H12" s="136"/>
    </row>
    <row r="13" spans="1:8" ht="22.2" customHeight="1" x14ac:dyDescent="0.3">
      <c r="A13" s="142">
        <v>12</v>
      </c>
      <c r="B13" s="143" t="s">
        <v>439</v>
      </c>
      <c r="C13" s="142"/>
      <c r="D13" s="136"/>
      <c r="E13" s="141"/>
      <c r="F13" s="141"/>
      <c r="G13" s="141"/>
      <c r="H13" s="136"/>
    </row>
    <row r="14" spans="1:8" ht="24.6" customHeight="1" x14ac:dyDescent="0.3">
      <c r="A14" s="142">
        <v>13</v>
      </c>
      <c r="B14" s="143" t="s">
        <v>447</v>
      </c>
      <c r="C14" s="142"/>
      <c r="D14" s="136"/>
      <c r="E14" s="141"/>
      <c r="F14" s="141"/>
      <c r="G14" s="141"/>
      <c r="H14" s="136"/>
    </row>
    <row r="15" spans="1:8" ht="27" customHeight="1" x14ac:dyDescent="0.3">
      <c r="A15" s="142">
        <v>14</v>
      </c>
      <c r="B15" s="143" t="s">
        <v>448</v>
      </c>
      <c r="C15" s="142"/>
      <c r="D15" s="136"/>
      <c r="E15" s="142" t="s">
        <v>440</v>
      </c>
      <c r="F15" s="142" t="s">
        <v>441</v>
      </c>
      <c r="G15" s="142"/>
      <c r="H15" s="136"/>
    </row>
    <row r="16" spans="1:8" ht="22.8" customHeight="1" x14ac:dyDescent="0.3">
      <c r="A16" s="142">
        <v>15</v>
      </c>
      <c r="B16" s="143" t="s">
        <v>442</v>
      </c>
      <c r="C16" s="142"/>
      <c r="D16" s="136"/>
      <c r="E16" s="142" t="s">
        <v>443</v>
      </c>
      <c r="F16" s="145" t="s">
        <v>444</v>
      </c>
      <c r="G16" s="142"/>
      <c r="H16" s="136"/>
    </row>
    <row r="17" spans="1:8" x14ac:dyDescent="0.3">
      <c r="A17" s="136"/>
      <c r="B17" s="136"/>
      <c r="C17" s="136"/>
      <c r="D17" s="136"/>
      <c r="E17" s="136"/>
      <c r="F17" s="136"/>
      <c r="G17" s="136"/>
      <c r="H17" s="1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Test Report</vt:lpstr>
      <vt:lpstr>Bug Report</vt:lpstr>
      <vt:lpstr>Test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Muftain Ahmed</dc:creator>
  <cp:lastModifiedBy>Muftain Ahmed</cp:lastModifiedBy>
  <dcterms:created xsi:type="dcterms:W3CDTF">2022-11-09T12:13:59Z</dcterms:created>
  <dcterms:modified xsi:type="dcterms:W3CDTF">2022-11-11T12:01:37Z</dcterms:modified>
</cp:coreProperties>
</file>